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652460_polimi_it/Documents/TESI MAGISTRALE/"/>
    </mc:Choice>
  </mc:AlternateContent>
  <xr:revisionPtr revIDLastSave="246" documentId="8_{1A80DBC5-7C59-45E8-8392-95D917F4E0BD}" xr6:coauthVersionLast="47" xr6:coauthVersionMax="47" xr10:uidLastSave="{CC859F5A-2ED1-457F-824D-353EA00AB668}"/>
  <bookViews>
    <workbookView xWindow="-108" yWindow="-108" windowWidth="23256" windowHeight="12456" activeTab="3" xr2:uid="{3F68656A-DDA3-4D8F-ADF7-D0E0CCC2797D}"/>
  </bookViews>
  <sheets>
    <sheet name="ambulatory time 0" sheetId="3" r:id="rId1"/>
    <sheet name="ambulatory time 1" sheetId="6" r:id="rId2"/>
    <sheet name="ambulatory time 2" sheetId="7" r:id="rId3"/>
    <sheet name="results (patient)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6" l="1"/>
  <c r="AN50" i="7"/>
  <c r="AX62" i="7"/>
  <c r="AS62" i="7"/>
  <c r="AN62" i="7"/>
  <c r="AI62" i="7"/>
  <c r="AD62" i="7"/>
  <c r="T62" i="7"/>
  <c r="O62" i="7"/>
  <c r="J62" i="7"/>
  <c r="E62" i="7"/>
  <c r="AX61" i="7"/>
  <c r="AS61" i="7"/>
  <c r="AN61" i="7"/>
  <c r="AI61" i="7"/>
  <c r="AD61" i="7"/>
  <c r="Y61" i="7"/>
  <c r="T61" i="7"/>
  <c r="O61" i="7"/>
  <c r="J61" i="7"/>
  <c r="E61" i="7"/>
  <c r="AX60" i="7"/>
  <c r="AS60" i="7"/>
  <c r="AN60" i="7"/>
  <c r="AI60" i="7"/>
  <c r="AD60" i="7"/>
  <c r="Y60" i="7"/>
  <c r="T60" i="7"/>
  <c r="O60" i="7"/>
  <c r="J60" i="7"/>
  <c r="E60" i="7"/>
  <c r="AX59" i="7"/>
  <c r="AS59" i="7"/>
  <c r="AN59" i="7"/>
  <c r="AI59" i="7"/>
  <c r="AD59" i="7"/>
  <c r="Y59" i="7"/>
  <c r="T59" i="7"/>
  <c r="O59" i="7"/>
  <c r="J59" i="7"/>
  <c r="E59" i="7"/>
  <c r="AX58" i="7"/>
  <c r="AS58" i="7"/>
  <c r="AN58" i="7"/>
  <c r="AI58" i="7"/>
  <c r="AD58" i="7"/>
  <c r="Y58" i="7"/>
  <c r="T58" i="7"/>
  <c r="O58" i="7"/>
  <c r="J58" i="7"/>
  <c r="E58" i="7"/>
  <c r="AX57" i="7"/>
  <c r="AS57" i="7"/>
  <c r="AN57" i="7"/>
  <c r="AI57" i="7"/>
  <c r="AD57" i="7"/>
  <c r="Y57" i="7"/>
  <c r="T57" i="7"/>
  <c r="O57" i="7"/>
  <c r="J57" i="7"/>
  <c r="E57" i="7"/>
  <c r="AX56" i="7"/>
  <c r="AS56" i="7"/>
  <c r="AN56" i="7"/>
  <c r="AI56" i="7"/>
  <c r="AD56" i="7"/>
  <c r="Y56" i="7"/>
  <c r="T56" i="7"/>
  <c r="O56" i="7"/>
  <c r="J56" i="7"/>
  <c r="E56" i="7"/>
  <c r="AX55" i="7"/>
  <c r="AS55" i="7"/>
  <c r="AN55" i="7"/>
  <c r="AI55" i="7"/>
  <c r="AD55" i="7"/>
  <c r="Y55" i="7"/>
  <c r="T55" i="7"/>
  <c r="O55" i="7"/>
  <c r="J55" i="7"/>
  <c r="E55" i="7"/>
  <c r="AX54" i="7"/>
  <c r="AS54" i="7"/>
  <c r="AN54" i="7"/>
  <c r="AI54" i="7"/>
  <c r="AD54" i="7"/>
  <c r="Y54" i="7"/>
  <c r="T54" i="7"/>
  <c r="O54" i="7"/>
  <c r="J54" i="7"/>
  <c r="E54" i="7"/>
  <c r="AX53" i="7"/>
  <c r="AS53" i="7"/>
  <c r="AN53" i="7"/>
  <c r="AI53" i="7"/>
  <c r="AD53" i="7"/>
  <c r="Y53" i="7"/>
  <c r="T53" i="7"/>
  <c r="O53" i="7"/>
  <c r="J53" i="7"/>
  <c r="E53" i="7"/>
  <c r="AX52" i="7"/>
  <c r="AS52" i="7"/>
  <c r="AN52" i="7"/>
  <c r="AI52" i="7"/>
  <c r="AD52" i="7"/>
  <c r="Y52" i="7"/>
  <c r="T52" i="7"/>
  <c r="O52" i="7"/>
  <c r="J52" i="7"/>
  <c r="E52" i="7"/>
  <c r="AX51" i="7"/>
  <c r="AS51" i="7"/>
  <c r="AN51" i="7"/>
  <c r="AI51" i="7"/>
  <c r="AD51" i="7"/>
  <c r="Y51" i="7"/>
  <c r="T51" i="7"/>
  <c r="O51" i="7"/>
  <c r="J51" i="7"/>
  <c r="E51" i="7"/>
  <c r="AX50" i="7"/>
  <c r="AS50" i="7"/>
  <c r="AI50" i="7"/>
  <c r="AD50" i="7"/>
  <c r="Y50" i="7"/>
  <c r="T50" i="7"/>
  <c r="O50" i="7"/>
  <c r="J50" i="7"/>
  <c r="E50" i="7"/>
  <c r="AX49" i="7"/>
  <c r="AS49" i="7"/>
  <c r="AN49" i="7"/>
  <c r="AI49" i="7"/>
  <c r="AD49" i="7"/>
  <c r="Y49" i="7"/>
  <c r="T49" i="7"/>
  <c r="O49" i="7"/>
  <c r="J49" i="7"/>
  <c r="E49" i="7"/>
  <c r="AX48" i="7"/>
  <c r="AS48" i="7"/>
  <c r="AN48" i="7"/>
  <c r="AI48" i="7"/>
  <c r="AD48" i="7"/>
  <c r="Y48" i="7"/>
  <c r="T48" i="7"/>
  <c r="O48" i="7"/>
  <c r="J48" i="7"/>
  <c r="E48" i="7"/>
  <c r="AX47" i="7"/>
  <c r="AS47" i="7"/>
  <c r="AN47" i="7"/>
  <c r="AI47" i="7"/>
  <c r="AD47" i="7"/>
  <c r="Y47" i="7"/>
  <c r="T47" i="7"/>
  <c r="O47" i="7"/>
  <c r="J47" i="7"/>
  <c r="E47" i="7"/>
  <c r="AX46" i="7"/>
  <c r="AS46" i="7"/>
  <c r="AN46" i="7"/>
  <c r="AI46" i="7"/>
  <c r="AD46" i="7"/>
  <c r="Y46" i="7"/>
  <c r="T46" i="7"/>
  <c r="O46" i="7"/>
  <c r="J46" i="7"/>
  <c r="E46" i="7"/>
  <c r="AX45" i="7"/>
  <c r="AS45" i="7"/>
  <c r="AN45" i="7"/>
  <c r="AI45" i="7"/>
  <c r="AD45" i="7"/>
  <c r="Y45" i="7"/>
  <c r="T45" i="7"/>
  <c r="O45" i="7"/>
  <c r="J45" i="7"/>
  <c r="E45" i="7"/>
  <c r="AX44" i="7"/>
  <c r="AS44" i="7"/>
  <c r="AN44" i="7"/>
  <c r="AI44" i="7"/>
  <c r="AD44" i="7"/>
  <c r="Y44" i="7"/>
  <c r="T44" i="7"/>
  <c r="O44" i="7"/>
  <c r="J44" i="7"/>
  <c r="E44" i="7"/>
  <c r="AX43" i="7"/>
  <c r="AS43" i="7"/>
  <c r="AN43" i="7"/>
  <c r="AI43" i="7"/>
  <c r="AD43" i="7"/>
  <c r="Y43" i="7"/>
  <c r="T43" i="7"/>
  <c r="O43" i="7"/>
  <c r="J43" i="7"/>
  <c r="E43" i="7"/>
  <c r="AX42" i="7"/>
  <c r="AS42" i="7"/>
  <c r="AN42" i="7"/>
  <c r="AL72" i="7" s="1"/>
  <c r="AI42" i="7"/>
  <c r="AD42" i="7"/>
  <c r="Y42" i="7"/>
  <c r="T42" i="7"/>
  <c r="O42" i="7"/>
  <c r="J42" i="7"/>
  <c r="E42" i="7"/>
  <c r="AX41" i="7"/>
  <c r="AS41" i="7"/>
  <c r="AN41" i="7"/>
  <c r="AI41" i="7"/>
  <c r="AD41" i="7"/>
  <c r="Y41" i="7"/>
  <c r="T41" i="7"/>
  <c r="O41" i="7"/>
  <c r="J41" i="7"/>
  <c r="E41" i="7"/>
  <c r="AX40" i="7"/>
  <c r="AS40" i="7"/>
  <c r="AN40" i="7"/>
  <c r="AI40" i="7"/>
  <c r="AD40" i="7"/>
  <c r="Y40" i="7"/>
  <c r="T40" i="7"/>
  <c r="O40" i="7"/>
  <c r="J40" i="7"/>
  <c r="E40" i="7"/>
  <c r="AX39" i="7"/>
  <c r="AS39" i="7"/>
  <c r="AN39" i="7"/>
  <c r="AI39" i="7"/>
  <c r="AD39" i="7"/>
  <c r="Y39" i="7"/>
  <c r="T39" i="7"/>
  <c r="O39" i="7"/>
  <c r="J39" i="7"/>
  <c r="E39" i="7"/>
  <c r="AX38" i="7"/>
  <c r="AS38" i="7"/>
  <c r="AN38" i="7"/>
  <c r="AI38" i="7"/>
  <c r="AD38" i="7"/>
  <c r="Y38" i="7"/>
  <c r="T38" i="7"/>
  <c r="O38" i="7"/>
  <c r="J38" i="7"/>
  <c r="E38" i="7"/>
  <c r="AX37" i="7"/>
  <c r="AS37" i="7"/>
  <c r="AN37" i="7"/>
  <c r="AI37" i="7"/>
  <c r="AD37" i="7"/>
  <c r="Y37" i="7"/>
  <c r="T37" i="7"/>
  <c r="O37" i="7"/>
  <c r="J37" i="7"/>
  <c r="E37" i="7"/>
  <c r="AX36" i="7"/>
  <c r="AS36" i="7"/>
  <c r="AN36" i="7"/>
  <c r="AI36" i="7"/>
  <c r="AD36" i="7"/>
  <c r="Y36" i="7"/>
  <c r="T36" i="7"/>
  <c r="O36" i="7"/>
  <c r="J36" i="7"/>
  <c r="E36" i="7"/>
  <c r="AX35" i="7"/>
  <c r="AS35" i="7"/>
  <c r="AN35" i="7"/>
  <c r="AI35" i="7"/>
  <c r="AD35" i="7"/>
  <c r="Y35" i="7"/>
  <c r="T35" i="7"/>
  <c r="O35" i="7"/>
  <c r="J35" i="7"/>
  <c r="E35" i="7"/>
  <c r="AX34" i="7"/>
  <c r="AS34" i="7"/>
  <c r="AN34" i="7"/>
  <c r="AI34" i="7"/>
  <c r="AD34" i="7"/>
  <c r="Y34" i="7"/>
  <c r="T34" i="7"/>
  <c r="O34" i="7"/>
  <c r="J34" i="7"/>
  <c r="E34" i="7"/>
  <c r="AX33" i="7"/>
  <c r="AS33" i="7"/>
  <c r="AN33" i="7"/>
  <c r="AI33" i="7"/>
  <c r="AD33" i="7"/>
  <c r="Y33" i="7"/>
  <c r="T33" i="7"/>
  <c r="O33" i="7"/>
  <c r="J33" i="7"/>
  <c r="E33" i="7"/>
  <c r="AX32" i="7"/>
  <c r="AS32" i="7"/>
  <c r="AN32" i="7"/>
  <c r="AI32" i="7"/>
  <c r="AD32" i="7"/>
  <c r="Y32" i="7"/>
  <c r="T32" i="7"/>
  <c r="O32" i="7"/>
  <c r="J32" i="7"/>
  <c r="E32" i="7"/>
  <c r="AX31" i="7"/>
  <c r="AS31" i="7"/>
  <c r="AN31" i="7"/>
  <c r="AI31" i="7"/>
  <c r="AD31" i="7"/>
  <c r="Y31" i="7"/>
  <c r="T31" i="7"/>
  <c r="O31" i="7"/>
  <c r="J31" i="7"/>
  <c r="E31" i="7"/>
  <c r="AX30" i="7"/>
  <c r="AS30" i="7"/>
  <c r="AN30" i="7"/>
  <c r="AI30" i="7"/>
  <c r="AD30" i="7"/>
  <c r="Y30" i="7"/>
  <c r="T30" i="7"/>
  <c r="O30" i="7"/>
  <c r="J30" i="7"/>
  <c r="E30" i="7"/>
  <c r="AX29" i="7"/>
  <c r="AS29" i="7"/>
  <c r="AN29" i="7"/>
  <c r="AI29" i="7"/>
  <c r="AD29" i="7"/>
  <c r="Y29" i="7"/>
  <c r="T29" i="7"/>
  <c r="O29" i="7"/>
  <c r="J29" i="7"/>
  <c r="E29" i="7"/>
  <c r="AX28" i="7"/>
  <c r="AS28" i="7"/>
  <c r="AN28" i="7"/>
  <c r="AI28" i="7"/>
  <c r="AD28" i="7"/>
  <c r="Y28" i="7"/>
  <c r="T28" i="7"/>
  <c r="O28" i="7"/>
  <c r="J28" i="7"/>
  <c r="E28" i="7"/>
  <c r="AX27" i="7"/>
  <c r="AS27" i="7"/>
  <c r="AN27" i="7"/>
  <c r="AI27" i="7"/>
  <c r="AD27" i="7"/>
  <c r="Y27" i="7"/>
  <c r="T27" i="7"/>
  <c r="O27" i="7"/>
  <c r="J27" i="7"/>
  <c r="E27" i="7"/>
  <c r="AX26" i="7"/>
  <c r="AS26" i="7"/>
  <c r="AN26" i="7"/>
  <c r="AI26" i="7"/>
  <c r="AD26" i="7"/>
  <c r="Y26" i="7"/>
  <c r="T26" i="7"/>
  <c r="O26" i="7"/>
  <c r="J26" i="7"/>
  <c r="E26" i="7"/>
  <c r="AX25" i="7"/>
  <c r="AS25" i="7"/>
  <c r="AN25" i="7"/>
  <c r="AI25" i="7"/>
  <c r="AD25" i="7"/>
  <c r="Y25" i="7"/>
  <c r="T25" i="7"/>
  <c r="O25" i="7"/>
  <c r="J25" i="7"/>
  <c r="E25" i="7"/>
  <c r="AX24" i="7"/>
  <c r="AS24" i="7"/>
  <c r="AN24" i="7"/>
  <c r="AI24" i="7"/>
  <c r="AD24" i="7"/>
  <c r="Y24" i="7"/>
  <c r="T24" i="7"/>
  <c r="O24" i="7"/>
  <c r="J24" i="7"/>
  <c r="E24" i="7"/>
  <c r="AX23" i="7"/>
  <c r="AS23" i="7"/>
  <c r="AN23" i="7"/>
  <c r="AI23" i="7"/>
  <c r="AD23" i="7"/>
  <c r="Y23" i="7"/>
  <c r="T23" i="7"/>
  <c r="O23" i="7"/>
  <c r="J23" i="7"/>
  <c r="E23" i="7"/>
  <c r="AX22" i="7"/>
  <c r="AS22" i="7"/>
  <c r="AN22" i="7"/>
  <c r="AI22" i="7"/>
  <c r="AD22" i="7"/>
  <c r="Y22" i="7"/>
  <c r="T22" i="7"/>
  <c r="O22" i="7"/>
  <c r="J22" i="7"/>
  <c r="E22" i="7"/>
  <c r="AX21" i="7"/>
  <c r="AS21" i="7"/>
  <c r="AN21" i="7"/>
  <c r="AI21" i="7"/>
  <c r="AD21" i="7"/>
  <c r="Y21" i="7"/>
  <c r="T21" i="7"/>
  <c r="O21" i="7"/>
  <c r="J21" i="7"/>
  <c r="H68" i="7" s="1"/>
  <c r="E21" i="7"/>
  <c r="AX20" i="7"/>
  <c r="AS20" i="7"/>
  <c r="AN20" i="7"/>
  <c r="AI20" i="7"/>
  <c r="AD20" i="7"/>
  <c r="Y20" i="7"/>
  <c r="T20" i="7"/>
  <c r="O20" i="7"/>
  <c r="J20" i="7"/>
  <c r="E20" i="7"/>
  <c r="AX19" i="7"/>
  <c r="AS19" i="7"/>
  <c r="AN19" i="7"/>
  <c r="AI19" i="7"/>
  <c r="AD19" i="7"/>
  <c r="Y19" i="7"/>
  <c r="T19" i="7"/>
  <c r="O19" i="7"/>
  <c r="J19" i="7"/>
  <c r="E19" i="7"/>
  <c r="AX18" i="7"/>
  <c r="AS18" i="7"/>
  <c r="AN18" i="7"/>
  <c r="AI18" i="7"/>
  <c r="AD18" i="7"/>
  <c r="Y18" i="7"/>
  <c r="T18" i="7"/>
  <c r="O18" i="7"/>
  <c r="J18" i="7"/>
  <c r="E18" i="7"/>
  <c r="AX17" i="7"/>
  <c r="AS17" i="7"/>
  <c r="AN17" i="7"/>
  <c r="AI17" i="7"/>
  <c r="AD17" i="7"/>
  <c r="Y17" i="7"/>
  <c r="T17" i="7"/>
  <c r="O17" i="7"/>
  <c r="J17" i="7"/>
  <c r="E17" i="7"/>
  <c r="AX16" i="7"/>
  <c r="AS16" i="7"/>
  <c r="AN16" i="7"/>
  <c r="AI16" i="7"/>
  <c r="AD16" i="7"/>
  <c r="Y16" i="7"/>
  <c r="T16" i="7"/>
  <c r="R67" i="7" s="1"/>
  <c r="O16" i="7"/>
  <c r="J16" i="7"/>
  <c r="E16" i="7"/>
  <c r="AX15" i="7"/>
  <c r="AS15" i="7"/>
  <c r="AN15" i="7"/>
  <c r="AI15" i="7"/>
  <c r="AD15" i="7"/>
  <c r="Y15" i="7"/>
  <c r="T15" i="7"/>
  <c r="O15" i="7"/>
  <c r="J15" i="7"/>
  <c r="E15" i="7"/>
  <c r="AX14" i="7"/>
  <c r="AS14" i="7"/>
  <c r="AN14" i="7"/>
  <c r="AI14" i="7"/>
  <c r="AD14" i="7"/>
  <c r="Y14" i="7"/>
  <c r="T14" i="7"/>
  <c r="O14" i="7"/>
  <c r="J14" i="7"/>
  <c r="E14" i="7"/>
  <c r="AX13" i="7"/>
  <c r="AS13" i="7"/>
  <c r="AN13" i="7"/>
  <c r="AI13" i="7"/>
  <c r="AD13" i="7"/>
  <c r="Y13" i="7"/>
  <c r="T13" i="7"/>
  <c r="O13" i="7"/>
  <c r="J13" i="7"/>
  <c r="E13" i="7"/>
  <c r="AX12" i="7"/>
  <c r="AS12" i="7"/>
  <c r="AN12" i="7"/>
  <c r="AI12" i="7"/>
  <c r="AD12" i="7"/>
  <c r="Y12" i="7"/>
  <c r="T12" i="7"/>
  <c r="O12" i="7"/>
  <c r="J12" i="7"/>
  <c r="E12" i="7"/>
  <c r="AX11" i="7"/>
  <c r="AS11" i="7"/>
  <c r="AN11" i="7"/>
  <c r="AI11" i="7"/>
  <c r="AD11" i="7"/>
  <c r="Y11" i="7"/>
  <c r="T11" i="7"/>
  <c r="O11" i="7"/>
  <c r="J11" i="7"/>
  <c r="E11" i="7"/>
  <c r="AX10" i="7"/>
  <c r="AS10" i="7"/>
  <c r="AN10" i="7"/>
  <c r="AI10" i="7"/>
  <c r="AD10" i="7"/>
  <c r="Y10" i="7"/>
  <c r="T10" i="7"/>
  <c r="O10" i="7"/>
  <c r="J10" i="7"/>
  <c r="E10" i="7"/>
  <c r="AX9" i="7"/>
  <c r="AS9" i="7"/>
  <c r="AN9" i="7"/>
  <c r="AI9" i="7"/>
  <c r="AD9" i="7"/>
  <c r="Y9" i="7"/>
  <c r="T9" i="7"/>
  <c r="O9" i="7"/>
  <c r="J9" i="7"/>
  <c r="E9" i="7"/>
  <c r="AX8" i="7"/>
  <c r="AS8" i="7"/>
  <c r="AN8" i="7"/>
  <c r="AI8" i="7"/>
  <c r="AD8" i="7"/>
  <c r="Y8" i="7"/>
  <c r="T8" i="7"/>
  <c r="O8" i="7"/>
  <c r="J8" i="7"/>
  <c r="E8" i="7"/>
  <c r="AX7" i="7"/>
  <c r="AS7" i="7"/>
  <c r="AN7" i="7"/>
  <c r="AI7" i="7"/>
  <c r="AD7" i="7"/>
  <c r="Y7" i="7"/>
  <c r="T7" i="7"/>
  <c r="O7" i="7"/>
  <c r="J7" i="7"/>
  <c r="E7" i="7"/>
  <c r="AX6" i="7"/>
  <c r="AS6" i="7"/>
  <c r="AN6" i="7"/>
  <c r="AI6" i="7"/>
  <c r="AD6" i="7"/>
  <c r="Y6" i="7"/>
  <c r="T6" i="7"/>
  <c r="O6" i="7"/>
  <c r="J6" i="7"/>
  <c r="E6" i="7"/>
  <c r="AX5" i="7"/>
  <c r="AS5" i="7"/>
  <c r="AN5" i="7"/>
  <c r="AI5" i="7"/>
  <c r="AD5" i="7"/>
  <c r="Y5" i="7"/>
  <c r="T5" i="7"/>
  <c r="O5" i="7"/>
  <c r="J5" i="7"/>
  <c r="E5" i="7"/>
  <c r="AX4" i="7"/>
  <c r="AS4" i="7"/>
  <c r="AN4" i="7"/>
  <c r="AI4" i="7"/>
  <c r="AD4" i="7"/>
  <c r="Y4" i="7"/>
  <c r="T4" i="7"/>
  <c r="O4" i="7"/>
  <c r="J4" i="7"/>
  <c r="E4" i="7"/>
  <c r="AX3" i="7"/>
  <c r="AS3" i="7"/>
  <c r="AN3" i="7"/>
  <c r="AI3" i="7"/>
  <c r="AD3" i="7"/>
  <c r="Y3" i="7"/>
  <c r="T3" i="7"/>
  <c r="O3" i="7"/>
  <c r="J3" i="7"/>
  <c r="E3" i="7"/>
  <c r="AX2" i="7"/>
  <c r="AS2" i="7"/>
  <c r="AN2" i="7"/>
  <c r="AI2" i="7"/>
  <c r="AD2" i="7"/>
  <c r="Y2" i="7"/>
  <c r="T2" i="7"/>
  <c r="O2" i="7"/>
  <c r="J2" i="7"/>
  <c r="E2" i="7"/>
  <c r="AX62" i="6"/>
  <c r="AS62" i="6"/>
  <c r="AN62" i="6"/>
  <c r="AI62" i="6"/>
  <c r="AD62" i="6"/>
  <c r="T62" i="6"/>
  <c r="O62" i="6"/>
  <c r="J62" i="6"/>
  <c r="E62" i="6"/>
  <c r="AX61" i="6"/>
  <c r="AS61" i="6"/>
  <c r="AN61" i="6"/>
  <c r="AI61" i="6"/>
  <c r="AD61" i="6"/>
  <c r="Y61" i="6"/>
  <c r="T61" i="6"/>
  <c r="O61" i="6"/>
  <c r="J61" i="6"/>
  <c r="E61" i="6"/>
  <c r="AX60" i="6"/>
  <c r="AS60" i="6"/>
  <c r="AN60" i="6"/>
  <c r="AI60" i="6"/>
  <c r="AD60" i="6"/>
  <c r="Y60" i="6"/>
  <c r="T60" i="6"/>
  <c r="O60" i="6"/>
  <c r="J60" i="6"/>
  <c r="E60" i="6"/>
  <c r="AX59" i="6"/>
  <c r="AS59" i="6"/>
  <c r="AN59" i="6"/>
  <c r="AI59" i="6"/>
  <c r="AD59" i="6"/>
  <c r="Y59" i="6"/>
  <c r="T59" i="6"/>
  <c r="O59" i="6"/>
  <c r="J59" i="6"/>
  <c r="E59" i="6"/>
  <c r="AX58" i="6"/>
  <c r="AS58" i="6"/>
  <c r="AN58" i="6"/>
  <c r="AI58" i="6"/>
  <c r="AD58" i="6"/>
  <c r="Y58" i="6"/>
  <c r="T58" i="6"/>
  <c r="O58" i="6"/>
  <c r="J58" i="6"/>
  <c r="E58" i="6"/>
  <c r="AX57" i="6"/>
  <c r="AS57" i="6"/>
  <c r="AN57" i="6"/>
  <c r="AI57" i="6"/>
  <c r="AD57" i="6"/>
  <c r="Y57" i="6"/>
  <c r="T57" i="6"/>
  <c r="O57" i="6"/>
  <c r="J57" i="6"/>
  <c r="E57" i="6"/>
  <c r="AX56" i="6"/>
  <c r="AS56" i="6"/>
  <c r="AN56" i="6"/>
  <c r="AI56" i="6"/>
  <c r="AD56" i="6"/>
  <c r="Y56" i="6"/>
  <c r="T56" i="6"/>
  <c r="O56" i="6"/>
  <c r="J56" i="6"/>
  <c r="E56" i="6"/>
  <c r="AX55" i="6"/>
  <c r="AS55" i="6"/>
  <c r="AN55" i="6"/>
  <c r="AI55" i="6"/>
  <c r="AD55" i="6"/>
  <c r="Y55" i="6"/>
  <c r="T55" i="6"/>
  <c r="O55" i="6"/>
  <c r="J55" i="6"/>
  <c r="E55" i="6"/>
  <c r="AX54" i="6"/>
  <c r="AS54" i="6"/>
  <c r="AN54" i="6"/>
  <c r="AI54" i="6"/>
  <c r="AD54" i="6"/>
  <c r="Y54" i="6"/>
  <c r="T54" i="6"/>
  <c r="O54" i="6"/>
  <c r="J54" i="6"/>
  <c r="E54" i="6"/>
  <c r="AX53" i="6"/>
  <c r="AS53" i="6"/>
  <c r="AN53" i="6"/>
  <c r="AI53" i="6"/>
  <c r="AD53" i="6"/>
  <c r="Y53" i="6"/>
  <c r="T53" i="6"/>
  <c r="O53" i="6"/>
  <c r="J53" i="6"/>
  <c r="E53" i="6"/>
  <c r="AX52" i="6"/>
  <c r="AS52" i="6"/>
  <c r="AN52" i="6"/>
  <c r="AI52" i="6"/>
  <c r="AD52" i="6"/>
  <c r="Y52" i="6"/>
  <c r="T52" i="6"/>
  <c r="O52" i="6"/>
  <c r="J52" i="6"/>
  <c r="E52" i="6"/>
  <c r="AX51" i="6"/>
  <c r="AS51" i="6"/>
  <c r="AN51" i="6"/>
  <c r="AI51" i="6"/>
  <c r="AD51" i="6"/>
  <c r="Y51" i="6"/>
  <c r="T51" i="6"/>
  <c r="O51" i="6"/>
  <c r="J51" i="6"/>
  <c r="E51" i="6"/>
  <c r="AX50" i="6"/>
  <c r="AS50" i="6"/>
  <c r="AN50" i="6"/>
  <c r="AI50" i="6"/>
  <c r="AD50" i="6"/>
  <c r="Y50" i="6"/>
  <c r="T50" i="6"/>
  <c r="O50" i="6"/>
  <c r="J50" i="6"/>
  <c r="E50" i="6"/>
  <c r="AX49" i="6"/>
  <c r="AS49" i="6"/>
  <c r="AN49" i="6"/>
  <c r="AI49" i="6"/>
  <c r="AD49" i="6"/>
  <c r="Y49" i="6"/>
  <c r="T49" i="6"/>
  <c r="O49" i="6"/>
  <c r="J49" i="6"/>
  <c r="E49" i="6"/>
  <c r="AX48" i="6"/>
  <c r="AS48" i="6"/>
  <c r="AN48" i="6"/>
  <c r="AI48" i="6"/>
  <c r="AD48" i="6"/>
  <c r="Y48" i="6"/>
  <c r="T48" i="6"/>
  <c r="O48" i="6"/>
  <c r="J48" i="6"/>
  <c r="E48" i="6"/>
  <c r="AX47" i="6"/>
  <c r="AS47" i="6"/>
  <c r="AN47" i="6"/>
  <c r="AI47" i="6"/>
  <c r="AD47" i="6"/>
  <c r="Y47" i="6"/>
  <c r="T47" i="6"/>
  <c r="O47" i="6"/>
  <c r="J47" i="6"/>
  <c r="E47" i="6"/>
  <c r="AX46" i="6"/>
  <c r="AS46" i="6"/>
  <c r="AN46" i="6"/>
  <c r="AI46" i="6"/>
  <c r="AD46" i="6"/>
  <c r="Y46" i="6"/>
  <c r="T46" i="6"/>
  <c r="O46" i="6"/>
  <c r="J46" i="6"/>
  <c r="E46" i="6"/>
  <c r="AX45" i="6"/>
  <c r="AS45" i="6"/>
  <c r="AN45" i="6"/>
  <c r="AI45" i="6"/>
  <c r="AD45" i="6"/>
  <c r="Y45" i="6"/>
  <c r="T45" i="6"/>
  <c r="O45" i="6"/>
  <c r="J45" i="6"/>
  <c r="E45" i="6"/>
  <c r="AX44" i="6"/>
  <c r="AS44" i="6"/>
  <c r="AN44" i="6"/>
  <c r="AI44" i="6"/>
  <c r="AD44" i="6"/>
  <c r="Y44" i="6"/>
  <c r="T44" i="6"/>
  <c r="O44" i="6"/>
  <c r="J44" i="6"/>
  <c r="E44" i="6"/>
  <c r="AX43" i="6"/>
  <c r="AS43" i="6"/>
  <c r="AN43" i="6"/>
  <c r="AI43" i="6"/>
  <c r="AG73" i="6" s="1"/>
  <c r="AD43" i="6"/>
  <c r="Y43" i="6"/>
  <c r="T43" i="6"/>
  <c r="O43" i="6"/>
  <c r="J43" i="6"/>
  <c r="E43" i="6"/>
  <c r="AX42" i="6"/>
  <c r="AS42" i="6"/>
  <c r="AN42" i="6"/>
  <c r="AI42" i="6"/>
  <c r="AD42" i="6"/>
  <c r="Y42" i="6"/>
  <c r="T42" i="6"/>
  <c r="O42" i="6"/>
  <c r="J42" i="6"/>
  <c r="E42" i="6"/>
  <c r="AX41" i="6"/>
  <c r="AS41" i="6"/>
  <c r="AN41" i="6"/>
  <c r="AI41" i="6"/>
  <c r="AD41" i="6"/>
  <c r="Y41" i="6"/>
  <c r="T41" i="6"/>
  <c r="O41" i="6"/>
  <c r="J41" i="6"/>
  <c r="E41" i="6"/>
  <c r="AX40" i="6"/>
  <c r="AS40" i="6"/>
  <c r="AN40" i="6"/>
  <c r="AI40" i="6"/>
  <c r="AD40" i="6"/>
  <c r="Y40" i="6"/>
  <c r="T40" i="6"/>
  <c r="O40" i="6"/>
  <c r="J40" i="6"/>
  <c r="E40" i="6"/>
  <c r="AX39" i="6"/>
  <c r="AS39" i="6"/>
  <c r="AN39" i="6"/>
  <c r="AI39" i="6"/>
  <c r="AD39" i="6"/>
  <c r="Y39" i="6"/>
  <c r="T39" i="6"/>
  <c r="O39" i="6"/>
  <c r="J39" i="6"/>
  <c r="E39" i="6"/>
  <c r="AX38" i="6"/>
  <c r="AS38" i="6"/>
  <c r="AN38" i="6"/>
  <c r="AI38" i="6"/>
  <c r="AD38" i="6"/>
  <c r="Y38" i="6"/>
  <c r="T38" i="6"/>
  <c r="O38" i="6"/>
  <c r="J38" i="6"/>
  <c r="E38" i="6"/>
  <c r="AX37" i="6"/>
  <c r="AS37" i="6"/>
  <c r="AN37" i="6"/>
  <c r="AI37" i="6"/>
  <c r="AD37" i="6"/>
  <c r="Y37" i="6"/>
  <c r="T37" i="6"/>
  <c r="O37" i="6"/>
  <c r="J37" i="6"/>
  <c r="E37" i="6"/>
  <c r="AX36" i="6"/>
  <c r="AS36" i="6"/>
  <c r="AN36" i="6"/>
  <c r="AI36" i="6"/>
  <c r="AD36" i="6"/>
  <c r="Y36" i="6"/>
  <c r="T36" i="6"/>
  <c r="O36" i="6"/>
  <c r="J36" i="6"/>
  <c r="E36" i="6"/>
  <c r="AX35" i="6"/>
  <c r="AS35" i="6"/>
  <c r="AN35" i="6"/>
  <c r="AI35" i="6"/>
  <c r="AD35" i="6"/>
  <c r="Y35" i="6"/>
  <c r="T35" i="6"/>
  <c r="O35" i="6"/>
  <c r="J35" i="6"/>
  <c r="E35" i="6"/>
  <c r="AX34" i="6"/>
  <c r="AS34" i="6"/>
  <c r="AN34" i="6"/>
  <c r="AI34" i="6"/>
  <c r="AD34" i="6"/>
  <c r="Y34" i="6"/>
  <c r="T34" i="6"/>
  <c r="O34" i="6"/>
  <c r="J34" i="6"/>
  <c r="E34" i="6"/>
  <c r="AX33" i="6"/>
  <c r="AS33" i="6"/>
  <c r="AN33" i="6"/>
  <c r="AI33" i="6"/>
  <c r="AD33" i="6"/>
  <c r="Y33" i="6"/>
  <c r="T33" i="6"/>
  <c r="O33" i="6"/>
  <c r="J33" i="6"/>
  <c r="E33" i="6"/>
  <c r="AX32" i="6"/>
  <c r="AS32" i="6"/>
  <c r="AN32" i="6"/>
  <c r="AI32" i="6"/>
  <c r="AD32" i="6"/>
  <c r="Y32" i="6"/>
  <c r="T32" i="6"/>
  <c r="O32" i="6"/>
  <c r="J32" i="6"/>
  <c r="E32" i="6"/>
  <c r="AX31" i="6"/>
  <c r="AS31" i="6"/>
  <c r="AN31" i="6"/>
  <c r="AI31" i="6"/>
  <c r="AD31" i="6"/>
  <c r="Y31" i="6"/>
  <c r="T31" i="6"/>
  <c r="O31" i="6"/>
  <c r="J31" i="6"/>
  <c r="E31" i="6"/>
  <c r="AX30" i="6"/>
  <c r="AS30" i="6"/>
  <c r="AN30" i="6"/>
  <c r="AI30" i="6"/>
  <c r="AG70" i="6" s="1"/>
  <c r="AD30" i="6"/>
  <c r="Y30" i="6"/>
  <c r="T30" i="6"/>
  <c r="O30" i="6"/>
  <c r="J30" i="6"/>
  <c r="E30" i="6"/>
  <c r="AX29" i="6"/>
  <c r="AS29" i="6"/>
  <c r="AN29" i="6"/>
  <c r="AI29" i="6"/>
  <c r="AD29" i="6"/>
  <c r="Y29" i="6"/>
  <c r="T29" i="6"/>
  <c r="O29" i="6"/>
  <c r="J29" i="6"/>
  <c r="E29" i="6"/>
  <c r="AX28" i="6"/>
  <c r="AS28" i="6"/>
  <c r="AN28" i="6"/>
  <c r="AI28" i="6"/>
  <c r="AD28" i="6"/>
  <c r="Y28" i="6"/>
  <c r="T28" i="6"/>
  <c r="O28" i="6"/>
  <c r="J28" i="6"/>
  <c r="E28" i="6"/>
  <c r="AX27" i="6"/>
  <c r="AS27" i="6"/>
  <c r="AN27" i="6"/>
  <c r="AI27" i="6"/>
  <c r="AD27" i="6"/>
  <c r="Y27" i="6"/>
  <c r="T27" i="6"/>
  <c r="O27" i="6"/>
  <c r="J27" i="6"/>
  <c r="E27" i="6"/>
  <c r="AX26" i="6"/>
  <c r="AS26" i="6"/>
  <c r="AN26" i="6"/>
  <c r="AI26" i="6"/>
  <c r="AD26" i="6"/>
  <c r="Y26" i="6"/>
  <c r="T26" i="6"/>
  <c r="O26" i="6"/>
  <c r="J26" i="6"/>
  <c r="E26" i="6"/>
  <c r="AX25" i="6"/>
  <c r="AS25" i="6"/>
  <c r="AN25" i="6"/>
  <c r="AI25" i="6"/>
  <c r="AD25" i="6"/>
  <c r="Y25" i="6"/>
  <c r="T25" i="6"/>
  <c r="O25" i="6"/>
  <c r="J25" i="6"/>
  <c r="E25" i="6"/>
  <c r="AX24" i="6"/>
  <c r="AS24" i="6"/>
  <c r="AN24" i="6"/>
  <c r="AI24" i="6"/>
  <c r="AD24" i="6"/>
  <c r="Y24" i="6"/>
  <c r="T24" i="6"/>
  <c r="O24" i="6"/>
  <c r="J24" i="6"/>
  <c r="E24" i="6"/>
  <c r="AX23" i="6"/>
  <c r="AS23" i="6"/>
  <c r="AN23" i="6"/>
  <c r="AI23" i="6"/>
  <c r="AD23" i="6"/>
  <c r="Y23" i="6"/>
  <c r="W69" i="6" s="1"/>
  <c r="T23" i="6"/>
  <c r="O23" i="6"/>
  <c r="J23" i="6"/>
  <c r="E23" i="6"/>
  <c r="AX22" i="6"/>
  <c r="AS22" i="6"/>
  <c r="AN22" i="6"/>
  <c r="AI22" i="6"/>
  <c r="AD22" i="6"/>
  <c r="Y22" i="6"/>
  <c r="T22" i="6"/>
  <c r="O22" i="6"/>
  <c r="J22" i="6"/>
  <c r="E22" i="6"/>
  <c r="AX21" i="6"/>
  <c r="AS21" i="6"/>
  <c r="AN21" i="6"/>
  <c r="AI21" i="6"/>
  <c r="AD21" i="6"/>
  <c r="Y21" i="6"/>
  <c r="T21" i="6"/>
  <c r="O21" i="6"/>
  <c r="J21" i="6"/>
  <c r="E21" i="6"/>
  <c r="AX20" i="6"/>
  <c r="AS20" i="6"/>
  <c r="AN20" i="6"/>
  <c r="AI20" i="6"/>
  <c r="AD20" i="6"/>
  <c r="Y20" i="6"/>
  <c r="T20" i="6"/>
  <c r="O20" i="6"/>
  <c r="J20" i="6"/>
  <c r="E20" i="6"/>
  <c r="AX19" i="6"/>
  <c r="AS19" i="6"/>
  <c r="AN19" i="6"/>
  <c r="AI19" i="6"/>
  <c r="AD19" i="6"/>
  <c r="Y19" i="6"/>
  <c r="T19" i="6"/>
  <c r="J19" i="6"/>
  <c r="E19" i="6"/>
  <c r="AX18" i="6"/>
  <c r="AS18" i="6"/>
  <c r="AN18" i="6"/>
  <c r="AI18" i="6"/>
  <c r="AD18" i="6"/>
  <c r="Y18" i="6"/>
  <c r="T18" i="6"/>
  <c r="O18" i="6"/>
  <c r="J18" i="6"/>
  <c r="E18" i="6"/>
  <c r="AX17" i="6"/>
  <c r="AS17" i="6"/>
  <c r="AN17" i="6"/>
  <c r="AI17" i="6"/>
  <c r="AD17" i="6"/>
  <c r="Y17" i="6"/>
  <c r="T17" i="6"/>
  <c r="O17" i="6"/>
  <c r="J17" i="6"/>
  <c r="E17" i="6"/>
  <c r="AX16" i="6"/>
  <c r="AS16" i="6"/>
  <c r="AN16" i="6"/>
  <c r="AI16" i="6"/>
  <c r="AD16" i="6"/>
  <c r="Y16" i="6"/>
  <c r="T16" i="6"/>
  <c r="O16" i="6"/>
  <c r="J16" i="6"/>
  <c r="E16" i="6"/>
  <c r="AX15" i="6"/>
  <c r="AS15" i="6"/>
  <c r="AN15" i="6"/>
  <c r="AI15" i="6"/>
  <c r="AD15" i="6"/>
  <c r="Y15" i="6"/>
  <c r="T15" i="6"/>
  <c r="O15" i="6"/>
  <c r="J15" i="6"/>
  <c r="E15" i="6"/>
  <c r="AX14" i="6"/>
  <c r="AS14" i="6"/>
  <c r="AQ67" i="6" s="1"/>
  <c r="AN14" i="6"/>
  <c r="AI14" i="6"/>
  <c r="AD14" i="6"/>
  <c r="Y14" i="6"/>
  <c r="T14" i="6"/>
  <c r="O14" i="6"/>
  <c r="J14" i="6"/>
  <c r="E14" i="6"/>
  <c r="AX13" i="6"/>
  <c r="AS13" i="6"/>
  <c r="AN13" i="6"/>
  <c r="AI13" i="6"/>
  <c r="AD13" i="6"/>
  <c r="Y13" i="6"/>
  <c r="T13" i="6"/>
  <c r="O13" i="6"/>
  <c r="J13" i="6"/>
  <c r="E13" i="6"/>
  <c r="AX12" i="6"/>
  <c r="AS12" i="6"/>
  <c r="AN12" i="6"/>
  <c r="AI12" i="6"/>
  <c r="AD12" i="6"/>
  <c r="Y12" i="6"/>
  <c r="T12" i="6"/>
  <c r="R67" i="6" s="1"/>
  <c r="O12" i="6"/>
  <c r="J12" i="6"/>
  <c r="E12" i="6"/>
  <c r="AX11" i="6"/>
  <c r="AS11" i="6"/>
  <c r="AN11" i="6"/>
  <c r="AI11" i="6"/>
  <c r="AD11" i="6"/>
  <c r="Y11" i="6"/>
  <c r="T11" i="6"/>
  <c r="O11" i="6"/>
  <c r="J11" i="6"/>
  <c r="E11" i="6"/>
  <c r="AX10" i="6"/>
  <c r="AS10" i="6"/>
  <c r="AN10" i="6"/>
  <c r="AI10" i="6"/>
  <c r="AD10" i="6"/>
  <c r="Y10" i="6"/>
  <c r="T10" i="6"/>
  <c r="O10" i="6"/>
  <c r="J10" i="6"/>
  <c r="E10" i="6"/>
  <c r="AX9" i="6"/>
  <c r="AS9" i="6"/>
  <c r="AN9" i="6"/>
  <c r="AI9" i="6"/>
  <c r="AD9" i="6"/>
  <c r="Y9" i="6"/>
  <c r="T9" i="6"/>
  <c r="O9" i="6"/>
  <c r="J9" i="6"/>
  <c r="E9" i="6"/>
  <c r="AX8" i="6"/>
  <c r="AS8" i="6"/>
  <c r="AN8" i="6"/>
  <c r="AI8" i="6"/>
  <c r="AD8" i="6"/>
  <c r="Y8" i="6"/>
  <c r="T8" i="6"/>
  <c r="O8" i="6"/>
  <c r="J8" i="6"/>
  <c r="E8" i="6"/>
  <c r="AX7" i="6"/>
  <c r="AS7" i="6"/>
  <c r="AN7" i="6"/>
  <c r="AI7" i="6"/>
  <c r="AD7" i="6"/>
  <c r="AB66" i="6" s="1"/>
  <c r="Y7" i="6"/>
  <c r="T7" i="6"/>
  <c r="O7" i="6"/>
  <c r="J7" i="6"/>
  <c r="E7" i="6"/>
  <c r="AX6" i="6"/>
  <c r="AS6" i="6"/>
  <c r="AN6" i="6"/>
  <c r="AI6" i="6"/>
  <c r="AD6" i="6"/>
  <c r="Y6" i="6"/>
  <c r="T6" i="6"/>
  <c r="O6" i="6"/>
  <c r="J6" i="6"/>
  <c r="E6" i="6"/>
  <c r="AX5" i="6"/>
  <c r="AS5" i="6"/>
  <c r="AN5" i="6"/>
  <c r="AI5" i="6"/>
  <c r="AD5" i="6"/>
  <c r="Y5" i="6"/>
  <c r="T5" i="6"/>
  <c r="O5" i="6"/>
  <c r="J5" i="6"/>
  <c r="E5" i="6"/>
  <c r="AX4" i="6"/>
  <c r="AS4" i="6"/>
  <c r="AN4" i="6"/>
  <c r="AI4" i="6"/>
  <c r="AD4" i="6"/>
  <c r="Y4" i="6"/>
  <c r="T4" i="6"/>
  <c r="O4" i="6"/>
  <c r="J4" i="6"/>
  <c r="E4" i="6"/>
  <c r="AX3" i="6"/>
  <c r="AS3" i="6"/>
  <c r="AN3" i="6"/>
  <c r="AI3" i="6"/>
  <c r="AD3" i="6"/>
  <c r="Y3" i="6"/>
  <c r="T3" i="6"/>
  <c r="O3" i="6"/>
  <c r="J3" i="6"/>
  <c r="E3" i="6"/>
  <c r="AX2" i="6"/>
  <c r="AS2" i="6"/>
  <c r="AQ65" i="6" s="1"/>
  <c r="AN2" i="6"/>
  <c r="AL65" i="6" s="1"/>
  <c r="AI2" i="6"/>
  <c r="AD2" i="6"/>
  <c r="Y2" i="6"/>
  <c r="T2" i="6"/>
  <c r="O2" i="6"/>
  <c r="J2" i="6"/>
  <c r="E2" i="6"/>
  <c r="AG9" i="3"/>
  <c r="AI9" i="3" s="1"/>
  <c r="O8" i="3"/>
  <c r="O9" i="3"/>
  <c r="O10" i="3"/>
  <c r="O11" i="3"/>
  <c r="O41" i="3"/>
  <c r="O42" i="3"/>
  <c r="O36" i="3"/>
  <c r="O40" i="3"/>
  <c r="O39" i="3"/>
  <c r="O38" i="3"/>
  <c r="O35" i="3"/>
  <c r="O34" i="3"/>
  <c r="O33" i="3"/>
  <c r="AX62" i="3"/>
  <c r="AS62" i="3"/>
  <c r="AN62" i="3"/>
  <c r="AI62" i="3"/>
  <c r="AD62" i="3"/>
  <c r="T62" i="3"/>
  <c r="O62" i="3"/>
  <c r="J62" i="3"/>
  <c r="E62" i="3"/>
  <c r="AX61" i="3"/>
  <c r="AS61" i="3"/>
  <c r="AN61" i="3"/>
  <c r="AI61" i="3"/>
  <c r="AD61" i="3"/>
  <c r="Y61" i="3"/>
  <c r="T61" i="3"/>
  <c r="O61" i="3"/>
  <c r="J61" i="3"/>
  <c r="E61" i="3"/>
  <c r="AX60" i="3"/>
  <c r="AS60" i="3"/>
  <c r="AN60" i="3"/>
  <c r="AI60" i="3"/>
  <c r="AD60" i="3"/>
  <c r="Y60" i="3"/>
  <c r="T60" i="3"/>
  <c r="O60" i="3"/>
  <c r="J60" i="3"/>
  <c r="E60" i="3"/>
  <c r="AX59" i="3"/>
  <c r="AS59" i="3"/>
  <c r="AN59" i="3"/>
  <c r="AI59" i="3"/>
  <c r="AD59" i="3"/>
  <c r="Y59" i="3"/>
  <c r="T59" i="3"/>
  <c r="O59" i="3"/>
  <c r="J59" i="3"/>
  <c r="E59" i="3"/>
  <c r="AX58" i="3"/>
  <c r="AS58" i="3"/>
  <c r="AN58" i="3"/>
  <c r="AI58" i="3"/>
  <c r="AD58" i="3"/>
  <c r="Y58" i="3"/>
  <c r="T58" i="3"/>
  <c r="O58" i="3"/>
  <c r="J58" i="3"/>
  <c r="E58" i="3"/>
  <c r="AX57" i="3"/>
  <c r="AS57" i="3"/>
  <c r="AN57" i="3"/>
  <c r="AI57" i="3"/>
  <c r="AD57" i="3"/>
  <c r="Y57" i="3"/>
  <c r="T57" i="3"/>
  <c r="O57" i="3"/>
  <c r="J57" i="3"/>
  <c r="E57" i="3"/>
  <c r="AX56" i="3"/>
  <c r="AS56" i="3"/>
  <c r="AN56" i="3"/>
  <c r="AI56" i="3"/>
  <c r="AD56" i="3"/>
  <c r="Y56" i="3"/>
  <c r="T56" i="3"/>
  <c r="O56" i="3"/>
  <c r="J56" i="3"/>
  <c r="E56" i="3"/>
  <c r="AX55" i="3"/>
  <c r="AS55" i="3"/>
  <c r="AN55" i="3"/>
  <c r="AI55" i="3"/>
  <c r="AD55" i="3"/>
  <c r="Y55" i="3"/>
  <c r="T55" i="3"/>
  <c r="O55" i="3"/>
  <c r="J55" i="3"/>
  <c r="E55" i="3"/>
  <c r="AX54" i="3"/>
  <c r="AS54" i="3"/>
  <c r="AN54" i="3"/>
  <c r="AI54" i="3"/>
  <c r="AD54" i="3"/>
  <c r="Y54" i="3"/>
  <c r="T54" i="3"/>
  <c r="O54" i="3"/>
  <c r="J54" i="3"/>
  <c r="E54" i="3"/>
  <c r="AX53" i="3"/>
  <c r="AS53" i="3"/>
  <c r="AN53" i="3"/>
  <c r="AI53" i="3"/>
  <c r="AD53" i="3"/>
  <c r="Y53" i="3"/>
  <c r="T53" i="3"/>
  <c r="O53" i="3"/>
  <c r="J53" i="3"/>
  <c r="E53" i="3"/>
  <c r="AX52" i="3"/>
  <c r="AS52" i="3"/>
  <c r="AN52" i="3"/>
  <c r="AI52" i="3"/>
  <c r="AD52" i="3"/>
  <c r="Y52" i="3"/>
  <c r="T52" i="3"/>
  <c r="O52" i="3"/>
  <c r="J52" i="3"/>
  <c r="E52" i="3"/>
  <c r="AX51" i="3"/>
  <c r="AS51" i="3"/>
  <c r="AN51" i="3"/>
  <c r="AI51" i="3"/>
  <c r="AD51" i="3"/>
  <c r="Y51" i="3"/>
  <c r="T51" i="3"/>
  <c r="O51" i="3"/>
  <c r="J51" i="3"/>
  <c r="E51" i="3"/>
  <c r="AX50" i="3"/>
  <c r="AS50" i="3"/>
  <c r="AN50" i="3"/>
  <c r="AI50" i="3"/>
  <c r="AD50" i="3"/>
  <c r="Y50" i="3"/>
  <c r="T50" i="3"/>
  <c r="O50" i="3"/>
  <c r="J50" i="3"/>
  <c r="E50" i="3"/>
  <c r="AX49" i="3"/>
  <c r="AS49" i="3"/>
  <c r="AN49" i="3"/>
  <c r="AI49" i="3"/>
  <c r="AD49" i="3"/>
  <c r="Y49" i="3"/>
  <c r="T49" i="3"/>
  <c r="O49" i="3"/>
  <c r="J49" i="3"/>
  <c r="E49" i="3"/>
  <c r="AX48" i="3"/>
  <c r="AS48" i="3"/>
  <c r="AN48" i="3"/>
  <c r="AI48" i="3"/>
  <c r="AD48" i="3"/>
  <c r="Y48" i="3"/>
  <c r="T48" i="3"/>
  <c r="O48" i="3"/>
  <c r="J48" i="3"/>
  <c r="E48" i="3"/>
  <c r="AX47" i="3"/>
  <c r="AS47" i="3"/>
  <c r="AN47" i="3"/>
  <c r="AI47" i="3"/>
  <c r="AD47" i="3"/>
  <c r="Y47" i="3"/>
  <c r="T47" i="3"/>
  <c r="O47" i="3"/>
  <c r="J47" i="3"/>
  <c r="E47" i="3"/>
  <c r="AX46" i="3"/>
  <c r="AS46" i="3"/>
  <c r="AN46" i="3"/>
  <c r="AI46" i="3"/>
  <c r="AD46" i="3"/>
  <c r="Y46" i="3"/>
  <c r="T46" i="3"/>
  <c r="O46" i="3"/>
  <c r="J46" i="3"/>
  <c r="E46" i="3"/>
  <c r="AX45" i="3"/>
  <c r="AS45" i="3"/>
  <c r="AN45" i="3"/>
  <c r="AI45" i="3"/>
  <c r="AD45" i="3"/>
  <c r="Y45" i="3"/>
  <c r="T45" i="3"/>
  <c r="O45" i="3"/>
  <c r="J45" i="3"/>
  <c r="E45" i="3"/>
  <c r="AX44" i="3"/>
  <c r="AS44" i="3"/>
  <c r="AN44" i="3"/>
  <c r="AI44" i="3"/>
  <c r="AD44" i="3"/>
  <c r="Y44" i="3"/>
  <c r="T44" i="3"/>
  <c r="O44" i="3"/>
  <c r="J44" i="3"/>
  <c r="E44" i="3"/>
  <c r="AX43" i="3"/>
  <c r="AS43" i="3"/>
  <c r="AN43" i="3"/>
  <c r="AI43" i="3"/>
  <c r="AD43" i="3"/>
  <c r="Y43" i="3"/>
  <c r="T43" i="3"/>
  <c r="O43" i="3"/>
  <c r="J43" i="3"/>
  <c r="E43" i="3"/>
  <c r="AX42" i="3"/>
  <c r="AS42" i="3"/>
  <c r="AN42" i="3"/>
  <c r="AI42" i="3"/>
  <c r="AD42" i="3"/>
  <c r="Y42" i="3"/>
  <c r="T42" i="3"/>
  <c r="J42" i="3"/>
  <c r="E42" i="3"/>
  <c r="AX41" i="3"/>
  <c r="AS41" i="3"/>
  <c r="AN41" i="3"/>
  <c r="AI41" i="3"/>
  <c r="AD41" i="3"/>
  <c r="Y41" i="3"/>
  <c r="T41" i="3"/>
  <c r="J41" i="3"/>
  <c r="E41" i="3"/>
  <c r="AX40" i="3"/>
  <c r="AS40" i="3"/>
  <c r="AN40" i="3"/>
  <c r="AI40" i="3"/>
  <c r="AD40" i="3"/>
  <c r="Y40" i="3"/>
  <c r="T40" i="3"/>
  <c r="J40" i="3"/>
  <c r="E40" i="3"/>
  <c r="AX39" i="3"/>
  <c r="AS39" i="3"/>
  <c r="AN39" i="3"/>
  <c r="AI39" i="3"/>
  <c r="AD39" i="3"/>
  <c r="Y39" i="3"/>
  <c r="T39" i="3"/>
  <c r="J39" i="3"/>
  <c r="E39" i="3"/>
  <c r="AX38" i="3"/>
  <c r="AS38" i="3"/>
  <c r="AN38" i="3"/>
  <c r="AI38" i="3"/>
  <c r="AD38" i="3"/>
  <c r="Y38" i="3"/>
  <c r="T38" i="3"/>
  <c r="J38" i="3"/>
  <c r="E38" i="3"/>
  <c r="AX37" i="3"/>
  <c r="AS37" i="3"/>
  <c r="AN37" i="3"/>
  <c r="AI37" i="3"/>
  <c r="AD37" i="3"/>
  <c r="Y37" i="3"/>
  <c r="T37" i="3"/>
  <c r="O37" i="3"/>
  <c r="J37" i="3"/>
  <c r="E37" i="3"/>
  <c r="AX36" i="3"/>
  <c r="AS36" i="3"/>
  <c r="AN36" i="3"/>
  <c r="AI36" i="3"/>
  <c r="AD36" i="3"/>
  <c r="Y36" i="3"/>
  <c r="T36" i="3"/>
  <c r="J36" i="3"/>
  <c r="E36" i="3"/>
  <c r="AX35" i="3"/>
  <c r="AS35" i="3"/>
  <c r="AN35" i="3"/>
  <c r="AI35" i="3"/>
  <c r="AD35" i="3"/>
  <c r="Y35" i="3"/>
  <c r="T35" i="3"/>
  <c r="J35" i="3"/>
  <c r="E35" i="3"/>
  <c r="AX34" i="3"/>
  <c r="AS34" i="3"/>
  <c r="AN34" i="3"/>
  <c r="AI34" i="3"/>
  <c r="AD34" i="3"/>
  <c r="Y34" i="3"/>
  <c r="T34" i="3"/>
  <c r="J34" i="3"/>
  <c r="E34" i="3"/>
  <c r="AX33" i="3"/>
  <c r="AS33" i="3"/>
  <c r="AQ71" i="3" s="1"/>
  <c r="AN33" i="3"/>
  <c r="AI33" i="3"/>
  <c r="AD33" i="3"/>
  <c r="Y33" i="3"/>
  <c r="T33" i="3"/>
  <c r="J33" i="3"/>
  <c r="E33" i="3"/>
  <c r="AX32" i="3"/>
  <c r="AS32" i="3"/>
  <c r="AN32" i="3"/>
  <c r="AI32" i="3"/>
  <c r="AD32" i="3"/>
  <c r="Y32" i="3"/>
  <c r="T32" i="3"/>
  <c r="O32" i="3"/>
  <c r="J32" i="3"/>
  <c r="E32" i="3"/>
  <c r="AX31" i="3"/>
  <c r="AS31" i="3"/>
  <c r="AN31" i="3"/>
  <c r="AI31" i="3"/>
  <c r="AD31" i="3"/>
  <c r="Y31" i="3"/>
  <c r="T31" i="3"/>
  <c r="O31" i="3"/>
  <c r="J31" i="3"/>
  <c r="E31" i="3"/>
  <c r="AX30" i="3"/>
  <c r="AS30" i="3"/>
  <c r="AN30" i="3"/>
  <c r="AI30" i="3"/>
  <c r="AD30" i="3"/>
  <c r="Y30" i="3"/>
  <c r="T30" i="3"/>
  <c r="O30" i="3"/>
  <c r="J30" i="3"/>
  <c r="E30" i="3"/>
  <c r="AX29" i="3"/>
  <c r="AS29" i="3"/>
  <c r="AN29" i="3"/>
  <c r="AI29" i="3"/>
  <c r="AD29" i="3"/>
  <c r="Y29" i="3"/>
  <c r="T29" i="3"/>
  <c r="O29" i="3"/>
  <c r="J29" i="3"/>
  <c r="E29" i="3"/>
  <c r="AX28" i="3"/>
  <c r="AS28" i="3"/>
  <c r="AN28" i="3"/>
  <c r="AI28" i="3"/>
  <c r="AD28" i="3"/>
  <c r="Y28" i="3"/>
  <c r="T28" i="3"/>
  <c r="O28" i="3"/>
  <c r="J28" i="3"/>
  <c r="E28" i="3"/>
  <c r="AX27" i="3"/>
  <c r="AS27" i="3"/>
  <c r="AN27" i="3"/>
  <c r="AI27" i="3"/>
  <c r="AD27" i="3"/>
  <c r="Y27" i="3"/>
  <c r="T27" i="3"/>
  <c r="O27" i="3"/>
  <c r="J27" i="3"/>
  <c r="E27" i="3"/>
  <c r="AX26" i="3"/>
  <c r="AS26" i="3"/>
  <c r="AN26" i="3"/>
  <c r="AI26" i="3"/>
  <c r="AD26" i="3"/>
  <c r="Y26" i="3"/>
  <c r="T26" i="3"/>
  <c r="O26" i="3"/>
  <c r="J26" i="3"/>
  <c r="E26" i="3"/>
  <c r="AX25" i="3"/>
  <c r="AS25" i="3"/>
  <c r="AN25" i="3"/>
  <c r="AI25" i="3"/>
  <c r="AD25" i="3"/>
  <c r="Y25" i="3"/>
  <c r="T25" i="3"/>
  <c r="O25" i="3"/>
  <c r="J25" i="3"/>
  <c r="E25" i="3"/>
  <c r="AX24" i="3"/>
  <c r="AS24" i="3"/>
  <c r="AN24" i="3"/>
  <c r="AI24" i="3"/>
  <c r="AD24" i="3"/>
  <c r="Y24" i="3"/>
  <c r="T24" i="3"/>
  <c r="O24" i="3"/>
  <c r="J24" i="3"/>
  <c r="E24" i="3"/>
  <c r="AX23" i="3"/>
  <c r="AS23" i="3"/>
  <c r="AN23" i="3"/>
  <c r="AI23" i="3"/>
  <c r="AD23" i="3"/>
  <c r="Y23" i="3"/>
  <c r="T23" i="3"/>
  <c r="O23" i="3"/>
  <c r="J23" i="3"/>
  <c r="E23" i="3"/>
  <c r="AX22" i="3"/>
  <c r="AS22" i="3"/>
  <c r="AN22" i="3"/>
  <c r="AI22" i="3"/>
  <c r="AD22" i="3"/>
  <c r="Y22" i="3"/>
  <c r="T22" i="3"/>
  <c r="O22" i="3"/>
  <c r="J22" i="3"/>
  <c r="E22" i="3"/>
  <c r="AX21" i="3"/>
  <c r="AS21" i="3"/>
  <c r="AN21" i="3"/>
  <c r="AI21" i="3"/>
  <c r="AD21" i="3"/>
  <c r="Y21" i="3"/>
  <c r="T21" i="3"/>
  <c r="O21" i="3"/>
  <c r="J21" i="3"/>
  <c r="E21" i="3"/>
  <c r="AX20" i="3"/>
  <c r="AS20" i="3"/>
  <c r="AN20" i="3"/>
  <c r="AI20" i="3"/>
  <c r="AD20" i="3"/>
  <c r="Y20" i="3"/>
  <c r="T20" i="3"/>
  <c r="O20" i="3"/>
  <c r="J20" i="3"/>
  <c r="E20" i="3"/>
  <c r="AX19" i="3"/>
  <c r="AS19" i="3"/>
  <c r="AN19" i="3"/>
  <c r="AI19" i="3"/>
  <c r="AD19" i="3"/>
  <c r="Y19" i="3"/>
  <c r="T19" i="3"/>
  <c r="O19" i="3"/>
  <c r="J19" i="3"/>
  <c r="E19" i="3"/>
  <c r="AX18" i="3"/>
  <c r="AS18" i="3"/>
  <c r="AN18" i="3"/>
  <c r="AI18" i="3"/>
  <c r="AD18" i="3"/>
  <c r="Y18" i="3"/>
  <c r="T18" i="3"/>
  <c r="O18" i="3"/>
  <c r="J18" i="3"/>
  <c r="E18" i="3"/>
  <c r="AX17" i="3"/>
  <c r="AS17" i="3"/>
  <c r="AN17" i="3"/>
  <c r="AI17" i="3"/>
  <c r="AD17" i="3"/>
  <c r="Y17" i="3"/>
  <c r="T17" i="3"/>
  <c r="O17" i="3"/>
  <c r="J17" i="3"/>
  <c r="E17" i="3"/>
  <c r="AX16" i="3"/>
  <c r="AS16" i="3"/>
  <c r="AN16" i="3"/>
  <c r="AI16" i="3"/>
  <c r="AD16" i="3"/>
  <c r="Y16" i="3"/>
  <c r="T16" i="3"/>
  <c r="O16" i="3"/>
  <c r="J16" i="3"/>
  <c r="E16" i="3"/>
  <c r="AX15" i="3"/>
  <c r="AS15" i="3"/>
  <c r="AN15" i="3"/>
  <c r="AI15" i="3"/>
  <c r="AD15" i="3"/>
  <c r="Y15" i="3"/>
  <c r="T15" i="3"/>
  <c r="O15" i="3"/>
  <c r="J15" i="3"/>
  <c r="E15" i="3"/>
  <c r="AX14" i="3"/>
  <c r="AS14" i="3"/>
  <c r="AN14" i="3"/>
  <c r="AI14" i="3"/>
  <c r="AD14" i="3"/>
  <c r="Y14" i="3"/>
  <c r="T14" i="3"/>
  <c r="O14" i="3"/>
  <c r="J14" i="3"/>
  <c r="E14" i="3"/>
  <c r="AX13" i="3"/>
  <c r="AS13" i="3"/>
  <c r="AN13" i="3"/>
  <c r="AI13" i="3"/>
  <c r="AD13" i="3"/>
  <c r="Y13" i="3"/>
  <c r="T13" i="3"/>
  <c r="O13" i="3"/>
  <c r="J13" i="3"/>
  <c r="E13" i="3"/>
  <c r="AX12" i="3"/>
  <c r="AS12" i="3"/>
  <c r="AN12" i="3"/>
  <c r="AI12" i="3"/>
  <c r="AD12" i="3"/>
  <c r="Y12" i="3"/>
  <c r="T12" i="3"/>
  <c r="O12" i="3"/>
  <c r="J12" i="3"/>
  <c r="E12" i="3"/>
  <c r="AX11" i="3"/>
  <c r="AS11" i="3"/>
  <c r="AN11" i="3"/>
  <c r="AI11" i="3"/>
  <c r="AD11" i="3"/>
  <c r="Y11" i="3"/>
  <c r="T11" i="3"/>
  <c r="J11" i="3"/>
  <c r="E11" i="3"/>
  <c r="AX10" i="3"/>
  <c r="AS10" i="3"/>
  <c r="AN10" i="3"/>
  <c r="AI10" i="3"/>
  <c r="AD10" i="3"/>
  <c r="Y10" i="3"/>
  <c r="T10" i="3"/>
  <c r="J10" i="3"/>
  <c r="E10" i="3"/>
  <c r="AX9" i="3"/>
  <c r="AS9" i="3"/>
  <c r="AN9" i="3"/>
  <c r="AD9" i="3"/>
  <c r="Y9" i="3"/>
  <c r="T9" i="3"/>
  <c r="J9" i="3"/>
  <c r="E9" i="3"/>
  <c r="AX8" i="3"/>
  <c r="AS8" i="3"/>
  <c r="AN8" i="3"/>
  <c r="AI8" i="3"/>
  <c r="AD8" i="3"/>
  <c r="Y8" i="3"/>
  <c r="T8" i="3"/>
  <c r="J8" i="3"/>
  <c r="E8" i="3"/>
  <c r="AX7" i="3"/>
  <c r="AS7" i="3"/>
  <c r="AN7" i="3"/>
  <c r="AI7" i="3"/>
  <c r="AD7" i="3"/>
  <c r="Y7" i="3"/>
  <c r="T7" i="3"/>
  <c r="O7" i="3"/>
  <c r="J7" i="3"/>
  <c r="E7" i="3"/>
  <c r="AX6" i="3"/>
  <c r="AS6" i="3"/>
  <c r="AN6" i="3"/>
  <c r="AI6" i="3"/>
  <c r="AD6" i="3"/>
  <c r="Y6" i="3"/>
  <c r="T6" i="3"/>
  <c r="O6" i="3"/>
  <c r="J6" i="3"/>
  <c r="E6" i="3"/>
  <c r="AX5" i="3"/>
  <c r="AS5" i="3"/>
  <c r="AN5" i="3"/>
  <c r="AI5" i="3"/>
  <c r="AD5" i="3"/>
  <c r="Y5" i="3"/>
  <c r="T5" i="3"/>
  <c r="O5" i="3"/>
  <c r="J5" i="3"/>
  <c r="E5" i="3"/>
  <c r="AX4" i="3"/>
  <c r="AS4" i="3"/>
  <c r="AN4" i="3"/>
  <c r="AI4" i="3"/>
  <c r="AD4" i="3"/>
  <c r="Y4" i="3"/>
  <c r="T4" i="3"/>
  <c r="O4" i="3"/>
  <c r="J4" i="3"/>
  <c r="E4" i="3"/>
  <c r="AX3" i="3"/>
  <c r="AS3" i="3"/>
  <c r="AN3" i="3"/>
  <c r="AI3" i="3"/>
  <c r="AD3" i="3"/>
  <c r="Y3" i="3"/>
  <c r="T3" i="3"/>
  <c r="O3" i="3"/>
  <c r="J3" i="3"/>
  <c r="E3" i="3"/>
  <c r="AX2" i="3"/>
  <c r="AS2" i="3"/>
  <c r="AQ65" i="3" s="1"/>
  <c r="AN2" i="3"/>
  <c r="AI2" i="3"/>
  <c r="AD2" i="3"/>
  <c r="Y2" i="3"/>
  <c r="T2" i="3"/>
  <c r="O2" i="3"/>
  <c r="J2" i="3"/>
  <c r="E2" i="3"/>
  <c r="C67" i="7" l="1"/>
  <c r="W67" i="7"/>
  <c r="W68" i="6"/>
  <c r="W70" i="6"/>
  <c r="AQ66" i="6"/>
  <c r="AL74" i="3"/>
  <c r="AL76" i="3"/>
  <c r="AL75" i="3"/>
  <c r="M66" i="3"/>
  <c r="AB67" i="3"/>
  <c r="AB65" i="3"/>
  <c r="AB68" i="3"/>
  <c r="R70" i="6"/>
  <c r="AB65" i="6"/>
  <c r="AQ71" i="6"/>
  <c r="M74" i="6"/>
  <c r="C75" i="6"/>
  <c r="AV65" i="7"/>
  <c r="AL66" i="7"/>
  <c r="AB67" i="7"/>
  <c r="R68" i="7"/>
  <c r="R69" i="7"/>
  <c r="H70" i="7"/>
  <c r="AV72" i="7"/>
  <c r="AL73" i="7"/>
  <c r="AB74" i="7"/>
  <c r="M76" i="7"/>
  <c r="R65" i="3"/>
  <c r="W66" i="6"/>
  <c r="M67" i="6"/>
  <c r="AV71" i="6"/>
  <c r="AL72" i="6"/>
  <c r="AB73" i="6"/>
  <c r="R74" i="6"/>
  <c r="H75" i="6"/>
  <c r="AQ66" i="7"/>
  <c r="AG67" i="7"/>
  <c r="M67" i="7"/>
  <c r="M70" i="7"/>
  <c r="C71" i="7"/>
  <c r="W74" i="7"/>
  <c r="AG74" i="7"/>
  <c r="H68" i="6"/>
  <c r="M69" i="6"/>
  <c r="C70" i="6"/>
  <c r="AQ72" i="6"/>
  <c r="M75" i="6"/>
  <c r="C76" i="6"/>
  <c r="AV68" i="7"/>
  <c r="H71" i="7"/>
  <c r="AL74" i="7"/>
  <c r="R66" i="3"/>
  <c r="AV72" i="6"/>
  <c r="M65" i="7"/>
  <c r="AQ67" i="7"/>
  <c r="AG68" i="7"/>
  <c r="W69" i="7"/>
  <c r="AQ69" i="7"/>
  <c r="M71" i="7"/>
  <c r="C72" i="7"/>
  <c r="C73" i="7"/>
  <c r="AV75" i="7"/>
  <c r="AB76" i="7"/>
  <c r="AB69" i="3"/>
  <c r="AG73" i="3"/>
  <c r="AV65" i="6"/>
  <c r="R66" i="6"/>
  <c r="H67" i="6"/>
  <c r="M71" i="6"/>
  <c r="C72" i="6"/>
  <c r="AG72" i="6"/>
  <c r="AB65" i="7"/>
  <c r="AV69" i="7"/>
  <c r="H73" i="7"/>
  <c r="AG76" i="7"/>
  <c r="AG68" i="3"/>
  <c r="AB74" i="3"/>
  <c r="H76" i="3"/>
  <c r="AB69" i="6"/>
  <c r="H71" i="6"/>
  <c r="M74" i="3"/>
  <c r="R66" i="7"/>
  <c r="AL67" i="7"/>
  <c r="H67" i="7"/>
  <c r="AB69" i="7"/>
  <c r="R71" i="7"/>
  <c r="H72" i="7"/>
  <c r="AV73" i="7"/>
  <c r="AG75" i="7"/>
  <c r="H71" i="3"/>
  <c r="M75" i="3"/>
  <c r="AB67" i="6"/>
  <c r="M70" i="6"/>
  <c r="W71" i="6"/>
  <c r="W74" i="6"/>
  <c r="M76" i="6"/>
  <c r="H65" i="7"/>
  <c r="AL69" i="7"/>
  <c r="AB72" i="3"/>
  <c r="AL73" i="3"/>
  <c r="C65" i="6"/>
  <c r="AG67" i="6"/>
  <c r="R71" i="6"/>
  <c r="W76" i="3"/>
  <c r="R69" i="3"/>
  <c r="H70" i="3"/>
  <c r="C75" i="3"/>
  <c r="W73" i="6"/>
  <c r="AV66" i="7"/>
  <c r="AV67" i="7"/>
  <c r="AB68" i="7"/>
  <c r="AL68" i="7"/>
  <c r="R70" i="7"/>
  <c r="AB72" i="7"/>
  <c r="W75" i="7"/>
  <c r="R69" i="6"/>
  <c r="H70" i="6"/>
  <c r="AB74" i="6"/>
  <c r="R75" i="6"/>
  <c r="H76" i="6"/>
  <c r="C65" i="7"/>
  <c r="AQ68" i="7"/>
  <c r="AG69" i="7"/>
  <c r="M72" i="7"/>
  <c r="AQ74" i="7"/>
  <c r="AL75" i="7"/>
  <c r="R70" i="3"/>
  <c r="W73" i="3"/>
  <c r="AL66" i="6"/>
  <c r="R68" i="6"/>
  <c r="C71" i="6"/>
  <c r="AQ73" i="6"/>
  <c r="AG74" i="6"/>
  <c r="AL65" i="7"/>
  <c r="AB70" i="7"/>
  <c r="R72" i="7"/>
  <c r="AV74" i="7"/>
  <c r="AQ75" i="7"/>
  <c r="W76" i="7"/>
  <c r="W69" i="3"/>
  <c r="R71" i="3"/>
  <c r="R75" i="3"/>
  <c r="W65" i="6"/>
  <c r="M66" i="6"/>
  <c r="C67" i="6"/>
  <c r="AL71" i="6"/>
  <c r="R73" i="6"/>
  <c r="H74" i="6"/>
  <c r="AV76" i="6"/>
  <c r="AG66" i="7"/>
  <c r="C70" i="7"/>
  <c r="R75" i="7"/>
  <c r="H76" i="7"/>
  <c r="H72" i="6"/>
  <c r="AV74" i="6"/>
  <c r="AB76" i="6"/>
  <c r="C66" i="7"/>
  <c r="W70" i="7"/>
  <c r="AG70" i="7"/>
  <c r="AL76" i="7"/>
  <c r="AV67" i="3"/>
  <c r="M76" i="3"/>
  <c r="H65" i="6"/>
  <c r="AV66" i="6"/>
  <c r="AL67" i="6"/>
  <c r="AB68" i="6"/>
  <c r="AG69" i="6"/>
  <c r="M72" i="6"/>
  <c r="C73" i="6"/>
  <c r="AQ74" i="6"/>
  <c r="W75" i="6"/>
  <c r="AG75" i="6"/>
  <c r="W76" i="6"/>
  <c r="R65" i="7"/>
  <c r="H66" i="7"/>
  <c r="AL70" i="7"/>
  <c r="AB71" i="7"/>
  <c r="AQ76" i="7"/>
  <c r="AB75" i="3"/>
  <c r="AL69" i="6"/>
  <c r="AB70" i="6"/>
  <c r="AL75" i="6"/>
  <c r="W65" i="7"/>
  <c r="AQ65" i="7"/>
  <c r="M66" i="7"/>
  <c r="C68" i="7"/>
  <c r="W68" i="7"/>
  <c r="M69" i="7"/>
  <c r="AQ70" i="7"/>
  <c r="W71" i="7"/>
  <c r="W72" i="7"/>
  <c r="AG72" i="7"/>
  <c r="AQ72" i="7"/>
  <c r="AG73" i="7"/>
  <c r="AG75" i="3"/>
  <c r="AV67" i="6"/>
  <c r="AL68" i="6"/>
  <c r="AQ69" i="6"/>
  <c r="AQ75" i="6"/>
  <c r="AG76" i="6"/>
  <c r="AV70" i="7"/>
  <c r="AL71" i="7"/>
  <c r="AB73" i="7"/>
  <c r="W71" i="3"/>
  <c r="AL71" i="3"/>
  <c r="AV72" i="3"/>
  <c r="M65" i="6"/>
  <c r="C66" i="6"/>
  <c r="W67" i="6"/>
  <c r="AQ68" i="6"/>
  <c r="C68" i="6"/>
  <c r="AV69" i="6"/>
  <c r="H69" i="6"/>
  <c r="AL70" i="6"/>
  <c r="AV70" i="6"/>
  <c r="AB71" i="6"/>
  <c r="R72" i="6"/>
  <c r="AB72" i="6"/>
  <c r="H73" i="6"/>
  <c r="AL73" i="6"/>
  <c r="AV75" i="6"/>
  <c r="AL76" i="6"/>
  <c r="W66" i="7"/>
  <c r="AQ71" i="7"/>
  <c r="M74" i="7"/>
  <c r="AV73" i="6"/>
  <c r="AL74" i="6"/>
  <c r="AB75" i="6"/>
  <c r="R76" i="6"/>
  <c r="AG65" i="7"/>
  <c r="M68" i="7"/>
  <c r="C69" i="7"/>
  <c r="AG71" i="7"/>
  <c r="M73" i="7"/>
  <c r="W73" i="7"/>
  <c r="AQ73" i="7"/>
  <c r="C74" i="7"/>
  <c r="H75" i="7"/>
  <c r="AB75" i="7"/>
  <c r="AV76" i="7"/>
  <c r="R76" i="7"/>
  <c r="W75" i="3"/>
  <c r="H69" i="7"/>
  <c r="R73" i="7"/>
  <c r="H74" i="7"/>
  <c r="C75" i="7"/>
  <c r="C66" i="3"/>
  <c r="R67" i="3"/>
  <c r="AG76" i="3"/>
  <c r="R65" i="6"/>
  <c r="H66" i="6"/>
  <c r="AV68" i="6"/>
  <c r="C69" i="6"/>
  <c r="AQ70" i="6"/>
  <c r="AG71" i="6"/>
  <c r="W72" i="6"/>
  <c r="M73" i="6"/>
  <c r="C74" i="6"/>
  <c r="AQ76" i="6"/>
  <c r="AB66" i="7"/>
  <c r="AV71" i="7"/>
  <c r="R74" i="7"/>
  <c r="M75" i="7"/>
  <c r="C76" i="7"/>
  <c r="M68" i="6"/>
  <c r="W66" i="3"/>
  <c r="H68" i="3"/>
  <c r="R68" i="3"/>
  <c r="H69" i="3"/>
  <c r="M73" i="3"/>
  <c r="C74" i="3"/>
  <c r="AQ76" i="3"/>
  <c r="H65" i="3"/>
  <c r="AQ70" i="3"/>
  <c r="AV74" i="3"/>
  <c r="H67" i="3"/>
  <c r="AL67" i="3"/>
  <c r="C73" i="3"/>
  <c r="AQ75" i="3"/>
  <c r="AL68" i="3"/>
  <c r="M69" i="3"/>
  <c r="C70" i="3"/>
  <c r="C72" i="3"/>
  <c r="R73" i="3"/>
  <c r="H74" i="3"/>
  <c r="AV76" i="3"/>
  <c r="AG65" i="6"/>
  <c r="AL65" i="3"/>
  <c r="H72" i="3"/>
  <c r="AG68" i="6"/>
  <c r="M70" i="3"/>
  <c r="C71" i="3"/>
  <c r="R72" i="3"/>
  <c r="AB73" i="3"/>
  <c r="R74" i="3"/>
  <c r="AG66" i="6"/>
  <c r="W74" i="3"/>
  <c r="AV65" i="3"/>
  <c r="AL66" i="3"/>
  <c r="AB66" i="3"/>
  <c r="AQ68" i="3"/>
  <c r="AQ69" i="3"/>
  <c r="W70" i="3"/>
  <c r="AG70" i="3"/>
  <c r="AB71" i="3"/>
  <c r="W72" i="3"/>
  <c r="AL72" i="3"/>
  <c r="AV73" i="3"/>
  <c r="H75" i="3"/>
  <c r="R76" i="3"/>
  <c r="AB76" i="3"/>
  <c r="M71" i="3"/>
  <c r="AL69" i="3"/>
  <c r="AB70" i="3"/>
  <c r="AG72" i="3"/>
  <c r="AQ73" i="3"/>
  <c r="AG74" i="3"/>
  <c r="C65" i="3"/>
  <c r="M65" i="3"/>
  <c r="W65" i="3"/>
  <c r="AG65" i="3"/>
  <c r="H66" i="3"/>
  <c r="AG66" i="3"/>
  <c r="AV66" i="3"/>
  <c r="AV68" i="3"/>
  <c r="AV69" i="3"/>
  <c r="AL70" i="3"/>
  <c r="AG71" i="3"/>
  <c r="AQ72" i="3"/>
  <c r="AQ74" i="3"/>
  <c r="C76" i="3"/>
  <c r="M72" i="3"/>
  <c r="C67" i="3"/>
  <c r="AV70" i="3"/>
  <c r="M67" i="3"/>
  <c r="W67" i="3"/>
  <c r="AG67" i="3"/>
  <c r="C68" i="3"/>
  <c r="M68" i="3"/>
  <c r="W68" i="3"/>
  <c r="C69" i="3"/>
  <c r="AG69" i="3"/>
  <c r="AV71" i="3"/>
  <c r="H73" i="3"/>
  <c r="AV75" i="3"/>
  <c r="AQ66" i="3"/>
  <c r="AQ67" i="3"/>
</calcChain>
</file>

<file path=xl/sharedStrings.xml><?xml version="1.0" encoding="utf-8"?>
<sst xmlns="http://schemas.openxmlformats.org/spreadsheetml/2006/main" count="1523" uniqueCount="129">
  <si>
    <t>pz5</t>
  </si>
  <si>
    <t>pz4</t>
  </si>
  <si>
    <t>pz7</t>
  </si>
  <si>
    <t>pz9</t>
  </si>
  <si>
    <t>pz10</t>
  </si>
  <si>
    <t>angle_min</t>
  </si>
  <si>
    <t>angle_max</t>
  </si>
  <si>
    <t>tKneeDX</t>
  </si>
  <si>
    <t>tHipDX</t>
  </si>
  <si>
    <t>tAnkleDX</t>
  </si>
  <si>
    <t>tHipSX</t>
  </si>
  <si>
    <t>tKneeSX</t>
  </si>
  <si>
    <t>tAnkleSX</t>
  </si>
  <si>
    <t>aHipDX</t>
  </si>
  <si>
    <t>aKneeDX</t>
  </si>
  <si>
    <t>aAnkleDX</t>
  </si>
  <si>
    <t>aHipSX</t>
  </si>
  <si>
    <t>aKneeSX</t>
  </si>
  <si>
    <t>aAnkleSX</t>
  </si>
  <si>
    <t>ROM</t>
  </si>
  <si>
    <t>tKneeDX2</t>
  </si>
  <si>
    <t>tHipDX2</t>
  </si>
  <si>
    <t>tAnkleDX2</t>
  </si>
  <si>
    <t>tKneeSX2</t>
  </si>
  <si>
    <t>tHipSX3</t>
  </si>
  <si>
    <t>tHipSX2</t>
  </si>
  <si>
    <t>tAnkleSX2</t>
  </si>
  <si>
    <t>aHipDX2</t>
  </si>
  <si>
    <t>aKneeDX2</t>
  </si>
  <si>
    <t>aAnkleDX2</t>
  </si>
  <si>
    <t>aHipSX2</t>
  </si>
  <si>
    <t>aHipSX3</t>
  </si>
  <si>
    <t>aKneeSX2</t>
  </si>
  <si>
    <t>aAnkleSX2</t>
  </si>
  <si>
    <t>aAnkleSX3</t>
  </si>
  <si>
    <t>aKneeDX3</t>
  </si>
  <si>
    <t>aHipDX3</t>
  </si>
  <si>
    <t>aAnkleDX3</t>
  </si>
  <si>
    <t>aKneeSX3</t>
  </si>
  <si>
    <t>AnkleSX2</t>
  </si>
  <si>
    <t>aHipDX4</t>
  </si>
  <si>
    <t>aHipDX5</t>
  </si>
  <si>
    <t>aKneeDX4</t>
  </si>
  <si>
    <t>aKneeDX5</t>
  </si>
  <si>
    <t>aAnkleDX5</t>
  </si>
  <si>
    <t>aHipSX4</t>
  </si>
  <si>
    <t>aAnkleSX4</t>
  </si>
  <si>
    <t>aAnkleSX5</t>
  </si>
  <si>
    <t>aHipSX1</t>
  </si>
  <si>
    <t>aHipDx</t>
  </si>
  <si>
    <t>aKneeSX4</t>
  </si>
  <si>
    <t>pz1</t>
  </si>
  <si>
    <t>pz8</t>
  </si>
  <si>
    <t>pz6</t>
  </si>
  <si>
    <t>pz11</t>
  </si>
  <si>
    <t>pz12</t>
  </si>
  <si>
    <t>tHipDX3</t>
  </si>
  <si>
    <t>tKneeDX3</t>
  </si>
  <si>
    <t>tAnkleDX3</t>
  </si>
  <si>
    <t>tKneeSX3</t>
  </si>
  <si>
    <t>tAnkleSX3</t>
  </si>
  <si>
    <t>tHipDX4</t>
  </si>
  <si>
    <t>tKneeDX4</t>
  </si>
  <si>
    <t>tAnkleDX4</t>
  </si>
  <si>
    <t>tKneeSX4</t>
  </si>
  <si>
    <t>tHipSX4</t>
  </si>
  <si>
    <t>tAnkleSX4</t>
  </si>
  <si>
    <t>aKneeDX7</t>
  </si>
  <si>
    <t>aAnkleDX6</t>
  </si>
  <si>
    <t>aAnkleDX7</t>
  </si>
  <si>
    <t>aHipDX7</t>
  </si>
  <si>
    <t>aHipDX6</t>
  </si>
  <si>
    <t>aAnkleSX6</t>
  </si>
  <si>
    <t>aHipSX6</t>
  </si>
  <si>
    <t>aKneeDX1</t>
  </si>
  <si>
    <t>aHipDX1</t>
  </si>
  <si>
    <t>aAnkleDX1</t>
  </si>
  <si>
    <t>aKneeSX1</t>
  </si>
  <si>
    <t>aAnkleSX1</t>
  </si>
  <si>
    <t>tKneeDX1</t>
  </si>
  <si>
    <t>tKneeDX5</t>
  </si>
  <si>
    <t>tHipDX1</t>
  </si>
  <si>
    <t>tHipDX5</t>
  </si>
  <si>
    <t>tAnkleDX5</t>
  </si>
  <si>
    <t>tAnkleDX1</t>
  </si>
  <si>
    <t>tKneeSX1</t>
  </si>
  <si>
    <t>tHipSX1</t>
  </si>
  <si>
    <t>aKneeDX6</t>
  </si>
  <si>
    <t>aAnkleDX4</t>
  </si>
  <si>
    <t>AnkleSX4</t>
  </si>
  <si>
    <t>aKneeSx2</t>
  </si>
  <si>
    <t>aHipDX3bis</t>
  </si>
  <si>
    <t>aAnkleDx2</t>
  </si>
  <si>
    <t>aHipSX2bis</t>
  </si>
  <si>
    <t>aAnkleSX2bis</t>
  </si>
  <si>
    <t>aAnkleSx3</t>
  </si>
  <si>
    <t>tKneeSx2</t>
  </si>
  <si>
    <t>aHipSx3</t>
  </si>
  <si>
    <t>tHipDx2</t>
  </si>
  <si>
    <t>aKneeSXnuovo</t>
  </si>
  <si>
    <t>aHipSXnuovo</t>
  </si>
  <si>
    <t>aAnkleSXnuovo</t>
  </si>
  <si>
    <t>tHipDXprova</t>
  </si>
  <si>
    <t>tHipDXprova2</t>
  </si>
  <si>
    <t>DATI IN TERRA</t>
  </si>
  <si>
    <t>DATI IN ACQUA</t>
  </si>
  <si>
    <t>DATI A TERRA</t>
  </si>
  <si>
    <t>Right Hip at t2</t>
  </si>
  <si>
    <t>Left Hip at t2</t>
  </si>
  <si>
    <t>Right Knee at t2</t>
  </si>
  <si>
    <t>Left Knee at t2</t>
  </si>
  <si>
    <t>Right Ankle at t2</t>
  </si>
  <si>
    <t>Left Ankle at t2</t>
  </si>
  <si>
    <t>ROM_terra</t>
  </si>
  <si>
    <t>ROM_acqua</t>
  </si>
  <si>
    <t>Differenza_ROM</t>
  </si>
  <si>
    <t>Right Hip at t0</t>
  </si>
  <si>
    <t>Left Hip at t0</t>
  </si>
  <si>
    <t>Right Hip at t1</t>
  </si>
  <si>
    <t>Left Hip at t1</t>
  </si>
  <si>
    <t>Right Knee at t0</t>
  </si>
  <si>
    <t>Left Knee at t0</t>
  </si>
  <si>
    <t>Right Knee at t1</t>
  </si>
  <si>
    <t>Left Knee at t1</t>
  </si>
  <si>
    <t>Right Ankle at t0</t>
  </si>
  <si>
    <t>Left Ankle at t0</t>
  </si>
  <si>
    <t>Right Ankle at t1</t>
  </si>
  <si>
    <t>Left Ankle at t1</t>
  </si>
  <si>
    <t xml:space="preserve">valori in ROSSO indicano gli angoli articolari per cui non è stato possibile estrapolare almeno 5 passi per paziente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</si>
</sst>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0.000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164" fontId="0" fillId="0" borderId="3" xfId="0" applyNumberFormat="1" applyBorder="1"/>
    <xf numFmtId="0" fontId="0" fillId="2" borderId="4" xfId="0" applyFill="1" applyBorder="1"/>
    <xf numFmtId="164" fontId="0" fillId="0" borderId="5" xfId="0" applyNumberFormat="1" applyBorder="1"/>
    <xf numFmtId="0" fontId="0" fillId="2" borderId="6" xfId="0" applyFill="1" applyBorder="1"/>
    <xf numFmtId="0" fontId="0" fillId="2" borderId="7" xfId="0" applyFill="1" applyBorder="1"/>
    <xf numFmtId="164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1" xfId="0" applyFont="1" applyFill="1" applyBorder="1"/>
    <xf numFmtId="0" fontId="0" fillId="4" borderId="0" xfId="0" applyFill="1"/>
    <xf numFmtId="165" fontId="0" fillId="3" borderId="7" xfId="0" applyNumberFormat="1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5" borderId="2" xfId="0" applyFill="1" applyBorder="1"/>
    <xf numFmtId="164" fontId="0" fillId="5" borderId="3" xfId="0" applyNumberFormat="1" applyFill="1" applyBorder="1"/>
    <xf numFmtId="0" fontId="0" fillId="5" borderId="4" xfId="0" applyFill="1" applyBorder="1"/>
    <xf numFmtId="0" fontId="0" fillId="5" borderId="0" xfId="0" applyFill="1"/>
    <xf numFmtId="164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64" fontId="0" fillId="5" borderId="8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1" fillId="2" borderId="6" xfId="0" applyFont="1" applyFill="1" applyBorder="1"/>
    <xf numFmtId="0" fontId="1" fillId="2" borderId="4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166" fontId="0" fillId="3" borderId="0" xfId="0" applyNumberFormat="1" applyFill="1"/>
    <xf numFmtId="164" fontId="0" fillId="6" borderId="3" xfId="0" applyNumberFormat="1" applyFill="1" applyBorder="1"/>
    <xf numFmtId="164" fontId="0" fillId="6" borderId="5" xfId="0" applyNumberFormat="1" applyFill="1" applyBorder="1"/>
    <xf numFmtId="164" fontId="0" fillId="6" borderId="8" xfId="0" applyNumberFormat="1" applyFill="1" applyBorder="1"/>
    <xf numFmtId="0" fontId="2" fillId="2" borderId="0" xfId="0" applyFont="1" applyFill="1"/>
    <xf numFmtId="0" fontId="2" fillId="2" borderId="7" xfId="0" applyFont="1" applyFill="1" applyBorder="1"/>
    <xf numFmtId="0" fontId="2" fillId="2" borderId="2" xfId="0" applyFont="1" applyFill="1" applyBorder="1"/>
    <xf numFmtId="164" fontId="0" fillId="2" borderId="2" xfId="0" applyNumberFormat="1" applyFill="1" applyBorder="1"/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0" fillId="0" borderId="4" xfId="0" applyBorder="1"/>
    <xf numFmtId="0" fontId="2" fillId="3" borderId="4" xfId="0" applyFont="1" applyFill="1" applyBorder="1"/>
    <xf numFmtId="0" fontId="2" fillId="3" borderId="6" xfId="0" applyFont="1" applyFill="1" applyBorder="1"/>
    <xf numFmtId="0" fontId="0" fillId="0" borderId="9" xfId="0" applyBorder="1"/>
    <xf numFmtId="0" fontId="1" fillId="2" borderId="0" xfId="0" applyFont="1" applyFill="1"/>
    <xf numFmtId="0" fontId="2" fillId="0" borderId="0" xfId="0" applyFont="1"/>
    <xf numFmtId="165" fontId="0" fillId="2" borderId="0" xfId="0" applyNumberFormat="1" applyFill="1"/>
    <xf numFmtId="164" fontId="2" fillId="2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1" fontId="0" fillId="0" borderId="5" xfId="0" applyNumberFormat="1" applyBorder="1"/>
    <xf numFmtId="1" fontId="0" fillId="0" borderId="11" xfId="0" applyNumberFormat="1" applyBorder="1"/>
    <xf numFmtId="1" fontId="0" fillId="0" borderId="0" xfId="0" applyNumberFormat="1"/>
    <xf numFmtId="1" fontId="0" fillId="0" borderId="4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1" fontId="5" fillId="0" borderId="0" xfId="0" applyNumberFormat="1" applyFont="1"/>
    <xf numFmtId="1" fontId="0" fillId="4" borderId="0" xfId="0" applyNumberFormat="1" applyFill="1"/>
    <xf numFmtId="0" fontId="0" fillId="4" borderId="13" xfId="0" applyFill="1" applyBorder="1"/>
    <xf numFmtId="1" fontId="0" fillId="4" borderId="13" xfId="0" applyNumberFormat="1" applyFill="1" applyBorder="1"/>
    <xf numFmtId="0" fontId="5" fillId="4" borderId="11" xfId="0" applyFont="1" applyFill="1" applyBorder="1"/>
    <xf numFmtId="0" fontId="5" fillId="4" borderId="10" xfId="0" applyFont="1" applyFill="1" applyBorder="1"/>
    <xf numFmtId="1" fontId="5" fillId="4" borderId="11" xfId="0" applyNumberFormat="1" applyFont="1" applyFill="1" applyBorder="1"/>
    <xf numFmtId="1" fontId="5" fillId="4" borderId="10" xfId="0" applyNumberFormat="1" applyFont="1" applyFill="1" applyBorder="1"/>
    <xf numFmtId="1" fontId="0" fillId="4" borderId="11" xfId="0" applyNumberFormat="1" applyFill="1" applyBorder="1"/>
    <xf numFmtId="1" fontId="0" fillId="4" borderId="10" xfId="0" applyNumberFormat="1" applyFill="1" applyBorder="1"/>
    <xf numFmtId="0" fontId="5" fillId="2" borderId="0" xfId="0" applyFont="1" applyFill="1"/>
    <xf numFmtId="0" fontId="5" fillId="3" borderId="0" xfId="0" applyFont="1" applyFill="1"/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45F0-2151-4A68-BFA9-B2283A6DA57B}">
  <dimension ref="A1:AX83"/>
  <sheetViews>
    <sheetView topLeftCell="A69" zoomScale="112" zoomScaleNormal="85" workbookViewId="0">
      <selection activeCell="B80" sqref="B80:E83"/>
    </sheetView>
  </sheetViews>
  <sheetFormatPr defaultRowHeight="14.4" x14ac:dyDescent="0.3"/>
  <cols>
    <col min="1" max="1" width="19.44140625" bestFit="1" customWidth="1"/>
    <col min="2" max="2" width="10.33203125" bestFit="1" customWidth="1"/>
    <col min="43" max="43" width="11.44140625" bestFit="1" customWidth="1"/>
    <col min="48" max="48" width="9.6640625" bestFit="1" customWidth="1"/>
    <col min="50" max="50" width="9.5546875" bestFit="1" customWidth="1"/>
  </cols>
  <sheetData>
    <row r="1" spans="1:50" x14ac:dyDescent="0.3">
      <c r="B1" s="31" t="s">
        <v>51</v>
      </c>
      <c r="C1" s="32" t="s">
        <v>5</v>
      </c>
      <c r="D1" s="32" t="s">
        <v>6</v>
      </c>
      <c r="E1" s="33" t="s">
        <v>19</v>
      </c>
      <c r="G1" s="17" t="s">
        <v>1</v>
      </c>
      <c r="H1" t="s">
        <v>5</v>
      </c>
      <c r="I1" t="s">
        <v>6</v>
      </c>
      <c r="J1" t="s">
        <v>19</v>
      </c>
      <c r="L1" s="17" t="s">
        <v>0</v>
      </c>
      <c r="M1" t="s">
        <v>5</v>
      </c>
      <c r="N1" t="s">
        <v>6</v>
      </c>
      <c r="O1" t="s">
        <v>19</v>
      </c>
      <c r="Q1" s="17" t="s">
        <v>53</v>
      </c>
      <c r="R1" s="32" t="s">
        <v>5</v>
      </c>
      <c r="S1" s="32" t="s">
        <v>6</v>
      </c>
      <c r="T1" s="33" t="s">
        <v>19</v>
      </c>
      <c r="V1" s="17" t="s">
        <v>2</v>
      </c>
      <c r="W1" t="s">
        <v>5</v>
      </c>
      <c r="X1" t="s">
        <v>6</v>
      </c>
      <c r="Y1" t="s">
        <v>19</v>
      </c>
      <c r="AA1" s="31" t="s">
        <v>52</v>
      </c>
      <c r="AB1" s="32" t="s">
        <v>5</v>
      </c>
      <c r="AC1" s="32" t="s">
        <v>6</v>
      </c>
      <c r="AD1" s="33" t="s">
        <v>19</v>
      </c>
      <c r="AF1" s="17" t="s">
        <v>3</v>
      </c>
      <c r="AG1" t="s">
        <v>5</v>
      </c>
      <c r="AH1" t="s">
        <v>6</v>
      </c>
      <c r="AI1" t="s">
        <v>19</v>
      </c>
      <c r="AK1" s="31" t="s">
        <v>4</v>
      </c>
      <c r="AL1" s="32" t="s">
        <v>5</v>
      </c>
      <c r="AM1" s="32" t="s">
        <v>6</v>
      </c>
      <c r="AN1" s="33" t="s">
        <v>19</v>
      </c>
      <c r="AP1" s="31" t="s">
        <v>54</v>
      </c>
      <c r="AQ1" s="32" t="s">
        <v>5</v>
      </c>
      <c r="AR1" s="32" t="s">
        <v>6</v>
      </c>
      <c r="AS1" s="33" t="s">
        <v>19</v>
      </c>
      <c r="AU1" s="31" t="s">
        <v>55</v>
      </c>
      <c r="AV1" s="32" t="s">
        <v>5</v>
      </c>
      <c r="AW1" s="32" t="s">
        <v>6</v>
      </c>
      <c r="AX1" s="33" t="s">
        <v>19</v>
      </c>
    </row>
    <row r="2" spans="1:50" x14ac:dyDescent="0.3">
      <c r="A2" s="78" t="s">
        <v>104</v>
      </c>
      <c r="B2" s="3" t="s">
        <v>8</v>
      </c>
      <c r="C2" s="1">
        <v>6.5530200000000001</v>
      </c>
      <c r="D2" s="1">
        <v>24.7165</v>
      </c>
      <c r="E2" s="5">
        <f t="shared" ref="E2:E18" si="0">D2-C2</f>
        <v>18.16348</v>
      </c>
      <c r="G2" s="3" t="s">
        <v>8</v>
      </c>
      <c r="H2" s="4">
        <v>0.71128999999999998</v>
      </c>
      <c r="I2" s="4">
        <v>32.4893</v>
      </c>
      <c r="J2" s="5">
        <f t="shared" ref="J2:J18" si="1">I2-H2</f>
        <v>31.778010000000002</v>
      </c>
      <c r="L2" s="3" t="s">
        <v>81</v>
      </c>
      <c r="M2" s="4">
        <v>9.2369500000000002</v>
      </c>
      <c r="N2" s="4">
        <v>34.189799999999998</v>
      </c>
      <c r="O2" s="5">
        <f t="shared" ref="O2:O18" si="2">N2-M2</f>
        <v>24.952849999999998</v>
      </c>
      <c r="Q2" s="16" t="s">
        <v>21</v>
      </c>
      <c r="R2" s="4">
        <v>14.232799999999999</v>
      </c>
      <c r="S2" s="4">
        <v>41.9133</v>
      </c>
      <c r="T2" s="5">
        <f t="shared" ref="T2:T18" si="3">S2-R2</f>
        <v>27.680500000000002</v>
      </c>
      <c r="V2" s="3" t="s">
        <v>8</v>
      </c>
      <c r="W2" s="4">
        <v>26.389099999999999</v>
      </c>
      <c r="X2" s="4">
        <v>45.517200000000003</v>
      </c>
      <c r="Y2" s="5">
        <f t="shared" ref="Y2:Y18" si="4">X2-W2</f>
        <v>19.128100000000003</v>
      </c>
      <c r="AA2" s="36" t="s">
        <v>8</v>
      </c>
      <c r="AB2" s="4">
        <v>17.386800000000001</v>
      </c>
      <c r="AC2" s="4">
        <v>44.447200000000002</v>
      </c>
      <c r="AD2" s="5">
        <f t="shared" ref="AD2:AD18" si="5">AC2-AB2</f>
        <v>27.060400000000001</v>
      </c>
      <c r="AF2" s="3" t="s">
        <v>21</v>
      </c>
      <c r="AG2" s="46">
        <v>12.316800000000001</v>
      </c>
      <c r="AH2" s="4">
        <v>22.983799999999999</v>
      </c>
      <c r="AI2" s="40">
        <f t="shared" ref="AI2:AI18" si="6">AH2-AG2</f>
        <v>10.666999999999998</v>
      </c>
      <c r="AK2" s="3" t="s">
        <v>8</v>
      </c>
      <c r="AL2" s="47">
        <v>10.530099999999999</v>
      </c>
      <c r="AM2" s="47">
        <v>53.286700000000003</v>
      </c>
      <c r="AN2" s="5">
        <f t="shared" ref="AN2:AN18" si="7">AM2-AL2</f>
        <v>42.756600000000006</v>
      </c>
      <c r="AP2" s="36" t="s">
        <v>8</v>
      </c>
      <c r="AQ2" s="4">
        <v>10.87</v>
      </c>
      <c r="AR2" s="4">
        <v>77.194699999999997</v>
      </c>
      <c r="AS2" s="5">
        <f t="shared" ref="AS2:AS18" si="8">AR2-AQ2</f>
        <v>66.324699999999993</v>
      </c>
      <c r="AU2" s="3" t="s">
        <v>8</v>
      </c>
      <c r="AV2" s="4">
        <v>20.537099999999999</v>
      </c>
      <c r="AW2" s="4">
        <v>51.890999999999998</v>
      </c>
      <c r="AX2" s="5">
        <f t="shared" ref="AX2:AX18" si="9">AW2-AV2</f>
        <v>31.353899999999999</v>
      </c>
    </row>
    <row r="3" spans="1:50" x14ac:dyDescent="0.3">
      <c r="B3" s="6"/>
      <c r="C3" s="1">
        <v>7.6198600000000001</v>
      </c>
      <c r="D3" s="1">
        <v>19.639199999999999</v>
      </c>
      <c r="E3" s="7">
        <f t="shared" si="0"/>
        <v>12.01934</v>
      </c>
      <c r="G3" s="6"/>
      <c r="H3" s="1">
        <v>2.6579999999999999</v>
      </c>
      <c r="I3" s="1">
        <v>52.7928</v>
      </c>
      <c r="J3" s="7">
        <f t="shared" si="1"/>
        <v>50.134799999999998</v>
      </c>
      <c r="L3" s="6"/>
      <c r="M3" s="1">
        <v>1.21207</v>
      </c>
      <c r="N3" s="1">
        <v>34.171799999999998</v>
      </c>
      <c r="O3" s="7">
        <f t="shared" si="2"/>
        <v>32.95973</v>
      </c>
      <c r="Q3" s="6"/>
      <c r="R3" s="1">
        <v>10.799099999999999</v>
      </c>
      <c r="S3" s="1">
        <v>49.998199999999997</v>
      </c>
      <c r="T3" s="7">
        <f t="shared" si="3"/>
        <v>39.199100000000001</v>
      </c>
      <c r="V3" s="6"/>
      <c r="W3" s="1">
        <v>27.555299999999999</v>
      </c>
      <c r="X3" s="1">
        <v>40.670400000000001</v>
      </c>
      <c r="Y3" s="7">
        <f t="shared" si="4"/>
        <v>13.115100000000002</v>
      </c>
      <c r="AA3" s="37"/>
      <c r="AB3" s="1">
        <v>21.113900000000001</v>
      </c>
      <c r="AC3" s="1">
        <v>50.774700000000003</v>
      </c>
      <c r="AD3" s="7">
        <f t="shared" si="5"/>
        <v>29.660800000000002</v>
      </c>
      <c r="AF3" s="6"/>
      <c r="AG3" s="1">
        <v>13.300800000000001</v>
      </c>
      <c r="AH3" s="1">
        <v>30.092099999999999</v>
      </c>
      <c r="AI3" s="41">
        <f t="shared" si="6"/>
        <v>16.7913</v>
      </c>
      <c r="AK3" s="6"/>
      <c r="AL3" s="48">
        <v>13.7371</v>
      </c>
      <c r="AM3" s="48">
        <v>44.090400000000002</v>
      </c>
      <c r="AN3" s="7">
        <f t="shared" si="7"/>
        <v>30.353300000000004</v>
      </c>
      <c r="AP3" s="37" t="s">
        <v>98</v>
      </c>
      <c r="AQ3" s="1">
        <v>6.2484000000000002</v>
      </c>
      <c r="AR3" s="1">
        <v>36.104300000000002</v>
      </c>
      <c r="AS3" s="7">
        <f t="shared" si="8"/>
        <v>29.855900000000002</v>
      </c>
      <c r="AU3" s="6"/>
      <c r="AV3" s="1">
        <v>3.73584</v>
      </c>
      <c r="AW3" s="1">
        <v>31.125399999999999</v>
      </c>
      <c r="AX3" s="7">
        <f t="shared" si="9"/>
        <v>27.389559999999999</v>
      </c>
    </row>
    <row r="4" spans="1:50" x14ac:dyDescent="0.3">
      <c r="B4" s="6"/>
      <c r="C4" s="1">
        <v>11.5501</v>
      </c>
      <c r="D4" s="1">
        <v>23.443100000000001</v>
      </c>
      <c r="E4" s="7">
        <f t="shared" si="0"/>
        <v>11.893000000000001</v>
      </c>
      <c r="G4" s="6"/>
      <c r="H4" s="1">
        <v>11.668100000000001</v>
      </c>
      <c r="I4" s="1">
        <v>45.6479</v>
      </c>
      <c r="J4" s="7">
        <f t="shared" si="1"/>
        <v>33.979799999999997</v>
      </c>
      <c r="L4" s="6" t="s">
        <v>61</v>
      </c>
      <c r="M4" s="1">
        <v>5.37941</v>
      </c>
      <c r="N4" s="1">
        <v>29.564499999999999</v>
      </c>
      <c r="O4" s="7">
        <f t="shared" si="2"/>
        <v>24.185089999999999</v>
      </c>
      <c r="Q4" s="6"/>
      <c r="R4" s="1"/>
      <c r="S4" s="1"/>
      <c r="T4" s="7">
        <f t="shared" si="3"/>
        <v>0</v>
      </c>
      <c r="V4" s="6"/>
      <c r="W4" s="1">
        <v>13.8926</v>
      </c>
      <c r="X4" s="1">
        <v>42.923900000000003</v>
      </c>
      <c r="Y4" s="7">
        <f t="shared" si="4"/>
        <v>29.031300000000002</v>
      </c>
      <c r="AA4" s="37"/>
      <c r="AB4" s="1">
        <v>21.6434</v>
      </c>
      <c r="AC4" s="1">
        <v>35.044699999999999</v>
      </c>
      <c r="AD4" s="7">
        <f t="shared" si="5"/>
        <v>13.401299999999999</v>
      </c>
      <c r="AF4" s="6"/>
      <c r="AG4" s="1">
        <v>6.3616299999999999</v>
      </c>
      <c r="AH4" s="1">
        <v>31.514399999999998</v>
      </c>
      <c r="AI4" s="41">
        <f t="shared" si="6"/>
        <v>25.152769999999997</v>
      </c>
      <c r="AK4" s="6"/>
      <c r="AL4" s="48">
        <v>5.0172299999999996</v>
      </c>
      <c r="AM4" s="48">
        <v>47.084499999999998</v>
      </c>
      <c r="AN4" s="7">
        <f t="shared" si="7"/>
        <v>42.067270000000001</v>
      </c>
      <c r="AP4" s="37" t="s">
        <v>102</v>
      </c>
      <c r="AQ4" s="57">
        <v>20.136800000000001</v>
      </c>
      <c r="AR4" s="1">
        <v>34.203099999999999</v>
      </c>
      <c r="AS4" s="7">
        <f t="shared" si="8"/>
        <v>14.066299999999998</v>
      </c>
      <c r="AU4" s="6" t="s">
        <v>21</v>
      </c>
      <c r="AV4" s="1">
        <v>14.295</v>
      </c>
      <c r="AW4" s="1">
        <v>26.614000000000001</v>
      </c>
      <c r="AX4" s="7">
        <f t="shared" si="9"/>
        <v>12.319000000000001</v>
      </c>
    </row>
    <row r="5" spans="1:50" x14ac:dyDescent="0.3">
      <c r="B5" s="6" t="s">
        <v>21</v>
      </c>
      <c r="C5" s="1">
        <v>4.6326599999999996</v>
      </c>
      <c r="D5" s="1">
        <v>19.6875</v>
      </c>
      <c r="E5" s="7">
        <f t="shared" si="0"/>
        <v>15.05484</v>
      </c>
      <c r="G5" s="6" t="s">
        <v>21</v>
      </c>
      <c r="H5" s="1">
        <v>10.4315</v>
      </c>
      <c r="I5" s="1">
        <v>33.9773</v>
      </c>
      <c r="J5" s="7">
        <f t="shared" si="1"/>
        <v>23.5458</v>
      </c>
      <c r="L5" s="6"/>
      <c r="M5" s="1">
        <v>2.1411899999999999</v>
      </c>
      <c r="N5" s="1">
        <v>21.1401</v>
      </c>
      <c r="O5" s="7">
        <f t="shared" si="2"/>
        <v>18.998910000000002</v>
      </c>
      <c r="Q5" s="6"/>
      <c r="R5" s="1"/>
      <c r="S5" s="1"/>
      <c r="T5" s="7">
        <f t="shared" si="3"/>
        <v>0</v>
      </c>
      <c r="V5" s="6" t="s">
        <v>21</v>
      </c>
      <c r="W5" s="1">
        <v>18.266100000000002</v>
      </c>
      <c r="X5" s="1">
        <v>47.818399999999997</v>
      </c>
      <c r="Y5" s="7">
        <f t="shared" si="4"/>
        <v>29.552299999999995</v>
      </c>
      <c r="AA5" s="37"/>
      <c r="AB5" s="1">
        <v>13.828900000000001</v>
      </c>
      <c r="AC5" s="1">
        <v>30.343699999999998</v>
      </c>
      <c r="AD5" s="7">
        <f t="shared" si="5"/>
        <v>16.514799999999997</v>
      </c>
      <c r="AF5" s="6" t="s">
        <v>56</v>
      </c>
      <c r="AG5" s="1">
        <v>13.4156</v>
      </c>
      <c r="AH5" s="1">
        <v>43.119799999999998</v>
      </c>
      <c r="AI5" s="41">
        <f t="shared" si="6"/>
        <v>29.7042</v>
      </c>
      <c r="AK5" s="6" t="s">
        <v>21</v>
      </c>
      <c r="AL5" s="1">
        <v>35.9071</v>
      </c>
      <c r="AM5" s="1">
        <v>79.399600000000007</v>
      </c>
      <c r="AN5" s="7">
        <f t="shared" si="7"/>
        <v>43.492500000000007</v>
      </c>
      <c r="AP5" s="37"/>
      <c r="AQ5" s="43">
        <v>19.7483</v>
      </c>
      <c r="AR5" s="1">
        <v>38.259300000000003</v>
      </c>
      <c r="AS5" s="7">
        <f>AR5-AQ5</f>
        <v>18.511000000000003</v>
      </c>
      <c r="AU5" s="6"/>
      <c r="AV5" s="1">
        <v>5.4389399999999997</v>
      </c>
      <c r="AW5" s="1">
        <v>35.847099999999998</v>
      </c>
      <c r="AX5" s="7">
        <f>AW5-AV5</f>
        <v>30.408159999999999</v>
      </c>
    </row>
    <row r="6" spans="1:50" x14ac:dyDescent="0.3">
      <c r="B6" s="8"/>
      <c r="C6" s="9">
        <v>7.5293999999999999</v>
      </c>
      <c r="D6" s="9">
        <v>20.8003</v>
      </c>
      <c r="E6" s="10">
        <f t="shared" si="0"/>
        <v>13.270900000000001</v>
      </c>
      <c r="G6" s="8"/>
      <c r="H6" s="9">
        <v>7.3686499999999997</v>
      </c>
      <c r="I6" s="9">
        <v>33.963200000000001</v>
      </c>
      <c r="J6" s="10">
        <f t="shared" si="1"/>
        <v>26.594550000000002</v>
      </c>
      <c r="L6" s="6" t="s">
        <v>82</v>
      </c>
      <c r="M6" s="9">
        <v>4.9900599999999997</v>
      </c>
      <c r="N6" s="9">
        <v>31.037500000000001</v>
      </c>
      <c r="O6" s="10">
        <f t="shared" si="2"/>
        <v>26.047440000000002</v>
      </c>
      <c r="Q6" s="8"/>
      <c r="R6" s="9"/>
      <c r="S6" s="9"/>
      <c r="T6" s="10">
        <f t="shared" si="3"/>
        <v>0</v>
      </c>
      <c r="V6" s="8"/>
      <c r="W6" s="1">
        <v>25.970600000000001</v>
      </c>
      <c r="X6" s="1">
        <v>44.092100000000002</v>
      </c>
      <c r="Y6" s="10">
        <f t="shared" si="4"/>
        <v>18.121500000000001</v>
      </c>
      <c r="AA6" s="38" t="s">
        <v>21</v>
      </c>
      <c r="AB6" s="9">
        <v>6.6526100000000001</v>
      </c>
      <c r="AC6" s="9">
        <v>34.643500000000003</v>
      </c>
      <c r="AD6" s="10">
        <f t="shared" si="5"/>
        <v>27.990890000000004</v>
      </c>
      <c r="AF6" s="8"/>
      <c r="AG6" s="9">
        <v>10.8863</v>
      </c>
      <c r="AH6" s="9">
        <v>34.264899999999997</v>
      </c>
      <c r="AI6" s="42">
        <f t="shared" si="6"/>
        <v>23.378599999999999</v>
      </c>
      <c r="AK6" s="8"/>
      <c r="AL6" s="9">
        <v>42.3583</v>
      </c>
      <c r="AM6" s="9">
        <v>85.357100000000003</v>
      </c>
      <c r="AN6" s="10">
        <f t="shared" si="7"/>
        <v>42.998800000000003</v>
      </c>
      <c r="AP6" s="37" t="s">
        <v>103</v>
      </c>
      <c r="AQ6" s="43">
        <v>7.3600500000000002</v>
      </c>
      <c r="AR6" s="1">
        <v>82.703599999999994</v>
      </c>
      <c r="AS6" s="10">
        <f>AR6-AQ6</f>
        <v>75.343549999999993</v>
      </c>
      <c r="AU6" s="8"/>
      <c r="AV6" s="9">
        <v>5.2461200000000003</v>
      </c>
      <c r="AW6" s="9">
        <v>20.788799999999998</v>
      </c>
      <c r="AX6" s="10">
        <f>AW6-AV6</f>
        <v>15.542679999999997</v>
      </c>
    </row>
    <row r="7" spans="1:50" x14ac:dyDescent="0.3">
      <c r="B7" s="3" t="s">
        <v>7</v>
      </c>
      <c r="C7" s="1">
        <v>14.8064</v>
      </c>
      <c r="D7" s="1">
        <v>32.845199999999998</v>
      </c>
      <c r="E7" s="5">
        <f t="shared" si="0"/>
        <v>18.038799999999998</v>
      </c>
      <c r="G7" s="3" t="s">
        <v>7</v>
      </c>
      <c r="H7" s="1">
        <v>11.3024</v>
      </c>
      <c r="I7" s="1">
        <v>43.652000000000001</v>
      </c>
      <c r="J7" s="5">
        <f t="shared" si="1"/>
        <v>32.349600000000002</v>
      </c>
      <c r="L7" s="3" t="s">
        <v>79</v>
      </c>
      <c r="M7" s="4">
        <v>5.6138000000000003</v>
      </c>
      <c r="N7" s="4">
        <v>33.843899999999998</v>
      </c>
      <c r="O7" s="5">
        <f t="shared" si="2"/>
        <v>28.230099999999997</v>
      </c>
      <c r="Q7" s="16" t="s">
        <v>20</v>
      </c>
      <c r="R7" s="4">
        <v>10.815300000000001</v>
      </c>
      <c r="S7" s="4">
        <v>57.728700000000003</v>
      </c>
      <c r="T7" s="5">
        <f t="shared" si="3"/>
        <v>46.913400000000003</v>
      </c>
      <c r="V7" s="3" t="s">
        <v>7</v>
      </c>
      <c r="W7" s="4">
        <v>18.899799999999999</v>
      </c>
      <c r="X7" s="4">
        <v>48.299300000000002</v>
      </c>
      <c r="Y7" s="5">
        <f t="shared" si="4"/>
        <v>29.399500000000003</v>
      </c>
      <c r="AA7" s="36" t="s">
        <v>7</v>
      </c>
      <c r="AB7" s="4">
        <v>17.5809</v>
      </c>
      <c r="AC7" s="4">
        <v>33.736600000000003</v>
      </c>
      <c r="AD7" s="5">
        <f t="shared" si="5"/>
        <v>16.155700000000003</v>
      </c>
      <c r="AF7" s="3" t="s">
        <v>20</v>
      </c>
      <c r="AG7" s="4">
        <v>12.860099999999999</v>
      </c>
      <c r="AH7" s="4">
        <v>45.046799999999998</v>
      </c>
      <c r="AI7" s="40">
        <f t="shared" si="6"/>
        <v>32.186700000000002</v>
      </c>
      <c r="AK7" s="3" t="s">
        <v>7</v>
      </c>
      <c r="AL7" s="47">
        <v>15.9543</v>
      </c>
      <c r="AM7" s="47">
        <v>51.713900000000002</v>
      </c>
      <c r="AN7" s="5">
        <f t="shared" si="7"/>
        <v>35.759600000000006</v>
      </c>
      <c r="AP7" s="36" t="s">
        <v>7</v>
      </c>
      <c r="AQ7" s="4">
        <v>28.134699999999999</v>
      </c>
      <c r="AR7" s="4">
        <v>77.901600000000002</v>
      </c>
      <c r="AS7" s="5">
        <f t="shared" si="8"/>
        <v>49.766900000000007</v>
      </c>
      <c r="AU7" s="3" t="s">
        <v>7</v>
      </c>
      <c r="AV7" s="4">
        <v>9.6624800000000004</v>
      </c>
      <c r="AW7" s="4">
        <v>58.698300000000003</v>
      </c>
      <c r="AX7" s="5">
        <f t="shared" si="9"/>
        <v>49.035820000000001</v>
      </c>
    </row>
    <row r="8" spans="1:50" x14ac:dyDescent="0.3">
      <c r="B8" s="6"/>
      <c r="C8" s="1">
        <v>12.539899999999999</v>
      </c>
      <c r="D8" s="1">
        <v>38.631</v>
      </c>
      <c r="E8" s="7">
        <f t="shared" si="0"/>
        <v>26.091100000000001</v>
      </c>
      <c r="G8" s="6"/>
      <c r="H8" s="1">
        <v>6.1700600000000003</v>
      </c>
      <c r="I8" s="1">
        <v>43.5306</v>
      </c>
      <c r="J8" s="7">
        <f t="shared" si="1"/>
        <v>37.36054</v>
      </c>
      <c r="L8" s="6"/>
      <c r="M8" s="1">
        <v>2.6153300000000002</v>
      </c>
      <c r="N8" s="1">
        <v>38.897799999999997</v>
      </c>
      <c r="O8" s="7">
        <f t="shared" si="2"/>
        <v>36.282469999999996</v>
      </c>
      <c r="Q8" s="6"/>
      <c r="R8" s="1">
        <v>2.8425199999999999</v>
      </c>
      <c r="S8" s="1">
        <v>47.293500000000002</v>
      </c>
      <c r="T8" s="7">
        <f t="shared" si="3"/>
        <v>44.450980000000001</v>
      </c>
      <c r="V8" s="6"/>
      <c r="W8" s="1">
        <v>13.4884</v>
      </c>
      <c r="X8" s="1">
        <v>41.522599999999997</v>
      </c>
      <c r="Y8" s="7">
        <f t="shared" si="4"/>
        <v>28.034199999999998</v>
      </c>
      <c r="AA8" s="37"/>
      <c r="AB8" s="1">
        <v>18.241099999999999</v>
      </c>
      <c r="AC8" s="1">
        <v>37.919899999999998</v>
      </c>
      <c r="AD8" s="7">
        <f t="shared" si="5"/>
        <v>19.678799999999999</v>
      </c>
      <c r="AF8" s="6"/>
      <c r="AG8" s="1">
        <v>8.2063199999999998</v>
      </c>
      <c r="AH8" s="1">
        <v>48.144799999999996</v>
      </c>
      <c r="AI8" s="41">
        <f t="shared" si="6"/>
        <v>39.938479999999998</v>
      </c>
      <c r="AK8" s="6"/>
      <c r="AL8" s="48">
        <v>6.9068800000000001</v>
      </c>
      <c r="AM8" s="48">
        <v>45.39</v>
      </c>
      <c r="AN8" s="7">
        <f t="shared" si="7"/>
        <v>38.48312</v>
      </c>
      <c r="AP8" s="37"/>
      <c r="AQ8" s="1">
        <v>10.9137</v>
      </c>
      <c r="AR8" s="1">
        <v>61.686900000000001</v>
      </c>
      <c r="AS8" s="7">
        <f t="shared" si="8"/>
        <v>50.773200000000003</v>
      </c>
      <c r="AU8" s="6"/>
      <c r="AV8" s="1">
        <v>11.8385</v>
      </c>
      <c r="AW8" s="1">
        <v>55.761099999999999</v>
      </c>
      <c r="AX8" s="7">
        <f t="shared" si="9"/>
        <v>43.922600000000003</v>
      </c>
    </row>
    <row r="9" spans="1:50" x14ac:dyDescent="0.3">
      <c r="B9" s="6"/>
      <c r="C9" s="1">
        <v>15.047700000000001</v>
      </c>
      <c r="D9" s="1">
        <v>32.283900000000003</v>
      </c>
      <c r="E9" s="7">
        <f t="shared" si="0"/>
        <v>17.236200000000004</v>
      </c>
      <c r="G9" s="6"/>
      <c r="H9" s="1">
        <v>2.6078999999999999</v>
      </c>
      <c r="I9" s="1">
        <v>35.026000000000003</v>
      </c>
      <c r="J9" s="7">
        <f t="shared" si="1"/>
        <v>32.418100000000003</v>
      </c>
      <c r="L9" s="6" t="s">
        <v>57</v>
      </c>
      <c r="M9" s="1">
        <v>2.0312299999999999</v>
      </c>
      <c r="N9" s="1">
        <v>35.914900000000003</v>
      </c>
      <c r="O9" s="7">
        <f t="shared" si="2"/>
        <v>33.883670000000002</v>
      </c>
      <c r="Q9" s="6"/>
      <c r="R9" s="1"/>
      <c r="S9" s="1"/>
      <c r="T9" s="7">
        <f t="shared" si="3"/>
        <v>0</v>
      </c>
      <c r="V9" s="6"/>
      <c r="W9" s="1">
        <v>9.71448</v>
      </c>
      <c r="X9" s="1">
        <v>35.387500000000003</v>
      </c>
      <c r="Y9" s="7">
        <f t="shared" si="4"/>
        <v>25.673020000000001</v>
      </c>
      <c r="AA9" s="37"/>
      <c r="AB9" s="1">
        <v>18.080400000000001</v>
      </c>
      <c r="AC9" s="1">
        <v>43.486199999999997</v>
      </c>
      <c r="AD9" s="7">
        <f t="shared" si="5"/>
        <v>25.405799999999996</v>
      </c>
      <c r="AF9" s="6"/>
      <c r="AG9" s="1">
        <f>0-0.478971</f>
        <v>-0.47897099999999998</v>
      </c>
      <c r="AH9" s="1">
        <v>49.333100000000002</v>
      </c>
      <c r="AI9" s="41">
        <f t="shared" si="6"/>
        <v>49.812071000000003</v>
      </c>
      <c r="AK9" s="6"/>
      <c r="AL9" s="48">
        <v>4.1599199999999996</v>
      </c>
      <c r="AM9" s="48">
        <v>42.343299999999999</v>
      </c>
      <c r="AN9" s="7">
        <f t="shared" si="7"/>
        <v>38.18338</v>
      </c>
      <c r="AP9" s="37"/>
      <c r="AQ9" s="1">
        <v>17.7867</v>
      </c>
      <c r="AR9" s="1">
        <v>58.706899999999997</v>
      </c>
      <c r="AS9" s="7">
        <f t="shared" si="8"/>
        <v>40.920199999999994</v>
      </c>
      <c r="AU9" s="6" t="s">
        <v>20</v>
      </c>
      <c r="AV9" s="1">
        <v>9.9946099999999998</v>
      </c>
      <c r="AW9" s="1">
        <v>50.550199999999997</v>
      </c>
      <c r="AX9" s="7">
        <f t="shared" si="9"/>
        <v>40.555589999999995</v>
      </c>
    </row>
    <row r="10" spans="1:50" x14ac:dyDescent="0.3">
      <c r="B10" s="6" t="s">
        <v>20</v>
      </c>
      <c r="C10" s="1">
        <v>12.0327</v>
      </c>
      <c r="D10" s="1">
        <v>33.549500000000002</v>
      </c>
      <c r="E10" s="7">
        <f t="shared" si="0"/>
        <v>21.516800000000003</v>
      </c>
      <c r="G10" s="6" t="s">
        <v>20</v>
      </c>
      <c r="H10" s="1">
        <v>9.9098299999999995</v>
      </c>
      <c r="I10" s="1">
        <v>41.834800000000001</v>
      </c>
      <c r="J10" s="7">
        <f t="shared" si="1"/>
        <v>31.924970000000002</v>
      </c>
      <c r="L10" s="6" t="s">
        <v>62</v>
      </c>
      <c r="M10" s="1">
        <v>4.5148599999999997</v>
      </c>
      <c r="N10" s="1">
        <v>47.392200000000003</v>
      </c>
      <c r="O10" s="7">
        <f t="shared" si="2"/>
        <v>42.877340000000004</v>
      </c>
      <c r="Q10" s="6"/>
      <c r="R10" s="1"/>
      <c r="S10" s="1"/>
      <c r="T10" s="7">
        <f t="shared" si="3"/>
        <v>0</v>
      </c>
      <c r="V10" s="6" t="s">
        <v>20</v>
      </c>
      <c r="W10" s="1">
        <v>19.697700000000001</v>
      </c>
      <c r="X10" s="1">
        <v>61.454700000000003</v>
      </c>
      <c r="Y10" s="7">
        <f t="shared" si="4"/>
        <v>41.757000000000005</v>
      </c>
      <c r="AA10" s="37"/>
      <c r="AB10" s="1">
        <v>12.9498</v>
      </c>
      <c r="AC10" s="1">
        <v>30.7273</v>
      </c>
      <c r="AD10" s="7">
        <f t="shared" si="5"/>
        <v>17.7775</v>
      </c>
      <c r="AF10" s="6" t="s">
        <v>57</v>
      </c>
      <c r="AG10" s="1">
        <v>14.455399999999999</v>
      </c>
      <c r="AH10" s="1">
        <v>61.894799999999996</v>
      </c>
      <c r="AI10" s="41">
        <f t="shared" si="6"/>
        <v>47.439399999999999</v>
      </c>
      <c r="AK10" s="6" t="s">
        <v>20</v>
      </c>
      <c r="AL10" s="1">
        <v>12.212400000000001</v>
      </c>
      <c r="AM10" s="1">
        <v>47.255000000000003</v>
      </c>
      <c r="AN10" s="7">
        <f t="shared" si="7"/>
        <v>35.0426</v>
      </c>
      <c r="AP10" s="37" t="s">
        <v>20</v>
      </c>
      <c r="AQ10" s="1">
        <v>15.724600000000001</v>
      </c>
      <c r="AR10" s="1">
        <v>45.3611</v>
      </c>
      <c r="AS10" s="7">
        <f t="shared" si="8"/>
        <v>29.636499999999998</v>
      </c>
      <c r="AU10" s="6"/>
      <c r="AV10" s="1">
        <v>9.4037799999999994</v>
      </c>
      <c r="AW10" s="1">
        <v>53.838299999999997</v>
      </c>
      <c r="AX10" s="7">
        <f t="shared" si="9"/>
        <v>44.434519999999999</v>
      </c>
    </row>
    <row r="11" spans="1:50" x14ac:dyDescent="0.3">
      <c r="B11" s="8"/>
      <c r="C11" s="9">
        <v>6.6334600000000004</v>
      </c>
      <c r="D11" s="9">
        <v>34.057099999999998</v>
      </c>
      <c r="E11" s="10">
        <f t="shared" si="0"/>
        <v>27.423639999999999</v>
      </c>
      <c r="G11" s="8"/>
      <c r="H11" s="9">
        <v>6.9798799999999996</v>
      </c>
      <c r="I11" s="9">
        <v>40.817300000000003</v>
      </c>
      <c r="J11" s="10">
        <f t="shared" si="1"/>
        <v>33.837420000000002</v>
      </c>
      <c r="L11" s="6" t="s">
        <v>80</v>
      </c>
      <c r="M11" s="9">
        <v>7.8280599999999998</v>
      </c>
      <c r="N11" s="9">
        <v>37.914000000000001</v>
      </c>
      <c r="O11" s="7">
        <f t="shared" si="2"/>
        <v>30.085940000000001</v>
      </c>
      <c r="Q11" s="8"/>
      <c r="R11" s="9"/>
      <c r="S11" s="9"/>
      <c r="T11" s="10">
        <f t="shared" si="3"/>
        <v>0</v>
      </c>
      <c r="V11" s="8"/>
      <c r="W11" s="9">
        <v>15.284800000000001</v>
      </c>
      <c r="X11" s="9">
        <v>41.284799999999997</v>
      </c>
      <c r="Y11" s="10">
        <f t="shared" si="4"/>
        <v>25.999999999999996</v>
      </c>
      <c r="AA11" s="38"/>
      <c r="AB11" s="9">
        <v>4.43133</v>
      </c>
      <c r="AC11" s="9">
        <v>41.213299999999997</v>
      </c>
      <c r="AD11" s="10">
        <f t="shared" si="5"/>
        <v>36.781969999999994</v>
      </c>
      <c r="AF11" s="8"/>
      <c r="AG11" s="9">
        <v>6.9350300000000002</v>
      </c>
      <c r="AH11" s="9">
        <v>46.594999999999999</v>
      </c>
      <c r="AI11" s="42">
        <f t="shared" si="6"/>
        <v>39.659970000000001</v>
      </c>
      <c r="AK11" s="8"/>
      <c r="AL11" s="9">
        <v>10.227600000000001</v>
      </c>
      <c r="AM11" s="9">
        <v>49.884399999999999</v>
      </c>
      <c r="AN11" s="10">
        <f t="shared" si="7"/>
        <v>39.656799999999997</v>
      </c>
      <c r="AP11" s="38"/>
      <c r="AQ11" s="9">
        <v>12.1058</v>
      </c>
      <c r="AR11" s="9">
        <v>29.1493</v>
      </c>
      <c r="AS11" s="10">
        <f t="shared" si="8"/>
        <v>17.043500000000002</v>
      </c>
      <c r="AU11" s="8"/>
      <c r="AV11" s="9">
        <v>6.4960199999999997</v>
      </c>
      <c r="AW11" s="9">
        <v>48.198099999999997</v>
      </c>
      <c r="AX11" s="10">
        <f t="shared" si="9"/>
        <v>41.702079999999995</v>
      </c>
    </row>
    <row r="12" spans="1:50" x14ac:dyDescent="0.3">
      <c r="B12" s="3" t="s">
        <v>9</v>
      </c>
      <c r="C12" s="4">
        <v>76.848500000000001</v>
      </c>
      <c r="D12" s="4">
        <v>112.279</v>
      </c>
      <c r="E12" s="5">
        <f t="shared" si="0"/>
        <v>35.430499999999995</v>
      </c>
      <c r="G12" s="3" t="s">
        <v>9</v>
      </c>
      <c r="H12" s="4">
        <v>84.631399999999999</v>
      </c>
      <c r="I12" s="4">
        <v>108.52800000000001</v>
      </c>
      <c r="J12" s="5">
        <f t="shared" si="1"/>
        <v>23.896600000000007</v>
      </c>
      <c r="L12" s="3" t="s">
        <v>84</v>
      </c>
      <c r="M12" s="4">
        <v>83.938900000000004</v>
      </c>
      <c r="N12" s="4">
        <v>110.768</v>
      </c>
      <c r="O12" s="5">
        <f t="shared" si="2"/>
        <v>26.829099999999997</v>
      </c>
      <c r="Q12" s="16" t="s">
        <v>22</v>
      </c>
      <c r="R12" s="4">
        <v>51.044800000000002</v>
      </c>
      <c r="S12" s="4">
        <v>86.656199999999998</v>
      </c>
      <c r="T12" s="5">
        <f t="shared" si="3"/>
        <v>35.611399999999996</v>
      </c>
      <c r="V12" s="36" t="s">
        <v>9</v>
      </c>
      <c r="W12" s="4">
        <v>62.491</v>
      </c>
      <c r="X12" s="4">
        <v>92.077299999999994</v>
      </c>
      <c r="Y12" s="5">
        <f t="shared" si="4"/>
        <v>29.586299999999994</v>
      </c>
      <c r="AA12" s="36" t="s">
        <v>9</v>
      </c>
      <c r="AB12" s="4">
        <v>62.2864</v>
      </c>
      <c r="AC12" s="4">
        <v>91.472499999999997</v>
      </c>
      <c r="AD12" s="5">
        <f t="shared" si="5"/>
        <v>29.186099999999996</v>
      </c>
      <c r="AF12" s="3" t="s">
        <v>22</v>
      </c>
      <c r="AG12" s="4">
        <v>96.277699999999996</v>
      </c>
      <c r="AH12" s="4">
        <v>119.164</v>
      </c>
      <c r="AI12" s="40">
        <f t="shared" si="6"/>
        <v>22.886300000000006</v>
      </c>
      <c r="AK12" s="3" t="s">
        <v>9</v>
      </c>
      <c r="AL12" s="47">
        <v>39.657800000000002</v>
      </c>
      <c r="AM12" s="47">
        <v>97.802700000000002</v>
      </c>
      <c r="AN12" s="5">
        <f t="shared" si="7"/>
        <v>58.1449</v>
      </c>
      <c r="AP12" s="36" t="s">
        <v>9</v>
      </c>
      <c r="AQ12" s="4">
        <v>63.560499999999998</v>
      </c>
      <c r="AR12" s="4">
        <v>112.161</v>
      </c>
      <c r="AS12" s="5">
        <f t="shared" si="8"/>
        <v>48.600500000000004</v>
      </c>
      <c r="AU12" s="3" t="s">
        <v>9</v>
      </c>
      <c r="AV12" s="4">
        <v>69.977599999999995</v>
      </c>
      <c r="AW12" s="4">
        <v>106.962</v>
      </c>
      <c r="AX12" s="5">
        <f t="shared" si="9"/>
        <v>36.984400000000008</v>
      </c>
    </row>
    <row r="13" spans="1:50" x14ac:dyDescent="0.3">
      <c r="B13" s="6"/>
      <c r="C13" s="1">
        <v>76.185699999999997</v>
      </c>
      <c r="D13" s="1">
        <v>112.6</v>
      </c>
      <c r="E13" s="7">
        <f t="shared" si="0"/>
        <v>36.414299999999997</v>
      </c>
      <c r="G13" s="6"/>
      <c r="H13" s="1">
        <v>84.020099999999999</v>
      </c>
      <c r="I13" s="1">
        <v>115.107</v>
      </c>
      <c r="J13" s="7">
        <f t="shared" si="1"/>
        <v>31.0869</v>
      </c>
      <c r="L13" s="6"/>
      <c r="M13" s="1">
        <v>86.664000000000001</v>
      </c>
      <c r="N13" s="1">
        <v>112.319</v>
      </c>
      <c r="O13" s="7">
        <f t="shared" si="2"/>
        <v>25.655000000000001</v>
      </c>
      <c r="Q13" s="6"/>
      <c r="R13" s="1">
        <v>42.5212</v>
      </c>
      <c r="S13" s="1">
        <v>97.507300000000001</v>
      </c>
      <c r="T13" s="7">
        <f t="shared" si="3"/>
        <v>54.9861</v>
      </c>
      <c r="V13" s="37"/>
      <c r="W13" s="1">
        <v>50.073700000000002</v>
      </c>
      <c r="X13" s="1">
        <v>84.9255</v>
      </c>
      <c r="Y13" s="7">
        <f t="shared" si="4"/>
        <v>34.851799999999997</v>
      </c>
      <c r="AA13" s="37"/>
      <c r="AB13" s="1">
        <v>67.692899999999995</v>
      </c>
      <c r="AC13" s="1">
        <v>85.551699999999997</v>
      </c>
      <c r="AD13" s="7">
        <f t="shared" si="5"/>
        <v>17.858800000000002</v>
      </c>
      <c r="AF13" s="6"/>
      <c r="AG13" s="1">
        <v>75.154899999999998</v>
      </c>
      <c r="AH13" s="1">
        <v>119.94199999999999</v>
      </c>
      <c r="AI13" s="41">
        <f t="shared" si="6"/>
        <v>44.787099999999995</v>
      </c>
      <c r="AK13" s="6"/>
      <c r="AL13" s="48">
        <v>56.354100000000003</v>
      </c>
      <c r="AM13" s="48">
        <v>89.879199999999997</v>
      </c>
      <c r="AN13" s="7">
        <f t="shared" si="7"/>
        <v>33.525099999999995</v>
      </c>
      <c r="AP13" s="37"/>
      <c r="AQ13" s="1">
        <v>47.9893</v>
      </c>
      <c r="AR13" s="1">
        <v>101.999</v>
      </c>
      <c r="AS13" s="7">
        <f t="shared" si="8"/>
        <v>54.009699999999995</v>
      </c>
      <c r="AU13" s="6"/>
      <c r="AV13" s="1">
        <v>79.103200000000001</v>
      </c>
      <c r="AW13" s="1">
        <v>110.673</v>
      </c>
      <c r="AX13" s="7">
        <f t="shared" si="9"/>
        <v>31.569800000000001</v>
      </c>
    </row>
    <row r="14" spans="1:50" x14ac:dyDescent="0.3">
      <c r="B14" s="6"/>
      <c r="C14" s="1">
        <v>79.245199999999997</v>
      </c>
      <c r="D14" s="1">
        <v>106.90300000000001</v>
      </c>
      <c r="E14" s="7">
        <f t="shared" si="0"/>
        <v>27.657800000000009</v>
      </c>
      <c r="G14" s="6"/>
      <c r="H14" s="1">
        <v>89.376499999999993</v>
      </c>
      <c r="I14" s="1">
        <v>111.879</v>
      </c>
      <c r="J14" s="7">
        <f t="shared" si="1"/>
        <v>22.502500000000012</v>
      </c>
      <c r="L14" s="6" t="s">
        <v>58</v>
      </c>
      <c r="M14" s="1">
        <v>86.844999999999999</v>
      </c>
      <c r="N14" s="1">
        <v>115.1</v>
      </c>
      <c r="O14" s="7">
        <f t="shared" si="2"/>
        <v>28.254999999999995</v>
      </c>
      <c r="Q14" s="6"/>
      <c r="R14" s="1"/>
      <c r="S14" s="1"/>
      <c r="T14" s="7">
        <f t="shared" si="3"/>
        <v>0</v>
      </c>
      <c r="V14" s="37"/>
      <c r="W14" s="1">
        <v>45.838000000000001</v>
      </c>
      <c r="X14" s="1">
        <v>88.968599999999995</v>
      </c>
      <c r="Y14" s="7">
        <f t="shared" si="4"/>
        <v>43.130599999999994</v>
      </c>
      <c r="AA14" s="37"/>
      <c r="AB14" s="1">
        <v>69.650899999999993</v>
      </c>
      <c r="AC14" s="1">
        <v>86.549099999999996</v>
      </c>
      <c r="AD14" s="7">
        <f t="shared" si="5"/>
        <v>16.898200000000003</v>
      </c>
      <c r="AF14" s="6"/>
      <c r="AG14" s="1">
        <v>95.168199999999999</v>
      </c>
      <c r="AH14" s="1">
        <v>114.27800000000001</v>
      </c>
      <c r="AI14" s="41">
        <f t="shared" si="6"/>
        <v>19.109800000000007</v>
      </c>
      <c r="AK14" s="6"/>
      <c r="AL14" s="48">
        <v>60.4236</v>
      </c>
      <c r="AM14" s="48">
        <v>81.069000000000003</v>
      </c>
      <c r="AN14" s="7">
        <f t="shared" si="7"/>
        <v>20.645400000000002</v>
      </c>
      <c r="AP14" s="37"/>
      <c r="AQ14" s="1">
        <v>62.798400000000001</v>
      </c>
      <c r="AR14" s="1">
        <v>88.611999999999995</v>
      </c>
      <c r="AS14" s="7">
        <f t="shared" si="8"/>
        <v>25.813599999999994</v>
      </c>
      <c r="AU14" s="6"/>
      <c r="AV14" s="1">
        <v>81.721900000000005</v>
      </c>
      <c r="AW14" s="1">
        <v>111.38</v>
      </c>
      <c r="AX14" s="7">
        <f t="shared" si="9"/>
        <v>29.65809999999999</v>
      </c>
    </row>
    <row r="15" spans="1:50" x14ac:dyDescent="0.3">
      <c r="B15" s="6" t="s">
        <v>22</v>
      </c>
      <c r="C15" s="1">
        <v>79.665400000000005</v>
      </c>
      <c r="D15" s="1">
        <v>114.333</v>
      </c>
      <c r="E15" s="7">
        <f t="shared" si="0"/>
        <v>34.667599999999993</v>
      </c>
      <c r="G15" s="37"/>
      <c r="H15" s="1">
        <v>82.741299999999995</v>
      </c>
      <c r="I15" s="1">
        <v>116.167</v>
      </c>
      <c r="J15" s="7">
        <f t="shared" si="1"/>
        <v>33.425700000000006</v>
      </c>
      <c r="L15" s="6" t="s">
        <v>63</v>
      </c>
      <c r="M15" s="1">
        <v>79.027699999999996</v>
      </c>
      <c r="N15" s="1">
        <v>111.63800000000001</v>
      </c>
      <c r="O15" s="7">
        <f t="shared" si="2"/>
        <v>32.610300000000009</v>
      </c>
      <c r="Q15" s="6"/>
      <c r="R15" s="1"/>
      <c r="S15" s="1"/>
      <c r="T15" s="7">
        <f t="shared" si="3"/>
        <v>0</v>
      </c>
      <c r="V15" s="37" t="s">
        <v>22</v>
      </c>
      <c r="W15" s="1">
        <v>55.499899999999997</v>
      </c>
      <c r="X15" s="1">
        <v>87.061000000000007</v>
      </c>
      <c r="Y15" s="7">
        <f t="shared" si="4"/>
        <v>31.56110000000001</v>
      </c>
      <c r="AA15" s="37"/>
      <c r="AB15" s="1">
        <v>58.670299999999997</v>
      </c>
      <c r="AC15" s="1">
        <v>82.420500000000004</v>
      </c>
      <c r="AD15" s="7">
        <f t="shared" si="5"/>
        <v>23.750200000000007</v>
      </c>
      <c r="AF15" s="6" t="s">
        <v>58</v>
      </c>
      <c r="AG15" s="1">
        <v>86.337999999999994</v>
      </c>
      <c r="AH15" s="1">
        <v>123.571</v>
      </c>
      <c r="AI15" s="41">
        <f t="shared" si="6"/>
        <v>37.233000000000004</v>
      </c>
      <c r="AK15" s="6"/>
      <c r="AL15" s="48">
        <v>56.577500000000001</v>
      </c>
      <c r="AM15" s="48">
        <v>85.352199999999996</v>
      </c>
      <c r="AN15" s="7">
        <f t="shared" si="7"/>
        <v>28.774699999999996</v>
      </c>
      <c r="AP15" s="37" t="s">
        <v>22</v>
      </c>
      <c r="AQ15" s="1">
        <v>39.622199999999999</v>
      </c>
      <c r="AR15" s="1">
        <v>83.773300000000006</v>
      </c>
      <c r="AS15" s="7">
        <f t="shared" si="8"/>
        <v>44.151100000000007</v>
      </c>
      <c r="AU15" s="6"/>
      <c r="AV15" s="1">
        <v>71.124700000000004</v>
      </c>
      <c r="AW15" s="1">
        <v>103.47199999999999</v>
      </c>
      <c r="AX15" s="7">
        <f t="shared" si="9"/>
        <v>32.34729999999999</v>
      </c>
    </row>
    <row r="16" spans="1:50" x14ac:dyDescent="0.3">
      <c r="B16" s="8"/>
      <c r="C16" s="9">
        <v>84.220299999999995</v>
      </c>
      <c r="D16" s="9">
        <v>111.459</v>
      </c>
      <c r="E16" s="10">
        <f t="shared" si="0"/>
        <v>27.238700000000009</v>
      </c>
      <c r="G16" s="38" t="s">
        <v>22</v>
      </c>
      <c r="H16" s="9">
        <v>85.1952</v>
      </c>
      <c r="I16" s="9">
        <v>115.40300000000001</v>
      </c>
      <c r="J16" s="10">
        <f t="shared" si="1"/>
        <v>30.207800000000006</v>
      </c>
      <c r="L16" s="6" t="s">
        <v>83</v>
      </c>
      <c r="M16" s="9">
        <v>74.836600000000004</v>
      </c>
      <c r="N16" s="9">
        <v>114.643</v>
      </c>
      <c r="O16" s="10">
        <f t="shared" si="2"/>
        <v>39.806399999999996</v>
      </c>
      <c r="Q16" s="8"/>
      <c r="R16" s="9"/>
      <c r="S16" s="9"/>
      <c r="T16" s="10">
        <f t="shared" si="3"/>
        <v>0</v>
      </c>
      <c r="V16" s="38"/>
      <c r="W16" s="9">
        <v>42.529400000000003</v>
      </c>
      <c r="X16" s="9">
        <v>70.634200000000007</v>
      </c>
      <c r="Y16" s="10">
        <f t="shared" si="4"/>
        <v>28.104800000000004</v>
      </c>
      <c r="AA16" s="38" t="s">
        <v>22</v>
      </c>
      <c r="AB16" s="9">
        <v>45.642400000000002</v>
      </c>
      <c r="AC16" s="9">
        <v>68.251199999999997</v>
      </c>
      <c r="AD16" s="10">
        <f t="shared" si="5"/>
        <v>22.608799999999995</v>
      </c>
      <c r="AF16" s="8"/>
      <c r="AG16" s="9">
        <v>83.374099999999999</v>
      </c>
      <c r="AH16" s="9">
        <v>115.122</v>
      </c>
      <c r="AI16" s="42">
        <f t="shared" si="6"/>
        <v>31.747900000000001</v>
      </c>
      <c r="AK16" s="8" t="s">
        <v>22</v>
      </c>
      <c r="AL16" s="9">
        <v>56.442100000000003</v>
      </c>
      <c r="AM16" s="9">
        <v>72.170100000000005</v>
      </c>
      <c r="AN16" s="10">
        <f t="shared" si="7"/>
        <v>15.728000000000002</v>
      </c>
      <c r="AP16" s="34"/>
      <c r="AQ16" s="9">
        <v>21.2105</v>
      </c>
      <c r="AR16" s="9">
        <v>62.307499999999997</v>
      </c>
      <c r="AS16" s="10">
        <f t="shared" si="8"/>
        <v>41.096999999999994</v>
      </c>
      <c r="AU16" s="8" t="s">
        <v>22</v>
      </c>
      <c r="AV16" s="9">
        <v>86.980199999999996</v>
      </c>
      <c r="AW16" s="9">
        <v>111.35</v>
      </c>
      <c r="AX16" s="10">
        <f t="shared" si="9"/>
        <v>24.369799999999998</v>
      </c>
    </row>
    <row r="17" spans="2:50" x14ac:dyDescent="0.3">
      <c r="B17" s="3" t="s">
        <v>10</v>
      </c>
      <c r="C17" s="4">
        <v>4.7588400000000002</v>
      </c>
      <c r="D17" s="4">
        <v>31.1998</v>
      </c>
      <c r="E17" s="5">
        <f t="shared" si="0"/>
        <v>26.44096</v>
      </c>
      <c r="G17" s="36" t="s">
        <v>10</v>
      </c>
      <c r="H17" s="4">
        <v>23.766400000000001</v>
      </c>
      <c r="I17" s="4">
        <v>52.047800000000002</v>
      </c>
      <c r="J17" s="5">
        <f t="shared" si="1"/>
        <v>28.281400000000001</v>
      </c>
      <c r="L17" s="3" t="s">
        <v>10</v>
      </c>
      <c r="M17" s="4">
        <v>5.7458499999999999</v>
      </c>
      <c r="N17" s="4">
        <v>75.754400000000004</v>
      </c>
      <c r="O17" s="5">
        <f t="shared" si="2"/>
        <v>70.00855</v>
      </c>
      <c r="Q17" s="16" t="s">
        <v>10</v>
      </c>
      <c r="R17" s="4">
        <v>9.9483099999999993</v>
      </c>
      <c r="S17" s="4">
        <v>30.462599999999998</v>
      </c>
      <c r="T17" s="5">
        <f t="shared" si="3"/>
        <v>20.514289999999999</v>
      </c>
      <c r="V17" s="36" t="s">
        <v>10</v>
      </c>
      <c r="W17" s="4">
        <v>16.930399999999999</v>
      </c>
      <c r="X17" s="4">
        <v>37.562399999999997</v>
      </c>
      <c r="Y17" s="5">
        <f t="shared" si="4"/>
        <v>20.631999999999998</v>
      </c>
      <c r="AA17" s="36" t="s">
        <v>10</v>
      </c>
      <c r="AB17" s="4">
        <v>5.3683399999999999</v>
      </c>
      <c r="AC17" s="4">
        <v>38.560099999999998</v>
      </c>
      <c r="AD17" s="5">
        <f t="shared" si="5"/>
        <v>33.191760000000002</v>
      </c>
      <c r="AF17" s="3" t="s">
        <v>24</v>
      </c>
      <c r="AG17" s="4">
        <v>26.470700000000001</v>
      </c>
      <c r="AH17" s="4">
        <v>57.7545</v>
      </c>
      <c r="AI17" s="40">
        <f t="shared" si="6"/>
        <v>31.283799999999999</v>
      </c>
      <c r="AK17" s="3" t="s">
        <v>10</v>
      </c>
      <c r="AL17" s="47">
        <v>15.1808</v>
      </c>
      <c r="AM17" s="47">
        <v>46.787399999999998</v>
      </c>
      <c r="AN17" s="5">
        <f t="shared" si="7"/>
        <v>31.6066</v>
      </c>
      <c r="AP17" s="36" t="s">
        <v>10</v>
      </c>
      <c r="AQ17" s="4">
        <v>16.703199999999999</v>
      </c>
      <c r="AR17" s="4">
        <v>79.468299999999999</v>
      </c>
      <c r="AS17" s="5">
        <f t="shared" si="8"/>
        <v>62.765100000000004</v>
      </c>
      <c r="AU17" s="3" t="s">
        <v>10</v>
      </c>
      <c r="AV17" s="4">
        <v>19.9495</v>
      </c>
      <c r="AW17" s="4">
        <v>37.067799999999998</v>
      </c>
      <c r="AX17" s="5">
        <f t="shared" si="9"/>
        <v>17.118299999999998</v>
      </c>
    </row>
    <row r="18" spans="2:50" x14ac:dyDescent="0.3">
      <c r="B18" s="6"/>
      <c r="C18" s="1">
        <v>5.3177500000000002</v>
      </c>
      <c r="D18" s="1">
        <v>29.289300000000001</v>
      </c>
      <c r="E18" s="7">
        <f t="shared" si="0"/>
        <v>23.971550000000001</v>
      </c>
      <c r="G18" s="37"/>
      <c r="H18" s="1">
        <v>1.58772</v>
      </c>
      <c r="I18" s="1">
        <v>20.351600000000001</v>
      </c>
      <c r="J18" s="7">
        <f t="shared" si="1"/>
        <v>18.76388</v>
      </c>
      <c r="L18" s="6"/>
      <c r="M18" s="1">
        <v>7.5246300000000002</v>
      </c>
      <c r="N18" s="1">
        <v>56.355600000000003</v>
      </c>
      <c r="O18" s="7">
        <f t="shared" si="2"/>
        <v>48.830970000000001</v>
      </c>
      <c r="Q18" s="6"/>
      <c r="R18" s="1">
        <v>10.1137</v>
      </c>
      <c r="S18" s="1">
        <v>32.326900000000002</v>
      </c>
      <c r="T18" s="7">
        <f t="shared" si="3"/>
        <v>22.213200000000001</v>
      </c>
      <c r="V18" s="37"/>
      <c r="W18" s="1">
        <v>16.3018</v>
      </c>
      <c r="X18" s="1">
        <v>43.267600000000002</v>
      </c>
      <c r="Y18" s="7">
        <f t="shared" si="4"/>
        <v>26.965800000000002</v>
      </c>
      <c r="AA18" s="6"/>
      <c r="AB18" s="1">
        <v>14.718400000000001</v>
      </c>
      <c r="AC18" s="1">
        <v>36.8367</v>
      </c>
      <c r="AD18" s="7">
        <f t="shared" si="5"/>
        <v>22.118299999999998</v>
      </c>
      <c r="AF18" s="6"/>
      <c r="AG18" s="1">
        <v>5.0514099999999997</v>
      </c>
      <c r="AH18" s="1">
        <v>45.302999999999997</v>
      </c>
      <c r="AI18" s="41">
        <f t="shared" si="6"/>
        <v>40.25159</v>
      </c>
      <c r="AK18" s="6"/>
      <c r="AL18" s="48">
        <v>15.1236</v>
      </c>
      <c r="AM18" s="48">
        <v>40.570500000000003</v>
      </c>
      <c r="AN18" s="7">
        <f t="shared" si="7"/>
        <v>25.446900000000003</v>
      </c>
      <c r="AP18" s="37"/>
      <c r="AQ18" s="1">
        <v>22.990600000000001</v>
      </c>
      <c r="AR18" s="1">
        <v>56.671700000000001</v>
      </c>
      <c r="AS18" s="7">
        <f t="shared" si="8"/>
        <v>33.681100000000001</v>
      </c>
      <c r="AU18" s="6"/>
      <c r="AV18" s="1">
        <v>19.805</v>
      </c>
      <c r="AW18" s="1">
        <v>59.729500000000002</v>
      </c>
      <c r="AX18" s="7">
        <f t="shared" si="9"/>
        <v>39.924500000000002</v>
      </c>
    </row>
    <row r="19" spans="2:50" x14ac:dyDescent="0.3">
      <c r="B19" s="6" t="s">
        <v>25</v>
      </c>
      <c r="C19" s="1">
        <v>12.0558</v>
      </c>
      <c r="D19" s="1">
        <v>58.158099999999997</v>
      </c>
      <c r="E19" s="7">
        <f>D19-C19</f>
        <v>46.1023</v>
      </c>
      <c r="G19" s="37"/>
      <c r="H19" s="1">
        <v>2.6719400000000002</v>
      </c>
      <c r="I19" s="1">
        <v>33.145899999999997</v>
      </c>
      <c r="J19" s="7">
        <f>I19-H19</f>
        <v>30.473959999999998</v>
      </c>
      <c r="L19" s="6" t="s">
        <v>86</v>
      </c>
      <c r="M19" s="1">
        <v>8.57456</v>
      </c>
      <c r="N19" s="1">
        <v>54.0961</v>
      </c>
      <c r="O19" s="7">
        <f>N19-M19</f>
        <v>45.521540000000002</v>
      </c>
      <c r="Q19" s="6"/>
      <c r="R19" s="1">
        <v>5.9948100000000002</v>
      </c>
      <c r="S19" s="1">
        <v>24.860399999999998</v>
      </c>
      <c r="T19" s="7">
        <f>S19-R19</f>
        <v>18.865589999999997</v>
      </c>
      <c r="V19" s="37"/>
      <c r="W19" s="1">
        <v>14.820399999999999</v>
      </c>
      <c r="X19" s="1">
        <v>38.314500000000002</v>
      </c>
      <c r="Y19" s="7">
        <f>X19-W19</f>
        <v>23.494100000000003</v>
      </c>
      <c r="AA19" s="6"/>
      <c r="AB19" s="1">
        <v>10.689399999999999</v>
      </c>
      <c r="AC19" s="1">
        <v>40.023499999999999</v>
      </c>
      <c r="AD19" s="7">
        <f>AC19-AB19</f>
        <v>29.334099999999999</v>
      </c>
      <c r="AF19" s="6" t="s">
        <v>65</v>
      </c>
      <c r="AG19" s="1">
        <v>25.1417</v>
      </c>
      <c r="AH19" s="1">
        <v>59.139299999999999</v>
      </c>
      <c r="AI19" s="41">
        <f>AH19-AG19</f>
        <v>33.997599999999998</v>
      </c>
      <c r="AK19" s="6"/>
      <c r="AL19" s="48">
        <v>10.3384</v>
      </c>
      <c r="AM19" s="48">
        <v>36.053400000000003</v>
      </c>
      <c r="AN19" s="7">
        <f>AM19-AL19</f>
        <v>25.715000000000003</v>
      </c>
      <c r="AP19" s="37"/>
      <c r="AQ19" s="1">
        <v>29.128499999999999</v>
      </c>
      <c r="AR19" s="1">
        <v>88.852900000000005</v>
      </c>
      <c r="AS19" s="7">
        <f>AR19-AQ19</f>
        <v>59.724400000000003</v>
      </c>
      <c r="AU19" s="6"/>
      <c r="AV19" s="1">
        <v>19.317599999999999</v>
      </c>
      <c r="AW19" s="1">
        <v>48.125900000000001</v>
      </c>
      <c r="AX19" s="7">
        <f>AW19-AV19</f>
        <v>28.808300000000003</v>
      </c>
    </row>
    <row r="20" spans="2:50" x14ac:dyDescent="0.3">
      <c r="B20" s="6"/>
      <c r="C20" s="1">
        <v>5.4255699999999996</v>
      </c>
      <c r="D20" s="1">
        <v>34.145699999999998</v>
      </c>
      <c r="E20" s="7">
        <f t="shared" ref="E20:E62" si="10">D20-C20</f>
        <v>28.720129999999997</v>
      </c>
      <c r="G20" s="37" t="s">
        <v>25</v>
      </c>
      <c r="H20" s="1">
        <v>6.4037100000000002</v>
      </c>
      <c r="I20" s="1">
        <v>25.183499999999999</v>
      </c>
      <c r="J20" s="7">
        <f t="shared" ref="J20:J49" si="11">I20-H20</f>
        <v>18.779789999999998</v>
      </c>
      <c r="L20" s="6" t="s">
        <v>24</v>
      </c>
      <c r="M20" s="1">
        <v>7.9966499999999998</v>
      </c>
      <c r="N20" s="1">
        <v>77.342200000000005</v>
      </c>
      <c r="O20" s="7">
        <f t="shared" ref="O20:O49" si="12">N20-M20</f>
        <v>69.345550000000003</v>
      </c>
      <c r="Q20" s="6"/>
      <c r="R20" s="1"/>
      <c r="S20" s="1"/>
      <c r="T20" s="7">
        <f t="shared" ref="T20:T62" si="13">S20-R20</f>
        <v>0</v>
      </c>
      <c r="V20" s="37"/>
      <c r="W20" s="1">
        <v>20.862400000000001</v>
      </c>
      <c r="X20" s="1">
        <v>37.447499999999998</v>
      </c>
      <c r="Y20" s="7">
        <f t="shared" ref="Y20:Y61" si="14">X20-W20</f>
        <v>16.585099999999997</v>
      </c>
      <c r="AA20" s="6"/>
      <c r="AB20" s="1">
        <v>16.4771</v>
      </c>
      <c r="AC20" s="1">
        <v>34.916600000000003</v>
      </c>
      <c r="AD20" s="7">
        <f t="shared" ref="AD20:AD62" si="15">AC20-AB20</f>
        <v>18.439500000000002</v>
      </c>
      <c r="AF20" s="6"/>
      <c r="AG20" s="1">
        <v>15.625500000000001</v>
      </c>
      <c r="AH20" s="1">
        <v>58.986800000000002</v>
      </c>
      <c r="AI20" s="41">
        <f t="shared" ref="AI20:AI49" si="16">AH20-AG20</f>
        <v>43.3613</v>
      </c>
      <c r="AK20" s="6" t="s">
        <v>25</v>
      </c>
      <c r="AL20" s="1">
        <v>16.199200000000001</v>
      </c>
      <c r="AM20" s="1">
        <v>42.900300000000001</v>
      </c>
      <c r="AN20" s="7">
        <f t="shared" ref="AN20:AN62" si="17">AM20-AL20</f>
        <v>26.7011</v>
      </c>
      <c r="AP20" s="37"/>
      <c r="AQ20" s="1">
        <v>4.8014900000000003</v>
      </c>
      <c r="AR20" s="1">
        <v>99.768799999999999</v>
      </c>
      <c r="AS20" s="7">
        <f t="shared" ref="AS20:AS62" si="18">AR20-AQ20</f>
        <v>94.967309999999998</v>
      </c>
      <c r="AU20" s="6"/>
      <c r="AV20" s="1">
        <v>14.3</v>
      </c>
      <c r="AW20" s="1">
        <v>30.882100000000001</v>
      </c>
      <c r="AX20" s="7">
        <f t="shared" ref="AX20:AX62" si="19">AW20-AV20</f>
        <v>16.582100000000001</v>
      </c>
    </row>
    <row r="21" spans="2:50" x14ac:dyDescent="0.3">
      <c r="B21" s="6"/>
      <c r="C21" s="1">
        <v>10.8209</v>
      </c>
      <c r="D21" s="1">
        <v>36.751100000000001</v>
      </c>
      <c r="E21" s="7">
        <f t="shared" si="10"/>
        <v>25.930199999999999</v>
      </c>
      <c r="G21" s="37"/>
      <c r="H21" s="1">
        <v>2.5166900000000001</v>
      </c>
      <c r="I21" s="1">
        <v>23.961400000000001</v>
      </c>
      <c r="J21" s="7">
        <f t="shared" si="11"/>
        <v>21.444710000000001</v>
      </c>
      <c r="L21" s="6" t="s">
        <v>65</v>
      </c>
      <c r="M21" s="1">
        <v>20.345500000000001</v>
      </c>
      <c r="N21" s="1">
        <v>54.634500000000003</v>
      </c>
      <c r="O21" s="7">
        <f t="shared" si="12"/>
        <v>34.289000000000001</v>
      </c>
      <c r="Q21" s="6"/>
      <c r="R21" s="1"/>
      <c r="S21" s="1"/>
      <c r="T21" s="7">
        <f t="shared" si="13"/>
        <v>0</v>
      </c>
      <c r="V21" s="37"/>
      <c r="W21" s="1">
        <v>16.651399999999999</v>
      </c>
      <c r="X21" s="1">
        <v>32.040199999999999</v>
      </c>
      <c r="Y21" s="7">
        <f t="shared" si="14"/>
        <v>15.3888</v>
      </c>
      <c r="AA21" s="6" t="s">
        <v>25</v>
      </c>
      <c r="AB21" s="1">
        <v>9.6140399999999993</v>
      </c>
      <c r="AC21" s="1">
        <v>33.114400000000003</v>
      </c>
      <c r="AD21" s="7">
        <f t="shared" si="15"/>
        <v>23.500360000000004</v>
      </c>
      <c r="AF21" s="6"/>
      <c r="AG21" s="1">
        <v>9.4841800000000003</v>
      </c>
      <c r="AH21" s="1">
        <v>28.251200000000001</v>
      </c>
      <c r="AI21" s="41">
        <f t="shared" si="16"/>
        <v>18.767020000000002</v>
      </c>
      <c r="AK21" s="6"/>
      <c r="AL21" s="1">
        <v>17.2364</v>
      </c>
      <c r="AM21" s="1">
        <v>42.432499999999997</v>
      </c>
      <c r="AN21" s="7">
        <f t="shared" si="17"/>
        <v>25.196099999999998</v>
      </c>
      <c r="AP21" s="35"/>
      <c r="AQ21" s="1">
        <v>33.408700000000003</v>
      </c>
      <c r="AR21" s="1">
        <v>100.78400000000001</v>
      </c>
      <c r="AS21" s="7">
        <f t="shared" si="18"/>
        <v>67.37530000000001</v>
      </c>
      <c r="AU21" s="6" t="s">
        <v>25</v>
      </c>
      <c r="AV21" s="1">
        <v>20.097799999999999</v>
      </c>
      <c r="AW21" s="1">
        <v>33.415500000000002</v>
      </c>
      <c r="AX21" s="7">
        <f t="shared" si="19"/>
        <v>13.317700000000002</v>
      </c>
    </row>
    <row r="22" spans="2:50" x14ac:dyDescent="0.3">
      <c r="B22" s="8"/>
      <c r="C22" s="9"/>
      <c r="D22" s="9"/>
      <c r="E22" s="10">
        <f t="shared" si="10"/>
        <v>0</v>
      </c>
      <c r="G22" s="38"/>
      <c r="H22" s="9"/>
      <c r="I22" s="9"/>
      <c r="J22" s="10">
        <f t="shared" si="11"/>
        <v>0</v>
      </c>
      <c r="L22" s="6"/>
      <c r="M22" s="1"/>
      <c r="N22" s="1"/>
      <c r="O22" s="10">
        <f t="shared" si="12"/>
        <v>0</v>
      </c>
      <c r="Q22" s="6"/>
      <c r="R22" s="9"/>
      <c r="S22" s="9"/>
      <c r="T22" s="10">
        <f t="shared" si="13"/>
        <v>0</v>
      </c>
      <c r="V22" s="36" t="s">
        <v>11</v>
      </c>
      <c r="W22" s="4">
        <v>16.402699999999999</v>
      </c>
      <c r="X22" s="4">
        <v>45.210700000000003</v>
      </c>
      <c r="Y22" s="5">
        <f t="shared" si="14"/>
        <v>28.808000000000003</v>
      </c>
      <c r="AA22" s="8"/>
      <c r="AB22" s="9"/>
      <c r="AC22" s="9"/>
      <c r="AD22" s="10">
        <f t="shared" si="15"/>
        <v>0</v>
      </c>
      <c r="AF22" s="8"/>
      <c r="AG22" s="9"/>
      <c r="AH22" s="9"/>
      <c r="AI22" s="42">
        <f t="shared" si="16"/>
        <v>0</v>
      </c>
      <c r="AK22" s="8"/>
      <c r="AL22" s="9"/>
      <c r="AM22" s="9"/>
      <c r="AN22" s="10">
        <f t="shared" si="17"/>
        <v>0</v>
      </c>
      <c r="AP22" s="34"/>
      <c r="AQ22" s="9"/>
      <c r="AR22" s="9"/>
      <c r="AS22" s="10">
        <f t="shared" si="18"/>
        <v>0</v>
      </c>
      <c r="AU22" s="8"/>
      <c r="AV22" s="9"/>
      <c r="AW22" s="9"/>
      <c r="AX22" s="10">
        <f t="shared" si="19"/>
        <v>0</v>
      </c>
    </row>
    <row r="23" spans="2:50" x14ac:dyDescent="0.3">
      <c r="B23" s="3" t="s">
        <v>11</v>
      </c>
      <c r="C23" s="4">
        <v>13.6282</v>
      </c>
      <c r="D23" s="4">
        <v>46.6873</v>
      </c>
      <c r="E23" s="5">
        <f t="shared" si="10"/>
        <v>33.059100000000001</v>
      </c>
      <c r="G23" s="36" t="s">
        <v>11</v>
      </c>
      <c r="H23" s="4">
        <v>19.316400000000002</v>
      </c>
      <c r="I23" s="4">
        <v>62.376800000000003</v>
      </c>
      <c r="J23" s="5">
        <f t="shared" si="11"/>
        <v>43.060400000000001</v>
      </c>
      <c r="L23" s="3" t="s">
        <v>85</v>
      </c>
      <c r="M23" s="4">
        <v>10.0265</v>
      </c>
      <c r="N23" s="4">
        <v>43.715299999999999</v>
      </c>
      <c r="O23" s="5">
        <f t="shared" si="12"/>
        <v>33.688800000000001</v>
      </c>
      <c r="Q23" s="16" t="s">
        <v>11</v>
      </c>
      <c r="R23" s="4">
        <v>2.37642</v>
      </c>
      <c r="S23" s="4">
        <v>24.6981</v>
      </c>
      <c r="T23" s="5">
        <f t="shared" si="13"/>
        <v>22.321680000000001</v>
      </c>
      <c r="V23" s="37"/>
      <c r="W23" s="1">
        <v>9.0857299999999999</v>
      </c>
      <c r="X23" s="1">
        <v>39.901699999999998</v>
      </c>
      <c r="Y23" s="7">
        <f t="shared" si="14"/>
        <v>30.81597</v>
      </c>
      <c r="AA23" s="3" t="s">
        <v>11</v>
      </c>
      <c r="AB23" s="4">
        <v>10.6348</v>
      </c>
      <c r="AC23" s="4">
        <v>31.0869</v>
      </c>
      <c r="AD23" s="5">
        <f t="shared" si="15"/>
        <v>20.452100000000002</v>
      </c>
      <c r="AF23" s="3" t="s">
        <v>23</v>
      </c>
      <c r="AG23" s="4">
        <v>24.403500000000001</v>
      </c>
      <c r="AH23" s="4">
        <v>59.520800000000001</v>
      </c>
      <c r="AI23" s="40">
        <f t="shared" si="16"/>
        <v>35.1173</v>
      </c>
      <c r="AK23" s="3" t="s">
        <v>11</v>
      </c>
      <c r="AL23" s="47">
        <v>14.6435</v>
      </c>
      <c r="AM23" s="47">
        <v>59.060499999999998</v>
      </c>
      <c r="AN23" s="5">
        <f t="shared" si="17"/>
        <v>44.417000000000002</v>
      </c>
      <c r="AP23" s="36" t="s">
        <v>11</v>
      </c>
      <c r="AQ23" s="4">
        <v>29.051200000000001</v>
      </c>
      <c r="AR23" s="4">
        <v>76.780799999999999</v>
      </c>
      <c r="AS23" s="5">
        <f t="shared" si="18"/>
        <v>47.729599999999998</v>
      </c>
      <c r="AU23" s="3" t="s">
        <v>11</v>
      </c>
      <c r="AV23" s="4">
        <v>13.182499999999999</v>
      </c>
      <c r="AW23" s="4">
        <v>56.221600000000002</v>
      </c>
      <c r="AX23" s="5">
        <f t="shared" si="19"/>
        <v>43.039100000000005</v>
      </c>
    </row>
    <row r="24" spans="2:50" x14ac:dyDescent="0.3">
      <c r="B24" s="6"/>
      <c r="C24" s="1">
        <v>10.104200000000001</v>
      </c>
      <c r="D24" s="1">
        <v>35.796100000000003</v>
      </c>
      <c r="E24" s="7">
        <f t="shared" si="10"/>
        <v>25.691900000000004</v>
      </c>
      <c r="G24" s="37"/>
      <c r="H24" s="1">
        <v>24.782299999999999</v>
      </c>
      <c r="I24" s="1">
        <v>86.2898</v>
      </c>
      <c r="J24" s="7">
        <f t="shared" si="11"/>
        <v>61.5075</v>
      </c>
      <c r="L24" s="6"/>
      <c r="M24" s="1">
        <v>8.5809300000000004</v>
      </c>
      <c r="N24" s="1">
        <v>41.537799999999997</v>
      </c>
      <c r="O24" s="7">
        <f t="shared" si="12"/>
        <v>32.956869999999995</v>
      </c>
      <c r="Q24" s="37"/>
      <c r="R24" s="1">
        <v>4.3539500000000002</v>
      </c>
      <c r="S24" s="1">
        <v>40.165399999999998</v>
      </c>
      <c r="T24" s="7">
        <f t="shared" si="13"/>
        <v>35.811450000000001</v>
      </c>
      <c r="V24" s="37"/>
      <c r="W24" s="1">
        <v>11.4473</v>
      </c>
      <c r="X24" s="1">
        <v>45.351300000000002</v>
      </c>
      <c r="Y24" s="7">
        <f t="shared" si="14"/>
        <v>33.904000000000003</v>
      </c>
      <c r="AA24" s="6"/>
      <c r="AB24" s="1">
        <v>20.158000000000001</v>
      </c>
      <c r="AC24" s="1">
        <v>40.584400000000002</v>
      </c>
      <c r="AD24" s="7">
        <f t="shared" si="15"/>
        <v>20.426400000000001</v>
      </c>
      <c r="AF24" s="6"/>
      <c r="AG24" s="1">
        <v>17.8841</v>
      </c>
      <c r="AH24" s="1">
        <v>74.538399999999996</v>
      </c>
      <c r="AI24" s="41">
        <f t="shared" si="16"/>
        <v>56.654299999999992</v>
      </c>
      <c r="AK24" s="6"/>
      <c r="AL24" s="48">
        <v>7.7638199999999999</v>
      </c>
      <c r="AM24" s="48">
        <v>51.426400000000001</v>
      </c>
      <c r="AN24" s="7">
        <f t="shared" si="17"/>
        <v>43.662579999999998</v>
      </c>
      <c r="AP24" s="37"/>
      <c r="AQ24" s="1">
        <v>32.402500000000003</v>
      </c>
      <c r="AR24" s="1">
        <v>83.812100000000001</v>
      </c>
      <c r="AS24" s="7">
        <f t="shared" si="18"/>
        <v>51.409599999999998</v>
      </c>
      <c r="AU24" s="6"/>
      <c r="AV24" s="1">
        <v>9.2456499999999995</v>
      </c>
      <c r="AW24" s="1">
        <v>49.188299999999998</v>
      </c>
      <c r="AX24" s="7">
        <f t="shared" si="19"/>
        <v>39.94265</v>
      </c>
    </row>
    <row r="25" spans="2:50" x14ac:dyDescent="0.3">
      <c r="B25" s="6"/>
      <c r="C25" s="1">
        <v>10.1381</v>
      </c>
      <c r="D25" s="1">
        <v>41.626600000000003</v>
      </c>
      <c r="E25" s="7">
        <f t="shared" si="10"/>
        <v>31.488500000000002</v>
      </c>
      <c r="G25" s="37"/>
      <c r="H25" s="1">
        <v>24.739100000000001</v>
      </c>
      <c r="I25" s="1">
        <v>68.491699999999994</v>
      </c>
      <c r="J25" s="7">
        <f t="shared" si="11"/>
        <v>43.752599999999994</v>
      </c>
      <c r="L25" s="6" t="s">
        <v>59</v>
      </c>
      <c r="M25" s="1">
        <v>6.4081000000000001</v>
      </c>
      <c r="N25" s="1">
        <v>58.016399999999997</v>
      </c>
      <c r="O25" s="7">
        <f t="shared" si="12"/>
        <v>51.6083</v>
      </c>
      <c r="Q25" s="37"/>
      <c r="R25" s="43"/>
      <c r="S25" s="1"/>
      <c r="T25" s="7">
        <f t="shared" si="13"/>
        <v>0</v>
      </c>
      <c r="V25" s="37"/>
      <c r="W25" s="1">
        <v>12.0723</v>
      </c>
      <c r="X25" s="1">
        <v>36.814900000000002</v>
      </c>
      <c r="Y25" s="7">
        <f t="shared" si="14"/>
        <v>24.742600000000003</v>
      </c>
      <c r="AA25" s="6"/>
      <c r="AB25" s="1">
        <v>15.1417</v>
      </c>
      <c r="AC25" s="1">
        <v>37.867699999999999</v>
      </c>
      <c r="AD25" s="7">
        <f t="shared" si="15"/>
        <v>22.725999999999999</v>
      </c>
      <c r="AF25" s="6"/>
      <c r="AG25" s="1">
        <v>14.3954</v>
      </c>
      <c r="AH25" s="1">
        <v>55.543799999999997</v>
      </c>
      <c r="AI25" s="41">
        <f t="shared" si="16"/>
        <v>41.148399999999995</v>
      </c>
      <c r="AK25" s="6"/>
      <c r="AL25" s="48">
        <v>5.7832400000000002</v>
      </c>
      <c r="AM25" s="48">
        <v>41.726300000000002</v>
      </c>
      <c r="AN25" s="7">
        <f t="shared" si="17"/>
        <v>35.943060000000003</v>
      </c>
      <c r="AP25" s="37"/>
      <c r="AQ25" s="1">
        <v>32.363</v>
      </c>
      <c r="AR25" s="1">
        <v>79.653300000000002</v>
      </c>
      <c r="AS25" s="7">
        <f t="shared" si="18"/>
        <v>47.290300000000002</v>
      </c>
      <c r="AU25" s="6" t="s">
        <v>23</v>
      </c>
      <c r="AV25" s="1">
        <v>17.099</v>
      </c>
      <c r="AW25" s="1">
        <v>47.385899999999999</v>
      </c>
      <c r="AX25" s="7">
        <f t="shared" si="19"/>
        <v>30.286899999999999</v>
      </c>
    </row>
    <row r="26" spans="2:50" x14ac:dyDescent="0.3">
      <c r="B26" s="6"/>
      <c r="C26" s="1">
        <v>7.5011200000000002</v>
      </c>
      <c r="D26" s="1">
        <v>51.228099999999998</v>
      </c>
      <c r="E26" s="7">
        <f t="shared" si="10"/>
        <v>43.726979999999998</v>
      </c>
      <c r="G26" s="37"/>
      <c r="H26" s="1">
        <v>19.844200000000001</v>
      </c>
      <c r="I26" s="1">
        <v>51.940800000000003</v>
      </c>
      <c r="J26" s="7">
        <f t="shared" si="11"/>
        <v>32.096600000000002</v>
      </c>
      <c r="L26" s="6" t="s">
        <v>64</v>
      </c>
      <c r="M26" s="1">
        <v>13.321300000000001</v>
      </c>
      <c r="N26" s="1">
        <v>46.541899999999998</v>
      </c>
      <c r="O26" s="7">
        <f t="shared" si="12"/>
        <v>33.220599999999997</v>
      </c>
      <c r="Q26" s="37"/>
      <c r="R26" s="43"/>
      <c r="S26" s="1"/>
      <c r="T26" s="7">
        <f t="shared" si="13"/>
        <v>0</v>
      </c>
      <c r="V26" s="37"/>
      <c r="W26" s="1">
        <v>9.5450900000000001</v>
      </c>
      <c r="X26" s="1">
        <v>36.977800000000002</v>
      </c>
      <c r="Y26" s="7">
        <f t="shared" si="14"/>
        <v>27.43271</v>
      </c>
      <c r="AA26" s="6"/>
      <c r="AB26" s="1">
        <v>9.4398800000000005</v>
      </c>
      <c r="AC26" s="1">
        <v>34.888199999999998</v>
      </c>
      <c r="AD26" s="7">
        <f t="shared" si="15"/>
        <v>25.448319999999995</v>
      </c>
      <c r="AF26" s="6" t="s">
        <v>59</v>
      </c>
      <c r="AG26" s="1">
        <v>21.500499999999999</v>
      </c>
      <c r="AH26" s="1">
        <v>59.035800000000002</v>
      </c>
      <c r="AI26" s="41">
        <f t="shared" si="16"/>
        <v>37.535300000000007</v>
      </c>
      <c r="AK26" s="6" t="s">
        <v>23</v>
      </c>
      <c r="AL26" s="1">
        <v>18.383500000000002</v>
      </c>
      <c r="AM26" s="1">
        <v>50.8887</v>
      </c>
      <c r="AN26" s="7">
        <f t="shared" si="17"/>
        <v>32.505200000000002</v>
      </c>
      <c r="AP26" s="37" t="s">
        <v>23</v>
      </c>
      <c r="AQ26" s="1">
        <v>19.933299999999999</v>
      </c>
      <c r="AR26" s="1">
        <v>58.422499999999999</v>
      </c>
      <c r="AS26" s="7">
        <f t="shared" si="18"/>
        <v>38.489199999999997</v>
      </c>
      <c r="AU26" s="6"/>
      <c r="AV26" s="1">
        <v>10.276199999999999</v>
      </c>
      <c r="AW26" s="1">
        <v>47.520699999999998</v>
      </c>
      <c r="AX26" s="7">
        <f t="shared" si="19"/>
        <v>37.244500000000002</v>
      </c>
    </row>
    <row r="27" spans="2:50" x14ac:dyDescent="0.3">
      <c r="B27" s="6" t="s">
        <v>23</v>
      </c>
      <c r="C27" s="9">
        <v>9.6255799999999994</v>
      </c>
      <c r="D27" s="9">
        <v>49.795299999999997</v>
      </c>
      <c r="E27" s="10">
        <f t="shared" si="10"/>
        <v>40.169719999999998</v>
      </c>
      <c r="G27" s="37" t="s">
        <v>23</v>
      </c>
      <c r="H27" s="1">
        <v>6.9862099999999998</v>
      </c>
      <c r="I27" s="1">
        <v>39.705300000000001</v>
      </c>
      <c r="J27" s="7">
        <f t="shared" si="11"/>
        <v>32.719090000000001</v>
      </c>
      <c r="L27" s="6"/>
      <c r="M27" s="1">
        <v>12.853300000000001</v>
      </c>
      <c r="N27" s="1">
        <v>47.599400000000003</v>
      </c>
      <c r="O27" s="7">
        <f t="shared" si="12"/>
        <v>34.746099999999998</v>
      </c>
      <c r="Q27" s="37"/>
      <c r="R27" s="44"/>
      <c r="S27" s="9"/>
      <c r="T27" s="10">
        <f t="shared" si="13"/>
        <v>0</v>
      </c>
      <c r="V27" s="36" t="s">
        <v>12</v>
      </c>
      <c r="W27" s="4">
        <v>51.517600000000002</v>
      </c>
      <c r="X27" s="4">
        <v>95.756</v>
      </c>
      <c r="Y27" s="5">
        <f t="shared" si="14"/>
        <v>44.238399999999999</v>
      </c>
      <c r="AA27" s="8"/>
      <c r="AB27" s="9">
        <v>6.9960000000000004</v>
      </c>
      <c r="AC27" s="9">
        <v>36.318600000000004</v>
      </c>
      <c r="AD27" s="10">
        <f t="shared" si="15"/>
        <v>29.322600000000001</v>
      </c>
      <c r="AF27" s="6"/>
      <c r="AG27" s="1">
        <v>13.970499999999999</v>
      </c>
      <c r="AH27" s="1">
        <v>56.9587</v>
      </c>
      <c r="AI27" s="41">
        <f t="shared" si="16"/>
        <v>42.988199999999999</v>
      </c>
      <c r="AK27" s="8"/>
      <c r="AL27" s="9">
        <v>13.5152</v>
      </c>
      <c r="AM27" s="9">
        <v>51.251399999999997</v>
      </c>
      <c r="AN27" s="10">
        <f t="shared" si="17"/>
        <v>37.736199999999997</v>
      </c>
      <c r="AP27" s="38"/>
      <c r="AQ27" s="9">
        <v>9.8745499999999993</v>
      </c>
      <c r="AR27" s="9">
        <v>65.202799999999996</v>
      </c>
      <c r="AS27" s="10">
        <f t="shared" si="18"/>
        <v>55.328249999999997</v>
      </c>
      <c r="AU27" s="8"/>
      <c r="AV27" s="9">
        <v>8.7046399999999995</v>
      </c>
      <c r="AW27" s="9">
        <v>42.1248</v>
      </c>
      <c r="AX27" s="10">
        <f t="shared" si="19"/>
        <v>33.420160000000003</v>
      </c>
    </row>
    <row r="28" spans="2:50" x14ac:dyDescent="0.3">
      <c r="B28" s="3" t="s">
        <v>12</v>
      </c>
      <c r="C28" s="4">
        <v>72.902199999999993</v>
      </c>
      <c r="D28" s="4">
        <v>115.13</v>
      </c>
      <c r="E28" s="5">
        <f t="shared" si="10"/>
        <v>42.227800000000002</v>
      </c>
      <c r="G28" s="36" t="s">
        <v>12</v>
      </c>
      <c r="H28" s="4">
        <v>75.485799999999998</v>
      </c>
      <c r="I28" s="4">
        <v>115.73399999999999</v>
      </c>
      <c r="J28" s="5">
        <f t="shared" si="11"/>
        <v>40.248199999999997</v>
      </c>
      <c r="L28" s="3" t="s">
        <v>12</v>
      </c>
      <c r="M28" s="4">
        <v>66.914000000000001</v>
      </c>
      <c r="N28" s="4">
        <v>126.045</v>
      </c>
      <c r="O28" s="5">
        <f t="shared" si="12"/>
        <v>59.131</v>
      </c>
      <c r="Q28" s="16" t="s">
        <v>12</v>
      </c>
      <c r="R28" s="45">
        <v>60.363700000000001</v>
      </c>
      <c r="S28" s="4">
        <v>92.3583</v>
      </c>
      <c r="T28" s="5">
        <f t="shared" si="13"/>
        <v>31.994599999999998</v>
      </c>
      <c r="V28" s="37"/>
      <c r="W28" s="1">
        <v>44.953299999999999</v>
      </c>
      <c r="X28" s="1">
        <v>87.872799999999998</v>
      </c>
      <c r="Y28" s="7">
        <f t="shared" si="14"/>
        <v>42.919499999999999</v>
      </c>
      <c r="AA28" s="3" t="s">
        <v>12</v>
      </c>
      <c r="AB28" s="4">
        <v>49.8155</v>
      </c>
      <c r="AC28" s="4">
        <v>85.288200000000003</v>
      </c>
      <c r="AD28" s="5">
        <f t="shared" si="15"/>
        <v>35.472700000000003</v>
      </c>
      <c r="AF28" s="3" t="s">
        <v>26</v>
      </c>
      <c r="AG28" s="4">
        <v>59.527000000000001</v>
      </c>
      <c r="AH28" s="4">
        <v>103.898</v>
      </c>
      <c r="AI28" s="40">
        <f t="shared" si="16"/>
        <v>44.370999999999995</v>
      </c>
      <c r="AK28" s="3" t="s">
        <v>12</v>
      </c>
      <c r="AL28" s="47">
        <v>38.664200000000001</v>
      </c>
      <c r="AM28" s="47">
        <v>79.372600000000006</v>
      </c>
      <c r="AN28" s="5">
        <f t="shared" si="17"/>
        <v>40.708400000000005</v>
      </c>
      <c r="AP28" s="36" t="s">
        <v>12</v>
      </c>
      <c r="AQ28" s="4">
        <v>57.3277</v>
      </c>
      <c r="AR28" s="4">
        <v>86.626000000000005</v>
      </c>
      <c r="AS28" s="5">
        <f t="shared" si="18"/>
        <v>29.298300000000005</v>
      </c>
      <c r="AU28" s="3" t="s">
        <v>12</v>
      </c>
      <c r="AV28" s="4">
        <v>63.263599999999997</v>
      </c>
      <c r="AW28" s="4">
        <v>107.303</v>
      </c>
      <c r="AX28" s="5">
        <f t="shared" si="19"/>
        <v>44.039400000000001</v>
      </c>
    </row>
    <row r="29" spans="2:50" x14ac:dyDescent="0.3">
      <c r="B29" s="6"/>
      <c r="C29" s="1">
        <v>73.575000000000003</v>
      </c>
      <c r="D29" s="1">
        <v>115.848</v>
      </c>
      <c r="E29" s="7">
        <f t="shared" si="10"/>
        <v>42.272999999999996</v>
      </c>
      <c r="G29" s="37"/>
      <c r="H29" s="1">
        <v>70.087000000000003</v>
      </c>
      <c r="I29" s="1">
        <v>110.627</v>
      </c>
      <c r="J29" s="7">
        <f t="shared" si="11"/>
        <v>40.539999999999992</v>
      </c>
      <c r="L29" s="6"/>
      <c r="M29" s="1">
        <v>73.205399999999997</v>
      </c>
      <c r="N29" s="1">
        <v>116.03100000000001</v>
      </c>
      <c r="O29" s="7">
        <f t="shared" si="12"/>
        <v>42.825600000000009</v>
      </c>
      <c r="Q29" s="37"/>
      <c r="R29" s="43">
        <v>63.572000000000003</v>
      </c>
      <c r="S29" s="1">
        <v>88.759799999999998</v>
      </c>
      <c r="T29" s="7">
        <f t="shared" si="13"/>
        <v>25.187799999999996</v>
      </c>
      <c r="V29" s="37"/>
      <c r="W29" s="1">
        <v>43.738900000000001</v>
      </c>
      <c r="X29" s="1">
        <v>84.846599999999995</v>
      </c>
      <c r="Y29" s="7">
        <f t="shared" si="14"/>
        <v>41.107699999999994</v>
      </c>
      <c r="AA29" s="6"/>
      <c r="AB29" s="1">
        <v>57.240200000000002</v>
      </c>
      <c r="AC29" s="1">
        <v>82.832599999999999</v>
      </c>
      <c r="AD29" s="7">
        <f t="shared" si="15"/>
        <v>25.592399999999998</v>
      </c>
      <c r="AF29" s="6"/>
      <c r="AG29" s="1">
        <v>64.171700000000001</v>
      </c>
      <c r="AH29" s="1">
        <v>103.16500000000001</v>
      </c>
      <c r="AI29" s="41">
        <f t="shared" si="16"/>
        <v>38.993300000000005</v>
      </c>
      <c r="AK29" s="6"/>
      <c r="AL29" s="48">
        <v>42.419800000000002</v>
      </c>
      <c r="AM29" s="48">
        <v>74.319900000000004</v>
      </c>
      <c r="AN29" s="7">
        <f t="shared" si="17"/>
        <v>31.900100000000002</v>
      </c>
      <c r="AP29" s="35"/>
      <c r="AQ29" s="1">
        <v>45.809699999999999</v>
      </c>
      <c r="AR29" s="1">
        <v>79.832899999999995</v>
      </c>
      <c r="AS29" s="7">
        <f t="shared" si="18"/>
        <v>34.023199999999996</v>
      </c>
      <c r="AU29" s="6"/>
      <c r="AV29" s="1">
        <v>72.185400000000001</v>
      </c>
      <c r="AW29" s="1">
        <v>108.81100000000001</v>
      </c>
      <c r="AX29" s="7">
        <f t="shared" si="19"/>
        <v>36.625600000000006</v>
      </c>
    </row>
    <row r="30" spans="2:50" x14ac:dyDescent="0.3">
      <c r="B30" s="6"/>
      <c r="C30" s="1">
        <v>81.516300000000001</v>
      </c>
      <c r="D30" s="1">
        <v>117.68</v>
      </c>
      <c r="E30" s="7">
        <f t="shared" si="10"/>
        <v>36.163700000000006</v>
      </c>
      <c r="G30" s="6"/>
      <c r="H30" s="1">
        <v>73.325699999999998</v>
      </c>
      <c r="I30" s="1">
        <v>105.815</v>
      </c>
      <c r="J30" s="7">
        <f t="shared" si="11"/>
        <v>32.4893</v>
      </c>
      <c r="L30" s="6"/>
      <c r="M30" s="1">
        <v>64.854100000000003</v>
      </c>
      <c r="N30" s="1">
        <v>112.208</v>
      </c>
      <c r="O30" s="7">
        <f t="shared" si="12"/>
        <v>47.353899999999996</v>
      </c>
      <c r="Q30" s="37"/>
      <c r="R30" s="43">
        <v>54.1663</v>
      </c>
      <c r="S30" s="1">
        <v>81.482699999999994</v>
      </c>
      <c r="T30" s="7">
        <f t="shared" si="13"/>
        <v>27.316399999999994</v>
      </c>
      <c r="V30" s="6"/>
      <c r="W30" s="1">
        <v>48.503100000000003</v>
      </c>
      <c r="X30" s="1">
        <v>82.169799999999995</v>
      </c>
      <c r="Y30" s="7">
        <f t="shared" si="14"/>
        <v>33.666699999999992</v>
      </c>
      <c r="AA30" s="6"/>
      <c r="AB30" s="1">
        <v>57.162199999999999</v>
      </c>
      <c r="AC30" s="1">
        <v>78.328199999999995</v>
      </c>
      <c r="AD30" s="7">
        <f t="shared" si="15"/>
        <v>21.165999999999997</v>
      </c>
      <c r="AF30" s="6" t="s">
        <v>60</v>
      </c>
      <c r="AG30" s="1">
        <v>62.577300000000001</v>
      </c>
      <c r="AH30" s="1">
        <v>116.563</v>
      </c>
      <c r="AI30" s="41">
        <f t="shared" si="16"/>
        <v>53.985700000000001</v>
      </c>
      <c r="AK30" s="6"/>
      <c r="AL30" s="48">
        <v>40.001600000000003</v>
      </c>
      <c r="AM30" s="48">
        <v>82.647300000000001</v>
      </c>
      <c r="AN30" s="7">
        <f t="shared" si="17"/>
        <v>42.645699999999998</v>
      </c>
      <c r="AP30" s="6"/>
      <c r="AQ30" s="1">
        <v>30.966699999999999</v>
      </c>
      <c r="AR30" s="1">
        <v>79.724900000000005</v>
      </c>
      <c r="AS30" s="7">
        <f t="shared" si="18"/>
        <v>48.758200000000002</v>
      </c>
      <c r="AU30" s="6"/>
      <c r="AV30" s="1">
        <v>70.697599999999994</v>
      </c>
      <c r="AW30" s="1">
        <v>99.818799999999996</v>
      </c>
      <c r="AX30" s="7">
        <f t="shared" si="19"/>
        <v>29.121200000000002</v>
      </c>
    </row>
    <row r="31" spans="2:50" x14ac:dyDescent="0.3">
      <c r="B31" s="6" t="s">
        <v>26</v>
      </c>
      <c r="C31" s="1">
        <v>81.765500000000003</v>
      </c>
      <c r="D31" s="1">
        <v>114.846</v>
      </c>
      <c r="E31" s="7">
        <f t="shared" si="10"/>
        <v>33.080500000000001</v>
      </c>
      <c r="G31" s="6" t="s">
        <v>26</v>
      </c>
      <c r="H31" s="1">
        <v>75.641499999999994</v>
      </c>
      <c r="I31" s="1">
        <v>107.13</v>
      </c>
      <c r="J31" s="7">
        <f t="shared" si="11"/>
        <v>31.488500000000002</v>
      </c>
      <c r="L31" s="6" t="s">
        <v>60</v>
      </c>
      <c r="M31" s="1">
        <v>65.167299999999997</v>
      </c>
      <c r="N31" s="1">
        <v>117.79300000000001</v>
      </c>
      <c r="O31" s="7">
        <f t="shared" si="12"/>
        <v>52.625700000000009</v>
      </c>
      <c r="Q31" s="6"/>
      <c r="R31" s="1">
        <v>47.316200000000002</v>
      </c>
      <c r="S31" s="1">
        <v>93.862300000000005</v>
      </c>
      <c r="T31" s="7">
        <f t="shared" si="13"/>
        <v>46.546100000000003</v>
      </c>
      <c r="V31" s="8"/>
      <c r="W31" s="9">
        <v>49.231299999999997</v>
      </c>
      <c r="X31" s="9">
        <v>85.411000000000001</v>
      </c>
      <c r="Y31" s="10">
        <f t="shared" si="14"/>
        <v>36.179700000000004</v>
      </c>
      <c r="AA31" s="6"/>
      <c r="AB31" s="1">
        <v>44.274500000000003</v>
      </c>
      <c r="AC31" s="1">
        <v>65.651499999999999</v>
      </c>
      <c r="AD31" s="7">
        <f t="shared" si="15"/>
        <v>21.376999999999995</v>
      </c>
      <c r="AF31" s="6" t="s">
        <v>66</v>
      </c>
      <c r="AG31" s="1">
        <v>66.309100000000001</v>
      </c>
      <c r="AH31" s="1">
        <v>117.96899999999999</v>
      </c>
      <c r="AI31" s="41">
        <f t="shared" si="16"/>
        <v>51.659899999999993</v>
      </c>
      <c r="AK31" s="6" t="s">
        <v>26</v>
      </c>
      <c r="AL31" s="1">
        <v>48.3215</v>
      </c>
      <c r="AM31" s="1">
        <v>76.838200000000001</v>
      </c>
      <c r="AN31" s="7">
        <f t="shared" si="17"/>
        <v>28.5167</v>
      </c>
      <c r="AP31" s="6" t="s">
        <v>26</v>
      </c>
      <c r="AQ31" s="1">
        <v>32.834200000000003</v>
      </c>
      <c r="AR31" s="1">
        <v>82.835099999999997</v>
      </c>
      <c r="AS31" s="7">
        <f t="shared" si="18"/>
        <v>50.000899999999994</v>
      </c>
      <c r="AU31" s="6"/>
      <c r="AV31" s="1">
        <v>56.106299999999997</v>
      </c>
      <c r="AW31" s="1">
        <v>96.394599999999997</v>
      </c>
      <c r="AX31" s="7">
        <f t="shared" si="19"/>
        <v>40.2883</v>
      </c>
    </row>
    <row r="32" spans="2:50" x14ac:dyDescent="0.3">
      <c r="B32" s="8"/>
      <c r="C32" s="9">
        <v>75.699200000000005</v>
      </c>
      <c r="D32" s="9">
        <v>117.17400000000001</v>
      </c>
      <c r="E32" s="10">
        <f t="shared" si="10"/>
        <v>41.474800000000002</v>
      </c>
      <c r="G32" s="8"/>
      <c r="H32" s="9">
        <v>72.754999999999995</v>
      </c>
      <c r="I32" s="9">
        <v>99.410399999999996</v>
      </c>
      <c r="J32" s="10">
        <f t="shared" si="11"/>
        <v>26.6554</v>
      </c>
      <c r="L32" s="8" t="s">
        <v>66</v>
      </c>
      <c r="M32" s="9">
        <v>74.692700000000002</v>
      </c>
      <c r="N32" s="9">
        <v>105.322</v>
      </c>
      <c r="O32" s="10">
        <f t="shared" si="12"/>
        <v>30.629300000000001</v>
      </c>
      <c r="Q32" s="6"/>
      <c r="R32" s="9"/>
      <c r="S32" s="9"/>
      <c r="T32" s="10">
        <f t="shared" si="13"/>
        <v>0</v>
      </c>
      <c r="V32" s="11" t="s">
        <v>13</v>
      </c>
      <c r="W32" s="12">
        <v>19.6816</v>
      </c>
      <c r="X32" s="12">
        <v>45.88</v>
      </c>
      <c r="Y32" s="5">
        <f t="shared" si="14"/>
        <v>26.198400000000003</v>
      </c>
      <c r="AA32" s="8"/>
      <c r="AB32" s="9">
        <v>47.302300000000002</v>
      </c>
      <c r="AC32" s="9">
        <v>72.2988</v>
      </c>
      <c r="AD32" s="10">
        <f t="shared" si="15"/>
        <v>24.996499999999997</v>
      </c>
      <c r="AF32" s="8"/>
      <c r="AG32" s="9">
        <v>61.700699999999998</v>
      </c>
      <c r="AH32" s="9">
        <v>106.732</v>
      </c>
      <c r="AI32" s="42">
        <f t="shared" si="16"/>
        <v>45.031300000000002</v>
      </c>
      <c r="AK32" s="8"/>
      <c r="AL32" s="9">
        <v>58.943800000000003</v>
      </c>
      <c r="AM32" s="9">
        <v>89.721699999999998</v>
      </c>
      <c r="AN32" s="10">
        <f t="shared" si="17"/>
        <v>30.777899999999995</v>
      </c>
      <c r="AP32" s="8"/>
      <c r="AQ32" s="9">
        <v>30.073799999999999</v>
      </c>
      <c r="AR32" s="9">
        <v>80.764200000000002</v>
      </c>
      <c r="AS32" s="10">
        <f t="shared" si="18"/>
        <v>50.690400000000004</v>
      </c>
      <c r="AU32" s="8" t="s">
        <v>26</v>
      </c>
      <c r="AV32" s="9">
        <v>60.293900000000001</v>
      </c>
      <c r="AW32" s="9">
        <v>96.382499999999993</v>
      </c>
      <c r="AX32" s="10">
        <f t="shared" si="19"/>
        <v>36.088599999999992</v>
      </c>
    </row>
    <row r="33" spans="1:50" x14ac:dyDescent="0.3">
      <c r="A33" s="79" t="s">
        <v>105</v>
      </c>
      <c r="B33" s="11" t="s">
        <v>13</v>
      </c>
      <c r="C33" s="12">
        <v>11.6637</v>
      </c>
      <c r="D33" s="12">
        <v>32.757399999999997</v>
      </c>
      <c r="E33" s="5">
        <f t="shared" si="10"/>
        <v>21.093699999999998</v>
      </c>
      <c r="G33" s="11" t="s">
        <v>13</v>
      </c>
      <c r="H33" s="12">
        <v>10.5875</v>
      </c>
      <c r="I33" s="12">
        <v>36.755099999999999</v>
      </c>
      <c r="J33" s="5">
        <f t="shared" si="11"/>
        <v>26.1676</v>
      </c>
      <c r="L33" s="11" t="s">
        <v>13</v>
      </c>
      <c r="M33" s="2">
        <v>8.6786329999999996</v>
      </c>
      <c r="N33" s="2">
        <v>32.922199999999997</v>
      </c>
      <c r="O33" s="7">
        <f t="shared" ref="O33:O36" si="20">N33-M33</f>
        <v>24.243566999999999</v>
      </c>
      <c r="Q33" s="11" t="s">
        <v>13</v>
      </c>
      <c r="R33" s="12">
        <v>10.567</v>
      </c>
      <c r="S33" s="12">
        <v>37.946100000000001</v>
      </c>
      <c r="T33" s="5">
        <f t="shared" si="13"/>
        <v>27.379100000000001</v>
      </c>
      <c r="V33" s="13"/>
      <c r="W33" s="2">
        <v>20.626799999999999</v>
      </c>
      <c r="X33" s="2">
        <v>44.119199999999999</v>
      </c>
      <c r="Y33" s="7">
        <f t="shared" si="14"/>
        <v>23.4924</v>
      </c>
      <c r="AA33" s="11" t="s">
        <v>13</v>
      </c>
      <c r="AB33" s="12">
        <v>20.010400000000001</v>
      </c>
      <c r="AC33" s="12">
        <v>38.226399999999998</v>
      </c>
      <c r="AD33" s="5">
        <f t="shared" si="15"/>
        <v>18.215999999999998</v>
      </c>
      <c r="AF33" s="11" t="s">
        <v>13</v>
      </c>
      <c r="AG33" s="12">
        <v>11.9229</v>
      </c>
      <c r="AH33" s="12">
        <v>79.557400000000001</v>
      </c>
      <c r="AI33" s="5">
        <f t="shared" si="16"/>
        <v>67.634500000000003</v>
      </c>
      <c r="AK33" s="11" t="s">
        <v>13</v>
      </c>
      <c r="AL33" s="2">
        <v>14.2981</v>
      </c>
      <c r="AM33" s="2">
        <v>48.916200000000003</v>
      </c>
      <c r="AN33" s="5">
        <f t="shared" si="17"/>
        <v>34.618100000000005</v>
      </c>
      <c r="AP33" s="11" t="s">
        <v>13</v>
      </c>
      <c r="AQ33" s="2">
        <v>15.2514</v>
      </c>
      <c r="AR33" s="12">
        <v>46.659500000000001</v>
      </c>
      <c r="AS33" s="5">
        <f t="shared" si="18"/>
        <v>31.408100000000001</v>
      </c>
      <c r="AU33" s="11" t="s">
        <v>13</v>
      </c>
      <c r="AV33" s="12">
        <v>2.6197400000000002</v>
      </c>
      <c r="AW33" s="12">
        <v>51.792299999999997</v>
      </c>
      <c r="AX33" s="5">
        <f t="shared" si="19"/>
        <v>49.172559999999997</v>
      </c>
    </row>
    <row r="34" spans="1:50" x14ac:dyDescent="0.3">
      <c r="B34" s="13"/>
      <c r="C34" s="2">
        <v>4.8222699999999996</v>
      </c>
      <c r="D34" s="2">
        <v>28.2682</v>
      </c>
      <c r="E34" s="7">
        <f t="shared" si="10"/>
        <v>23.445930000000001</v>
      </c>
      <c r="G34" s="13"/>
      <c r="H34" s="2">
        <v>11.1866</v>
      </c>
      <c r="I34" s="2">
        <v>45.429099999999998</v>
      </c>
      <c r="J34" s="7">
        <f t="shared" si="11"/>
        <v>34.2425</v>
      </c>
      <c r="L34" s="13"/>
      <c r="M34" s="2">
        <v>4.9539299999999997</v>
      </c>
      <c r="N34" s="2">
        <v>25.310400000000001</v>
      </c>
      <c r="O34" s="7">
        <f t="shared" si="20"/>
        <v>20.356470000000002</v>
      </c>
      <c r="Q34" s="13"/>
      <c r="R34" s="2">
        <v>7.5597500000000002</v>
      </c>
      <c r="S34" s="2">
        <v>36.185200000000002</v>
      </c>
      <c r="T34" s="7">
        <f t="shared" si="13"/>
        <v>28.625450000000001</v>
      </c>
      <c r="V34" s="13"/>
      <c r="W34" s="2">
        <v>20.463999999999999</v>
      </c>
      <c r="X34" s="2">
        <v>37.4619</v>
      </c>
      <c r="Y34" s="7">
        <f t="shared" si="14"/>
        <v>16.997900000000001</v>
      </c>
      <c r="AA34" s="13"/>
      <c r="AB34" s="2">
        <v>20.475999999999999</v>
      </c>
      <c r="AC34" s="2">
        <v>39.422499999999999</v>
      </c>
      <c r="AD34" s="7">
        <f t="shared" si="15"/>
        <v>18.9465</v>
      </c>
      <c r="AF34" s="13"/>
      <c r="AG34" s="2">
        <v>15.613799999999999</v>
      </c>
      <c r="AH34" s="2">
        <v>35.896999999999998</v>
      </c>
      <c r="AI34" s="7">
        <f t="shared" si="16"/>
        <v>20.283200000000001</v>
      </c>
      <c r="AK34" s="13"/>
      <c r="AL34" s="2">
        <v>9.5862300000000005</v>
      </c>
      <c r="AM34" s="2">
        <v>49.670400000000001</v>
      </c>
      <c r="AN34" s="7">
        <f t="shared" si="17"/>
        <v>40.08417</v>
      </c>
      <c r="AP34" s="13"/>
      <c r="AQ34" s="2">
        <v>22.002099999999999</v>
      </c>
      <c r="AR34" s="2">
        <v>32.472799999999999</v>
      </c>
      <c r="AS34" s="7">
        <f t="shared" si="18"/>
        <v>10.470700000000001</v>
      </c>
      <c r="AU34" s="13"/>
      <c r="AV34" s="39">
        <v>7.2585100000000002</v>
      </c>
      <c r="AW34" s="2">
        <v>33.761099999999999</v>
      </c>
      <c r="AX34" s="7">
        <f t="shared" si="19"/>
        <v>26.502589999999998</v>
      </c>
    </row>
    <row r="35" spans="1:50" x14ac:dyDescent="0.3">
      <c r="B35" s="13"/>
      <c r="C35" s="2">
        <v>4.0533700000000001</v>
      </c>
      <c r="D35" s="2">
        <v>32.044199999999996</v>
      </c>
      <c r="E35" s="7">
        <f t="shared" si="10"/>
        <v>27.990829999999995</v>
      </c>
      <c r="G35" s="13"/>
      <c r="H35" s="2">
        <v>11.597300000000001</v>
      </c>
      <c r="I35" s="2">
        <v>37.549700000000001</v>
      </c>
      <c r="J35" s="7">
        <f t="shared" si="11"/>
        <v>25.952400000000001</v>
      </c>
      <c r="L35" s="13"/>
      <c r="M35" s="2">
        <v>6.9254899999999999</v>
      </c>
      <c r="N35" s="2">
        <v>31.990600000000001</v>
      </c>
      <c r="O35" s="7">
        <f t="shared" si="20"/>
        <v>25.065110000000001</v>
      </c>
      <c r="Q35" s="13"/>
      <c r="R35" s="2">
        <v>9.9887099999999993</v>
      </c>
      <c r="S35" s="2">
        <v>46.498199999999997</v>
      </c>
      <c r="T35" s="7">
        <f t="shared" si="13"/>
        <v>36.50949</v>
      </c>
      <c r="V35" s="13"/>
      <c r="W35" s="2">
        <v>20.686</v>
      </c>
      <c r="X35" s="2">
        <v>44.981099999999998</v>
      </c>
      <c r="Y35" s="7">
        <f>X35-W35</f>
        <v>24.295099999999998</v>
      </c>
      <c r="AA35" s="13"/>
      <c r="AB35" s="2">
        <v>18.513200000000001</v>
      </c>
      <c r="AC35" s="2">
        <v>40.857199999999999</v>
      </c>
      <c r="AD35" s="7">
        <f t="shared" si="15"/>
        <v>22.343999999999998</v>
      </c>
      <c r="AF35" s="13"/>
      <c r="AG35" s="2">
        <v>16.287700000000001</v>
      </c>
      <c r="AH35" s="2">
        <v>90.172499999999999</v>
      </c>
      <c r="AI35" s="7">
        <f t="shared" si="16"/>
        <v>73.884799999999998</v>
      </c>
      <c r="AK35" s="13"/>
      <c r="AL35" s="2">
        <v>14.251300000000001</v>
      </c>
      <c r="AM35" s="2">
        <v>52.353200000000001</v>
      </c>
      <c r="AN35" s="7">
        <f t="shared" si="17"/>
        <v>38.101900000000001</v>
      </c>
      <c r="AP35" s="13"/>
      <c r="AQ35" s="2">
        <v>16.643699999999999</v>
      </c>
      <c r="AR35" s="2">
        <v>33.4133</v>
      </c>
      <c r="AS35" s="7">
        <f t="shared" si="18"/>
        <v>16.769600000000001</v>
      </c>
      <c r="AU35" s="13"/>
      <c r="AV35" s="2">
        <v>12.125999999999999</v>
      </c>
      <c r="AW35" s="2">
        <v>52.905200000000001</v>
      </c>
      <c r="AX35" s="7">
        <f t="shared" si="19"/>
        <v>40.779200000000003</v>
      </c>
    </row>
    <row r="36" spans="1:50" x14ac:dyDescent="0.3">
      <c r="B36" s="13" t="s">
        <v>75</v>
      </c>
      <c r="C36" s="2">
        <v>12.3164</v>
      </c>
      <c r="D36" s="2">
        <v>37.897399999999998</v>
      </c>
      <c r="E36" s="7">
        <f t="shared" si="10"/>
        <v>25.580999999999996</v>
      </c>
      <c r="G36" s="13"/>
      <c r="H36" s="2">
        <v>7.0759100000000004</v>
      </c>
      <c r="I36" s="2">
        <v>46.6631</v>
      </c>
      <c r="J36" s="7">
        <f t="shared" si="11"/>
        <v>39.58719</v>
      </c>
      <c r="L36" s="13" t="s">
        <v>27</v>
      </c>
      <c r="M36" s="2">
        <v>9.4224899999999998</v>
      </c>
      <c r="N36" s="2">
        <v>35.290199999999999</v>
      </c>
      <c r="O36" s="7">
        <f t="shared" si="20"/>
        <v>25.867709999999999</v>
      </c>
      <c r="Q36" s="13"/>
      <c r="R36" s="2">
        <v>19.568200000000001</v>
      </c>
      <c r="S36" s="2">
        <v>49.912799999999997</v>
      </c>
      <c r="T36" s="7">
        <f t="shared" si="13"/>
        <v>30.344599999999996</v>
      </c>
      <c r="V36" s="14"/>
      <c r="W36" s="15">
        <v>20.504799999999999</v>
      </c>
      <c r="X36" s="15">
        <v>55.350200000000001</v>
      </c>
      <c r="Y36" s="10">
        <f t="shared" si="14"/>
        <v>34.845399999999998</v>
      </c>
      <c r="AA36" s="13"/>
      <c r="AB36" s="2">
        <v>12.7928</v>
      </c>
      <c r="AC36" s="2">
        <v>45.406199999999998</v>
      </c>
      <c r="AD36" s="7">
        <f t="shared" si="15"/>
        <v>32.613399999999999</v>
      </c>
      <c r="AF36" s="13" t="s">
        <v>27</v>
      </c>
      <c r="AG36" s="2">
        <v>12.551500000000001</v>
      </c>
      <c r="AH36" s="2">
        <v>30.881799999999998</v>
      </c>
      <c r="AI36" s="7">
        <f t="shared" si="16"/>
        <v>18.330299999999998</v>
      </c>
      <c r="AK36" s="13"/>
      <c r="AL36" s="2">
        <v>12.2677</v>
      </c>
      <c r="AM36" s="2">
        <v>58.377299999999998</v>
      </c>
      <c r="AN36" s="7">
        <f t="shared" si="17"/>
        <v>46.1096</v>
      </c>
      <c r="AP36" s="13"/>
      <c r="AQ36" s="2">
        <v>13.554500000000001</v>
      </c>
      <c r="AR36" s="2">
        <v>45.878100000000003</v>
      </c>
      <c r="AS36" s="7">
        <f t="shared" si="18"/>
        <v>32.323599999999999</v>
      </c>
      <c r="AU36" s="13"/>
      <c r="AV36" s="2">
        <v>15.2883</v>
      </c>
      <c r="AW36" s="2">
        <v>44.914400000000001</v>
      </c>
      <c r="AX36" s="7">
        <f t="shared" si="19"/>
        <v>29.626100000000001</v>
      </c>
    </row>
    <row r="37" spans="1:50" x14ac:dyDescent="0.3">
      <c r="B37" s="14"/>
      <c r="C37" s="15">
        <v>8.4765999999999995</v>
      </c>
      <c r="D37" s="15">
        <v>29.8795</v>
      </c>
      <c r="E37" s="10">
        <f t="shared" si="10"/>
        <v>21.402900000000002</v>
      </c>
      <c r="G37" s="14"/>
      <c r="H37" s="15">
        <v>4.88591</v>
      </c>
      <c r="I37" s="15">
        <v>39.000399999999999</v>
      </c>
      <c r="J37" s="10">
        <f t="shared" si="11"/>
        <v>34.114489999999996</v>
      </c>
      <c r="L37" s="14"/>
      <c r="M37" s="15">
        <v>9.9787999999999997</v>
      </c>
      <c r="N37" s="15">
        <v>35.498600000000003</v>
      </c>
      <c r="O37" s="10">
        <f t="shared" si="12"/>
        <v>25.519800000000004</v>
      </c>
      <c r="Q37" s="14"/>
      <c r="R37" s="15">
        <v>11.954800000000001</v>
      </c>
      <c r="S37" s="15">
        <v>37.366700000000002</v>
      </c>
      <c r="T37" s="10">
        <f t="shared" si="13"/>
        <v>25.411900000000003</v>
      </c>
      <c r="V37" s="11" t="s">
        <v>14</v>
      </c>
      <c r="W37" s="12">
        <v>14.8132</v>
      </c>
      <c r="X37" s="12">
        <v>41.4848</v>
      </c>
      <c r="Y37" s="5">
        <f t="shared" si="14"/>
        <v>26.671599999999998</v>
      </c>
      <c r="AA37" s="13" t="s">
        <v>27</v>
      </c>
      <c r="AB37" s="15">
        <v>10.7003</v>
      </c>
      <c r="AC37" s="15">
        <v>76.850899999999996</v>
      </c>
      <c r="AD37" s="10">
        <f t="shared" si="15"/>
        <v>66.150599999999997</v>
      </c>
      <c r="AF37" s="13"/>
      <c r="AG37" s="2">
        <v>10.287699999999999</v>
      </c>
      <c r="AH37" s="2">
        <v>35.829599999999999</v>
      </c>
      <c r="AI37" s="10">
        <f t="shared" si="16"/>
        <v>25.541899999999998</v>
      </c>
      <c r="AK37" s="14"/>
      <c r="AL37" s="15">
        <v>9.2544299999999993</v>
      </c>
      <c r="AM37" s="15">
        <v>69.007800000000003</v>
      </c>
      <c r="AN37" s="10">
        <f t="shared" si="17"/>
        <v>59.753370000000004</v>
      </c>
      <c r="AP37" s="14"/>
      <c r="AQ37" s="15">
        <v>10.5245</v>
      </c>
      <c r="AR37" s="15">
        <v>52.279699999999998</v>
      </c>
      <c r="AS37" s="10">
        <f t="shared" si="18"/>
        <v>41.755200000000002</v>
      </c>
      <c r="AU37" s="14"/>
      <c r="AV37" s="15">
        <v>1.72814</v>
      </c>
      <c r="AW37" s="15">
        <v>63.967399999999998</v>
      </c>
      <c r="AX37" s="10">
        <f t="shared" si="19"/>
        <v>62.239259999999994</v>
      </c>
    </row>
    <row r="38" spans="1:50" x14ac:dyDescent="0.3">
      <c r="B38" s="19" t="s">
        <v>74</v>
      </c>
      <c r="C38" s="12">
        <v>4.5778999999999996</v>
      </c>
      <c r="D38" s="12">
        <v>37.385800000000003</v>
      </c>
      <c r="E38" s="5">
        <f t="shared" si="10"/>
        <v>32.807900000000004</v>
      </c>
      <c r="G38" s="13" t="s">
        <v>14</v>
      </c>
      <c r="H38" s="2">
        <v>17.380099999999999</v>
      </c>
      <c r="I38" s="2">
        <v>67.650599999999997</v>
      </c>
      <c r="J38" s="5">
        <f t="shared" si="11"/>
        <v>50.270499999999998</v>
      </c>
      <c r="L38" s="11" t="s">
        <v>14</v>
      </c>
      <c r="M38" s="2">
        <v>8.73644</v>
      </c>
      <c r="N38" s="2">
        <v>40.318300000000001</v>
      </c>
      <c r="O38" s="7">
        <f t="shared" ref="O38:O39" si="21">N38-M38</f>
        <v>31.581859999999999</v>
      </c>
      <c r="Q38" s="19" t="s">
        <v>14</v>
      </c>
      <c r="R38" s="12">
        <v>8.2123799999999996</v>
      </c>
      <c r="S38" s="12">
        <v>39.997</v>
      </c>
      <c r="T38" s="5">
        <f t="shared" si="13"/>
        <v>31.78462</v>
      </c>
      <c r="V38" s="13"/>
      <c r="W38" s="2">
        <v>11.1226</v>
      </c>
      <c r="X38" s="2">
        <v>118.199</v>
      </c>
      <c r="Y38" s="7">
        <f t="shared" si="14"/>
        <v>107.07639999999999</v>
      </c>
      <c r="AA38" s="19" t="s">
        <v>14</v>
      </c>
      <c r="AB38" s="12">
        <v>5.46922</v>
      </c>
      <c r="AC38" s="12">
        <v>40.8264</v>
      </c>
      <c r="AD38" s="5">
        <f t="shared" si="15"/>
        <v>35.35718</v>
      </c>
      <c r="AF38" s="11" t="s">
        <v>14</v>
      </c>
      <c r="AG38" s="12">
        <v>9.0716999999999999</v>
      </c>
      <c r="AH38" s="12">
        <v>53.676099999999998</v>
      </c>
      <c r="AI38" s="5">
        <f t="shared" si="16"/>
        <v>44.604399999999998</v>
      </c>
      <c r="AK38" s="19" t="s">
        <v>14</v>
      </c>
      <c r="AL38" s="49">
        <v>10.4003</v>
      </c>
      <c r="AM38" s="49">
        <v>52.310699999999997</v>
      </c>
      <c r="AN38" s="5">
        <f t="shared" si="17"/>
        <v>41.910399999999996</v>
      </c>
      <c r="AP38" s="19" t="s">
        <v>14</v>
      </c>
      <c r="AQ38" s="12">
        <v>20.840499999999999</v>
      </c>
      <c r="AR38" s="12">
        <v>76.373400000000004</v>
      </c>
      <c r="AS38" s="5">
        <f t="shared" si="18"/>
        <v>55.532900000000005</v>
      </c>
      <c r="AU38" s="19" t="s">
        <v>14</v>
      </c>
      <c r="AV38" s="12">
        <v>15.216100000000001</v>
      </c>
      <c r="AW38" s="12">
        <v>91.001400000000004</v>
      </c>
      <c r="AX38" s="5">
        <f t="shared" si="19"/>
        <v>75.785300000000007</v>
      </c>
    </row>
    <row r="39" spans="1:50" x14ac:dyDescent="0.3">
      <c r="B39" s="13"/>
      <c r="C39" s="2">
        <v>8.3617600000000003</v>
      </c>
      <c r="D39" s="2">
        <v>44.7119</v>
      </c>
      <c r="E39" s="7">
        <f t="shared" si="10"/>
        <v>36.350139999999996</v>
      </c>
      <c r="G39" s="13"/>
      <c r="H39" s="2">
        <v>21.508600000000001</v>
      </c>
      <c r="I39" s="2">
        <v>75.824100000000001</v>
      </c>
      <c r="J39" s="7">
        <f t="shared" si="11"/>
        <v>54.3155</v>
      </c>
      <c r="L39" s="13"/>
      <c r="M39" s="2">
        <v>10.3055</v>
      </c>
      <c r="N39" s="2">
        <v>44.195599999999999</v>
      </c>
      <c r="O39" s="7">
        <f t="shared" si="21"/>
        <v>33.890099999999997</v>
      </c>
      <c r="Q39" s="13"/>
      <c r="R39" s="2">
        <v>7.7024999999999997</v>
      </c>
      <c r="S39" s="2">
        <v>38.437899999999999</v>
      </c>
      <c r="T39" s="7">
        <f t="shared" si="13"/>
        <v>30.735399999999998</v>
      </c>
      <c r="V39" s="13"/>
      <c r="W39" s="2">
        <v>14.104799999999999</v>
      </c>
      <c r="X39" s="2">
        <v>39.747</v>
      </c>
      <c r="Y39" s="7">
        <f t="shared" si="14"/>
        <v>25.642200000000003</v>
      </c>
      <c r="AA39" s="13"/>
      <c r="AB39" s="2">
        <v>6.4876800000000001</v>
      </c>
      <c r="AC39" s="2">
        <v>72.554900000000004</v>
      </c>
      <c r="AD39" s="7">
        <f t="shared" si="15"/>
        <v>66.067220000000006</v>
      </c>
      <c r="AF39" s="13"/>
      <c r="AG39" s="2">
        <v>10.145</v>
      </c>
      <c r="AH39" s="2">
        <v>49.641500000000001</v>
      </c>
      <c r="AI39" s="7">
        <f t="shared" si="16"/>
        <v>39.496499999999997</v>
      </c>
      <c r="AK39" s="13"/>
      <c r="AL39" s="50">
        <v>11.208299999999999</v>
      </c>
      <c r="AM39" s="50">
        <v>63.379899999999999</v>
      </c>
      <c r="AN39" s="7">
        <f t="shared" si="17"/>
        <v>52.171599999999998</v>
      </c>
      <c r="AP39" s="13"/>
      <c r="AQ39" s="2">
        <v>20.770199999999999</v>
      </c>
      <c r="AR39" s="2">
        <v>36.235500000000002</v>
      </c>
      <c r="AS39" s="7">
        <f t="shared" si="18"/>
        <v>15.465300000000003</v>
      </c>
      <c r="AU39" s="13"/>
      <c r="AV39" s="2">
        <v>11.547599999999999</v>
      </c>
      <c r="AW39" s="2">
        <v>75.617500000000007</v>
      </c>
      <c r="AX39" s="7">
        <f t="shared" si="19"/>
        <v>64.069900000000004</v>
      </c>
    </row>
    <row r="40" spans="1:50" x14ac:dyDescent="0.3">
      <c r="B40" s="13" t="s">
        <v>14</v>
      </c>
      <c r="C40" s="2">
        <v>9.2738200000000006</v>
      </c>
      <c r="D40" s="2">
        <v>46.457500000000003</v>
      </c>
      <c r="E40" s="7">
        <f t="shared" si="10"/>
        <v>37.183680000000003</v>
      </c>
      <c r="G40" s="13"/>
      <c r="H40" s="2">
        <v>16.4758</v>
      </c>
      <c r="I40" s="2">
        <v>46.116500000000002</v>
      </c>
      <c r="J40" s="7">
        <f t="shared" si="11"/>
        <v>29.640700000000002</v>
      </c>
      <c r="L40" s="13"/>
      <c r="M40" s="2">
        <v>3.1539600000000001</v>
      </c>
      <c r="N40" s="2">
        <v>51.7393</v>
      </c>
      <c r="O40" s="7">
        <f>N40-M40</f>
        <v>48.585340000000002</v>
      </c>
      <c r="Q40" s="13"/>
      <c r="R40" s="2">
        <v>5.1577700000000002</v>
      </c>
      <c r="S40" s="2">
        <v>39.927</v>
      </c>
      <c r="T40" s="7">
        <f t="shared" si="13"/>
        <v>34.76923</v>
      </c>
      <c r="V40" s="13"/>
      <c r="W40" s="2">
        <v>15.8758</v>
      </c>
      <c r="X40" s="2">
        <v>104.21899999999999</v>
      </c>
      <c r="Y40" s="7">
        <f t="shared" si="14"/>
        <v>88.343199999999996</v>
      </c>
      <c r="AA40" s="13"/>
      <c r="AB40" s="2">
        <v>9.2191899999999993</v>
      </c>
      <c r="AC40" s="2">
        <v>68.565799999999996</v>
      </c>
      <c r="AD40" s="7">
        <f t="shared" si="15"/>
        <v>59.346609999999998</v>
      </c>
      <c r="AF40" s="13" t="s">
        <v>28</v>
      </c>
      <c r="AG40" s="2">
        <v>15.678699999999999</v>
      </c>
      <c r="AH40" s="2">
        <v>46.695799999999998</v>
      </c>
      <c r="AI40" s="7">
        <f t="shared" si="16"/>
        <v>31.017099999999999</v>
      </c>
      <c r="AK40" s="13"/>
      <c r="AL40" s="50">
        <v>12.093</v>
      </c>
      <c r="AM40" s="50">
        <v>52.6526</v>
      </c>
      <c r="AN40" s="7">
        <f t="shared" si="17"/>
        <v>40.559600000000003</v>
      </c>
      <c r="AP40" s="13"/>
      <c r="AQ40" s="2">
        <v>13.954499999999999</v>
      </c>
      <c r="AR40" s="2">
        <v>37.028199999999998</v>
      </c>
      <c r="AS40" s="7">
        <f t="shared" si="18"/>
        <v>23.073699999999999</v>
      </c>
      <c r="AU40" s="13"/>
      <c r="AV40" s="2">
        <v>10.6684</v>
      </c>
      <c r="AW40" s="2">
        <v>95.738399999999999</v>
      </c>
      <c r="AX40" s="7">
        <f t="shared" si="19"/>
        <v>85.07</v>
      </c>
    </row>
    <row r="41" spans="1:50" x14ac:dyDescent="0.3">
      <c r="B41" s="13"/>
      <c r="C41" s="2">
        <v>10.121499999999999</v>
      </c>
      <c r="D41" s="2">
        <v>38.878300000000003</v>
      </c>
      <c r="E41" s="7">
        <f t="shared" si="10"/>
        <v>28.756800000000005</v>
      </c>
      <c r="G41" s="13"/>
      <c r="H41" s="2">
        <v>11.1579</v>
      </c>
      <c r="I41" s="2">
        <v>52.539200000000001</v>
      </c>
      <c r="J41" s="7">
        <f t="shared" si="11"/>
        <v>41.381300000000003</v>
      </c>
      <c r="L41" s="13" t="s">
        <v>28</v>
      </c>
      <c r="M41" s="2">
        <v>1.54874</v>
      </c>
      <c r="N41" s="2">
        <v>31.872599999999998</v>
      </c>
      <c r="O41" s="7">
        <f t="shared" ref="O41:O42" si="22">N41-M41</f>
        <v>30.32386</v>
      </c>
      <c r="Q41" s="13"/>
      <c r="R41" s="2">
        <v>9.6993600000000004</v>
      </c>
      <c r="S41" s="2">
        <v>32.124099999999999</v>
      </c>
      <c r="T41" s="7">
        <f t="shared" si="13"/>
        <v>22.42474</v>
      </c>
      <c r="V41" s="14"/>
      <c r="W41" s="15">
        <v>7.8932000000000002</v>
      </c>
      <c r="X41" s="15">
        <v>74.058499999999995</v>
      </c>
      <c r="Y41" s="10">
        <f t="shared" si="14"/>
        <v>66.165300000000002</v>
      </c>
      <c r="AA41" s="13" t="s">
        <v>28</v>
      </c>
      <c r="AB41" s="2">
        <v>1.0606599999999999</v>
      </c>
      <c r="AC41" s="2">
        <v>67.313000000000002</v>
      </c>
      <c r="AD41" s="7">
        <f t="shared" si="15"/>
        <v>66.252340000000004</v>
      </c>
      <c r="AF41" s="13"/>
      <c r="AG41" s="2">
        <v>3.9534400000000001</v>
      </c>
      <c r="AH41" s="2">
        <v>45.412799999999997</v>
      </c>
      <c r="AI41" s="7">
        <f t="shared" si="16"/>
        <v>41.459359999999997</v>
      </c>
      <c r="AK41" s="13"/>
      <c r="AL41" s="50">
        <v>20.568100000000001</v>
      </c>
      <c r="AM41" s="50">
        <v>58.005800000000001</v>
      </c>
      <c r="AN41" s="7">
        <f t="shared" si="17"/>
        <v>37.4377</v>
      </c>
      <c r="AP41" s="13"/>
      <c r="AQ41" s="2">
        <v>21.0534</v>
      </c>
      <c r="AR41" s="2">
        <v>60.034199999999998</v>
      </c>
      <c r="AS41" s="7">
        <f t="shared" si="18"/>
        <v>38.980800000000002</v>
      </c>
      <c r="AU41" s="13"/>
      <c r="AV41" s="2">
        <v>11.923999999999999</v>
      </c>
      <c r="AW41" s="2">
        <v>91.129000000000005</v>
      </c>
      <c r="AX41" s="7">
        <f t="shared" si="19"/>
        <v>79.205000000000013</v>
      </c>
    </row>
    <row r="42" spans="1:50" x14ac:dyDescent="0.3">
      <c r="B42" s="14" t="s">
        <v>28</v>
      </c>
      <c r="C42" s="15">
        <v>3.05518</v>
      </c>
      <c r="D42" s="15">
        <v>47.284500000000001</v>
      </c>
      <c r="E42" s="10">
        <f t="shared" si="10"/>
        <v>44.229320000000001</v>
      </c>
      <c r="G42" s="14"/>
      <c r="H42" s="15">
        <v>8.7124400000000009</v>
      </c>
      <c r="I42" s="15">
        <v>51.678100000000001</v>
      </c>
      <c r="J42" s="10">
        <f t="shared" si="11"/>
        <v>42.96566</v>
      </c>
      <c r="L42" s="14"/>
      <c r="M42" s="15">
        <v>0.69542599999999999</v>
      </c>
      <c r="N42" s="15">
        <v>43.324300000000001</v>
      </c>
      <c r="O42" s="7">
        <f t="shared" si="22"/>
        <v>42.628874000000003</v>
      </c>
      <c r="Q42" s="14"/>
      <c r="R42" s="15">
        <v>11.914899999999999</v>
      </c>
      <c r="S42" s="15">
        <v>38.698700000000002</v>
      </c>
      <c r="T42" s="10">
        <f t="shared" si="13"/>
        <v>26.783800000000003</v>
      </c>
      <c r="V42" s="11" t="s">
        <v>15</v>
      </c>
      <c r="W42" s="2">
        <v>48.003599999999999</v>
      </c>
      <c r="X42" s="2">
        <v>93.092600000000004</v>
      </c>
      <c r="Y42" s="5">
        <f t="shared" si="14"/>
        <v>45.089000000000006</v>
      </c>
      <c r="AA42" s="14"/>
      <c r="AB42" s="15">
        <v>11.7037</v>
      </c>
      <c r="AC42" s="15">
        <v>65.148499999999999</v>
      </c>
      <c r="AD42" s="10">
        <f t="shared" si="15"/>
        <v>53.444800000000001</v>
      </c>
      <c r="AF42" s="14" t="s">
        <v>35</v>
      </c>
      <c r="AG42" s="15">
        <v>15.187099999999999</v>
      </c>
      <c r="AH42" s="15">
        <v>48.4495</v>
      </c>
      <c r="AI42" s="10">
        <f t="shared" si="16"/>
        <v>33.2624</v>
      </c>
      <c r="AK42" s="14"/>
      <c r="AL42" s="2">
        <v>14.951499999999999</v>
      </c>
      <c r="AM42" s="2">
        <v>60.5015</v>
      </c>
      <c r="AN42" s="10">
        <f t="shared" si="17"/>
        <v>45.55</v>
      </c>
      <c r="AP42" s="14"/>
      <c r="AQ42" s="15">
        <v>6.4171399999999998</v>
      </c>
      <c r="AR42" s="15">
        <v>56.060400000000001</v>
      </c>
      <c r="AS42" s="10">
        <f t="shared" si="18"/>
        <v>49.643259999999998</v>
      </c>
      <c r="AU42" s="14"/>
      <c r="AV42" s="15">
        <v>6.1402000000000001</v>
      </c>
      <c r="AW42" s="15">
        <v>88.612799999999993</v>
      </c>
      <c r="AX42" s="10">
        <f t="shared" si="19"/>
        <v>82.4726</v>
      </c>
    </row>
    <row r="43" spans="1:50" x14ac:dyDescent="0.3">
      <c r="B43" s="13" t="s">
        <v>15</v>
      </c>
      <c r="C43" s="2">
        <v>64.729299999999995</v>
      </c>
      <c r="D43" s="2">
        <v>101.505</v>
      </c>
      <c r="E43" s="5">
        <f t="shared" si="10"/>
        <v>36.775700000000001</v>
      </c>
      <c r="G43" s="11" t="s">
        <v>15</v>
      </c>
      <c r="H43" s="12">
        <v>52.7879</v>
      </c>
      <c r="I43" s="12">
        <v>102.17700000000001</v>
      </c>
      <c r="J43" s="5">
        <f t="shared" si="11"/>
        <v>49.389100000000006</v>
      </c>
      <c r="L43" s="11" t="s">
        <v>15</v>
      </c>
      <c r="M43" s="12">
        <v>71.864599999999996</v>
      </c>
      <c r="N43" s="12">
        <v>101.19199999999999</v>
      </c>
      <c r="O43" s="5">
        <f t="shared" si="12"/>
        <v>29.327399999999997</v>
      </c>
      <c r="Q43" s="11" t="s">
        <v>15</v>
      </c>
      <c r="R43" s="12">
        <v>64.817899999999995</v>
      </c>
      <c r="S43" s="12">
        <v>107.21599999999999</v>
      </c>
      <c r="T43" s="5">
        <f t="shared" si="13"/>
        <v>42.398099999999999</v>
      </c>
      <c r="V43" s="13"/>
      <c r="W43" s="2">
        <v>38.997</v>
      </c>
      <c r="X43" s="2">
        <v>83.756299999999996</v>
      </c>
      <c r="Y43" s="7">
        <f t="shared" si="14"/>
        <v>44.759299999999996</v>
      </c>
      <c r="AA43" s="11" t="s">
        <v>15</v>
      </c>
      <c r="AB43" s="12">
        <v>53.466500000000003</v>
      </c>
      <c r="AC43" s="12">
        <v>80.875699999999995</v>
      </c>
      <c r="AD43" s="5">
        <f t="shared" si="15"/>
        <v>27.409199999999991</v>
      </c>
      <c r="AF43" s="11" t="s">
        <v>15</v>
      </c>
      <c r="AG43" s="12">
        <v>62.912799999999997</v>
      </c>
      <c r="AH43" s="12">
        <v>99.084599999999995</v>
      </c>
      <c r="AI43" s="5">
        <f t="shared" si="16"/>
        <v>36.171799999999998</v>
      </c>
      <c r="AK43" s="11" t="s">
        <v>15</v>
      </c>
      <c r="AL43" s="49">
        <v>52.334400000000002</v>
      </c>
      <c r="AM43" s="49">
        <v>94.052300000000002</v>
      </c>
      <c r="AN43" s="5">
        <f t="shared" si="17"/>
        <v>41.7179</v>
      </c>
      <c r="AP43" s="11" t="s">
        <v>15</v>
      </c>
      <c r="AQ43" s="12">
        <v>55.654299999999999</v>
      </c>
      <c r="AR43" s="12">
        <v>91.280799999999999</v>
      </c>
      <c r="AS43" s="5">
        <f t="shared" si="18"/>
        <v>35.6265</v>
      </c>
      <c r="AU43" s="11" t="s">
        <v>15</v>
      </c>
      <c r="AV43" s="12">
        <v>55.335799999999999</v>
      </c>
      <c r="AW43" s="12">
        <v>113.67700000000001</v>
      </c>
      <c r="AX43" s="5">
        <f t="shared" si="19"/>
        <v>58.341200000000008</v>
      </c>
    </row>
    <row r="44" spans="1:50" x14ac:dyDescent="0.3">
      <c r="B44" s="13"/>
      <c r="C44" s="2">
        <v>69.764499999999998</v>
      </c>
      <c r="D44" s="2">
        <v>110.393</v>
      </c>
      <c r="E44" s="7">
        <f t="shared" si="10"/>
        <v>40.628500000000003</v>
      </c>
      <c r="G44" s="13"/>
      <c r="H44" s="2">
        <v>44.295699999999997</v>
      </c>
      <c r="I44" s="2">
        <v>87.126000000000005</v>
      </c>
      <c r="J44" s="7">
        <f t="shared" si="11"/>
        <v>42.830300000000008</v>
      </c>
      <c r="L44" s="13"/>
      <c r="M44" s="2">
        <v>64.811099999999996</v>
      </c>
      <c r="N44" s="2">
        <v>96.893199999999993</v>
      </c>
      <c r="O44" s="7">
        <f t="shared" si="12"/>
        <v>32.082099999999997</v>
      </c>
      <c r="Q44" s="13"/>
      <c r="R44" s="2">
        <v>58.771700000000003</v>
      </c>
      <c r="S44" s="2">
        <v>95.658299999999997</v>
      </c>
      <c r="T44" s="7">
        <f t="shared" si="13"/>
        <v>36.886599999999994</v>
      </c>
      <c r="V44" s="13"/>
      <c r="W44" s="2">
        <v>48.2151</v>
      </c>
      <c r="X44" s="2">
        <v>85.086399999999998</v>
      </c>
      <c r="Y44" s="7">
        <f t="shared" si="14"/>
        <v>36.871299999999998</v>
      </c>
      <c r="AA44" s="13"/>
      <c r="AB44" s="2">
        <v>53.548699999999997</v>
      </c>
      <c r="AC44" s="2">
        <v>81.572699999999998</v>
      </c>
      <c r="AD44" s="7">
        <f t="shared" si="15"/>
        <v>28.024000000000001</v>
      </c>
      <c r="AF44" s="13"/>
      <c r="AG44" s="2">
        <v>58.786999999999999</v>
      </c>
      <c r="AH44" s="2">
        <v>115.26300000000001</v>
      </c>
      <c r="AI44" s="7">
        <f t="shared" si="16"/>
        <v>56.476000000000006</v>
      </c>
      <c r="AK44" s="52"/>
      <c r="AL44" s="50">
        <v>52.5139</v>
      </c>
      <c r="AM44" s="50">
        <v>90.045699999999997</v>
      </c>
      <c r="AN44" s="7">
        <f t="shared" si="17"/>
        <v>37.531799999999997</v>
      </c>
      <c r="AP44" s="13"/>
      <c r="AQ44" s="2">
        <v>54.352400000000003</v>
      </c>
      <c r="AR44" s="2">
        <v>77.454499999999996</v>
      </c>
      <c r="AS44" s="7">
        <f t="shared" si="18"/>
        <v>23.102099999999993</v>
      </c>
      <c r="AU44" s="13"/>
      <c r="AV44" s="2">
        <v>63.129300000000001</v>
      </c>
      <c r="AW44" s="2">
        <v>107.955</v>
      </c>
      <c r="AX44" s="7">
        <f t="shared" si="19"/>
        <v>44.825699999999998</v>
      </c>
    </row>
    <row r="45" spans="1:50" x14ac:dyDescent="0.3">
      <c r="B45" s="13"/>
      <c r="C45" s="2">
        <v>57.787500000000001</v>
      </c>
      <c r="D45" s="2">
        <v>96.319500000000005</v>
      </c>
      <c r="E45" s="7">
        <f t="shared" si="10"/>
        <v>38.532000000000004</v>
      </c>
      <c r="G45" s="13"/>
      <c r="H45" s="2">
        <v>50.8733</v>
      </c>
      <c r="I45" s="2">
        <v>78.648399999999995</v>
      </c>
      <c r="J45" s="7">
        <f t="shared" si="11"/>
        <v>27.775099999999995</v>
      </c>
      <c r="L45" s="13"/>
      <c r="M45" s="2">
        <v>58.155500000000004</v>
      </c>
      <c r="N45" s="2">
        <v>84.630600000000001</v>
      </c>
      <c r="O45" s="7">
        <f t="shared" si="12"/>
        <v>26.475099999999998</v>
      </c>
      <c r="Q45" s="13"/>
      <c r="R45" s="2">
        <v>52.106400000000001</v>
      </c>
      <c r="S45" s="2">
        <v>84.173199999999994</v>
      </c>
      <c r="T45" s="7">
        <f t="shared" si="13"/>
        <v>32.066799999999994</v>
      </c>
      <c r="V45" s="13"/>
      <c r="W45" s="2">
        <v>38.332599999999999</v>
      </c>
      <c r="X45" s="2">
        <v>73.261499999999998</v>
      </c>
      <c r="Y45" s="7">
        <f t="shared" si="14"/>
        <v>34.928899999999999</v>
      </c>
      <c r="AA45" s="13" t="s">
        <v>29</v>
      </c>
      <c r="AB45" s="2">
        <v>44.855200000000004</v>
      </c>
      <c r="AC45" s="2">
        <v>72.251900000000006</v>
      </c>
      <c r="AD45" s="7">
        <f t="shared" si="15"/>
        <v>27.396700000000003</v>
      </c>
      <c r="AF45" s="13"/>
      <c r="AG45" s="2">
        <v>44.832999999999998</v>
      </c>
      <c r="AH45" s="2">
        <v>99.2667</v>
      </c>
      <c r="AI45" s="7">
        <f t="shared" si="16"/>
        <v>54.433700000000002</v>
      </c>
      <c r="AK45" s="52"/>
      <c r="AL45" s="50">
        <v>48.5047</v>
      </c>
      <c r="AM45" s="50">
        <v>94.437899999999999</v>
      </c>
      <c r="AN45" s="7">
        <f t="shared" si="17"/>
        <v>45.933199999999999</v>
      </c>
      <c r="AP45" s="13"/>
      <c r="AQ45" s="2">
        <v>48.9131</v>
      </c>
      <c r="AR45" s="2">
        <v>91.148099999999999</v>
      </c>
      <c r="AS45" s="7">
        <f t="shared" si="18"/>
        <v>42.234999999999999</v>
      </c>
      <c r="AU45" s="13"/>
      <c r="AV45" s="2">
        <v>45.410200000000003</v>
      </c>
      <c r="AW45" s="2">
        <v>99.739699999999999</v>
      </c>
      <c r="AX45" s="7">
        <f t="shared" si="19"/>
        <v>54.329499999999996</v>
      </c>
    </row>
    <row r="46" spans="1:50" x14ac:dyDescent="0.3">
      <c r="B46" s="13" t="s">
        <v>76</v>
      </c>
      <c r="C46" s="2">
        <v>56.636400000000002</v>
      </c>
      <c r="D46" s="2">
        <v>84.168300000000002</v>
      </c>
      <c r="E46" s="7">
        <f t="shared" si="10"/>
        <v>27.5319</v>
      </c>
      <c r="G46" s="13"/>
      <c r="H46" s="2">
        <v>24.408799999999999</v>
      </c>
      <c r="I46" s="2">
        <v>85.951300000000003</v>
      </c>
      <c r="J46" s="7">
        <f t="shared" si="11"/>
        <v>61.542500000000004</v>
      </c>
      <c r="L46" s="13" t="s">
        <v>29</v>
      </c>
      <c r="M46" s="2">
        <v>68.655900000000003</v>
      </c>
      <c r="N46" s="2">
        <v>89.976699999999994</v>
      </c>
      <c r="O46" s="7">
        <f t="shared" si="12"/>
        <v>21.320799999999991</v>
      </c>
      <c r="Q46" s="13"/>
      <c r="R46" s="2">
        <v>64.742199999999997</v>
      </c>
      <c r="S46" s="2">
        <v>97.147199999999998</v>
      </c>
      <c r="T46" s="7">
        <f t="shared" si="13"/>
        <v>32.405000000000001</v>
      </c>
      <c r="V46" s="13"/>
      <c r="W46" s="15">
        <v>39.022100000000002</v>
      </c>
      <c r="X46" s="15">
        <v>95.790899999999993</v>
      </c>
      <c r="Y46" s="10">
        <f t="shared" si="14"/>
        <v>56.768799999999992</v>
      </c>
      <c r="AA46" s="13"/>
      <c r="AB46" s="2">
        <v>29.784700000000001</v>
      </c>
      <c r="AC46" s="2">
        <v>71.880399999999995</v>
      </c>
      <c r="AD46" s="7">
        <f t="shared" si="15"/>
        <v>42.095699999999994</v>
      </c>
      <c r="AF46" s="13" t="s">
        <v>29</v>
      </c>
      <c r="AG46" s="2">
        <v>55.664900000000003</v>
      </c>
      <c r="AH46" s="2">
        <v>101.185</v>
      </c>
      <c r="AI46" s="7">
        <f t="shared" si="16"/>
        <v>45.520099999999999</v>
      </c>
      <c r="AK46" s="52"/>
      <c r="AL46" s="50">
        <v>45.825600000000001</v>
      </c>
      <c r="AM46" s="50">
        <v>89.879499999999993</v>
      </c>
      <c r="AN46" s="7">
        <f t="shared" si="17"/>
        <v>44.053899999999992</v>
      </c>
      <c r="AP46" s="13"/>
      <c r="AQ46" s="2">
        <v>53.407600000000002</v>
      </c>
      <c r="AR46" s="2">
        <v>80.305000000000007</v>
      </c>
      <c r="AS46" s="7">
        <f t="shared" si="18"/>
        <v>26.897400000000005</v>
      </c>
      <c r="AU46" s="13"/>
      <c r="AV46" s="2">
        <v>36.054099999999998</v>
      </c>
      <c r="AW46" s="2">
        <v>93.126800000000003</v>
      </c>
      <c r="AX46" s="7">
        <f t="shared" si="19"/>
        <v>57.072700000000005</v>
      </c>
    </row>
    <row r="47" spans="1:50" x14ac:dyDescent="0.3">
      <c r="B47" s="13"/>
      <c r="C47" s="2">
        <v>56.311399999999999</v>
      </c>
      <c r="D47" s="2">
        <v>97.779799999999994</v>
      </c>
      <c r="E47" s="10">
        <f t="shared" si="10"/>
        <v>41.468399999999995</v>
      </c>
      <c r="G47" s="13"/>
      <c r="H47" s="15">
        <v>20.356999999999999</v>
      </c>
      <c r="I47" s="15">
        <v>91.302700000000002</v>
      </c>
      <c r="J47" s="10">
        <f t="shared" si="11"/>
        <v>70.945700000000002</v>
      </c>
      <c r="L47" s="13"/>
      <c r="M47" s="15">
        <v>71.607200000000006</v>
      </c>
      <c r="N47" s="15">
        <v>96.771600000000007</v>
      </c>
      <c r="O47" s="10">
        <f t="shared" si="12"/>
        <v>25.164400000000001</v>
      </c>
      <c r="Q47" s="14"/>
      <c r="R47" s="15">
        <v>53.159599999999998</v>
      </c>
      <c r="S47" s="15">
        <v>99.775899999999993</v>
      </c>
      <c r="T47" s="10">
        <f t="shared" si="13"/>
        <v>46.616299999999995</v>
      </c>
      <c r="V47" s="11" t="s">
        <v>16</v>
      </c>
      <c r="W47" s="12">
        <v>17.561599999999999</v>
      </c>
      <c r="X47" s="12">
        <v>51.933</v>
      </c>
      <c r="Y47" s="5">
        <f t="shared" si="14"/>
        <v>34.371400000000001</v>
      </c>
      <c r="AA47" s="14"/>
      <c r="AB47" s="15">
        <v>40.5657</v>
      </c>
      <c r="AC47" s="15">
        <v>79.142200000000003</v>
      </c>
      <c r="AD47" s="10">
        <f t="shared" si="15"/>
        <v>38.576500000000003</v>
      </c>
      <c r="AF47" s="13" t="s">
        <v>37</v>
      </c>
      <c r="AG47" s="2">
        <v>72.663600000000002</v>
      </c>
      <c r="AH47" s="2">
        <v>95.132900000000006</v>
      </c>
      <c r="AI47" s="10">
        <f t="shared" si="16"/>
        <v>22.469300000000004</v>
      </c>
      <c r="AK47" s="53" t="s">
        <v>29</v>
      </c>
      <c r="AL47" s="15">
        <v>56.565800000000003</v>
      </c>
      <c r="AM47" s="15">
        <v>93.282899999999998</v>
      </c>
      <c r="AN47" s="10">
        <f t="shared" si="17"/>
        <v>36.717099999999995</v>
      </c>
      <c r="AP47" s="14"/>
      <c r="AQ47" s="15">
        <v>44.5685</v>
      </c>
      <c r="AR47" s="15">
        <v>108.932</v>
      </c>
      <c r="AS47" s="10">
        <f t="shared" si="18"/>
        <v>64.363500000000002</v>
      </c>
      <c r="AU47" s="14"/>
      <c r="AV47" s="15">
        <v>37.267099999999999</v>
      </c>
      <c r="AW47" s="15">
        <v>87.966899999999995</v>
      </c>
      <c r="AX47" s="10">
        <f t="shared" si="19"/>
        <v>50.699799999999996</v>
      </c>
    </row>
    <row r="48" spans="1:50" x14ac:dyDescent="0.3">
      <c r="B48" s="11" t="s">
        <v>16</v>
      </c>
      <c r="C48" s="12">
        <v>7.4893999999999998</v>
      </c>
      <c r="D48" s="12">
        <v>42.8005</v>
      </c>
      <c r="E48" s="5">
        <f t="shared" si="10"/>
        <v>35.311099999999996</v>
      </c>
      <c r="G48" s="11" t="s">
        <v>16</v>
      </c>
      <c r="H48" s="12">
        <v>17.053899999999999</v>
      </c>
      <c r="I48" s="12">
        <v>46.857799999999997</v>
      </c>
      <c r="J48" s="5">
        <f t="shared" si="11"/>
        <v>29.803899999999999</v>
      </c>
      <c r="L48" s="11" t="s">
        <v>16</v>
      </c>
      <c r="M48" s="12">
        <v>17.357600000000001</v>
      </c>
      <c r="N48" s="12">
        <v>56.561399999999999</v>
      </c>
      <c r="O48" s="5">
        <f t="shared" si="12"/>
        <v>39.203800000000001</v>
      </c>
      <c r="Q48" s="11" t="s">
        <v>16</v>
      </c>
      <c r="R48" s="12">
        <v>21.391300000000001</v>
      </c>
      <c r="S48" s="12">
        <v>66.341300000000004</v>
      </c>
      <c r="T48" s="5">
        <f t="shared" si="13"/>
        <v>44.95</v>
      </c>
      <c r="V48" s="13"/>
      <c r="W48" s="2">
        <v>12.1053</v>
      </c>
      <c r="X48" s="2">
        <v>51.514200000000002</v>
      </c>
      <c r="Y48" s="7">
        <f t="shared" si="14"/>
        <v>39.408900000000003</v>
      </c>
      <c r="AA48" s="11" t="s">
        <v>16</v>
      </c>
      <c r="AB48" s="12">
        <v>17.925999999999998</v>
      </c>
      <c r="AC48" s="12">
        <v>59.948099999999997</v>
      </c>
      <c r="AD48" s="5">
        <f t="shared" si="15"/>
        <v>42.022099999999995</v>
      </c>
      <c r="AF48" s="11" t="s">
        <v>30</v>
      </c>
      <c r="AG48" s="12">
        <v>20.113199999999999</v>
      </c>
      <c r="AH48" s="12">
        <v>58.783200000000001</v>
      </c>
      <c r="AI48" s="5">
        <f t="shared" si="16"/>
        <v>38.67</v>
      </c>
      <c r="AK48" s="19" t="s">
        <v>16</v>
      </c>
      <c r="AL48" s="12">
        <v>7.6852200000000002</v>
      </c>
      <c r="AM48" s="12">
        <v>45.761000000000003</v>
      </c>
      <c r="AN48" s="5">
        <f t="shared" si="17"/>
        <v>38.075780000000002</v>
      </c>
      <c r="AP48" s="11" t="s">
        <v>16</v>
      </c>
      <c r="AQ48" s="12">
        <v>31.592099999999999</v>
      </c>
      <c r="AR48" s="12">
        <v>59.744999999999997</v>
      </c>
      <c r="AS48" s="5">
        <f t="shared" si="18"/>
        <v>28.152899999999999</v>
      </c>
      <c r="AU48" s="13" t="s">
        <v>31</v>
      </c>
      <c r="AV48" s="2">
        <v>8.7513000000000005</v>
      </c>
      <c r="AW48" s="2">
        <v>39.1312</v>
      </c>
      <c r="AX48" s="5">
        <f t="shared" si="19"/>
        <v>30.379899999999999</v>
      </c>
    </row>
    <row r="49" spans="2:50" x14ac:dyDescent="0.3">
      <c r="B49" s="13"/>
      <c r="C49" s="2">
        <v>20.5474</v>
      </c>
      <c r="D49" s="2">
        <v>49.0869</v>
      </c>
      <c r="E49" s="7">
        <f t="shared" si="10"/>
        <v>28.5395</v>
      </c>
      <c r="G49" s="13"/>
      <c r="H49" s="2">
        <v>6.6174799999999996</v>
      </c>
      <c r="I49" s="2">
        <v>57.390599999999999</v>
      </c>
      <c r="J49" s="7">
        <f t="shared" si="11"/>
        <v>50.773119999999999</v>
      </c>
      <c r="L49" s="13"/>
      <c r="M49" s="2">
        <v>15.843999999999999</v>
      </c>
      <c r="N49" s="2">
        <v>49.831200000000003</v>
      </c>
      <c r="O49" s="7">
        <f t="shared" si="12"/>
        <v>33.987200000000001</v>
      </c>
      <c r="Q49" s="13"/>
      <c r="R49" s="2">
        <v>24.175999999999998</v>
      </c>
      <c r="S49" s="2">
        <v>49.668399999999998</v>
      </c>
      <c r="T49" s="7">
        <f t="shared" si="13"/>
        <v>25.4924</v>
      </c>
      <c r="V49" s="13"/>
      <c r="W49" s="2">
        <v>10.4764</v>
      </c>
      <c r="X49" s="2">
        <v>37.894300000000001</v>
      </c>
      <c r="Y49" s="7">
        <f t="shared" si="14"/>
        <v>27.417900000000003</v>
      </c>
      <c r="AA49" s="13"/>
      <c r="AB49" s="2">
        <v>22.602399999999999</v>
      </c>
      <c r="AC49" s="2">
        <v>72.610200000000006</v>
      </c>
      <c r="AD49" s="7">
        <f t="shared" si="15"/>
        <v>50.007800000000003</v>
      </c>
      <c r="AF49" s="13"/>
      <c r="AG49" s="2">
        <v>12.224399999999999</v>
      </c>
      <c r="AH49" s="2">
        <v>44.251899999999999</v>
      </c>
      <c r="AI49" s="7">
        <f t="shared" si="16"/>
        <v>32.027500000000003</v>
      </c>
      <c r="AK49" s="52"/>
      <c r="AL49" s="2">
        <v>6.8177000000000003</v>
      </c>
      <c r="AM49" s="2">
        <v>51.2241</v>
      </c>
      <c r="AN49" s="7">
        <f t="shared" si="17"/>
        <v>44.406399999999998</v>
      </c>
      <c r="AP49" s="13"/>
      <c r="AQ49" s="2">
        <v>34.086799999999997</v>
      </c>
      <c r="AR49" s="2">
        <v>67.760300000000001</v>
      </c>
      <c r="AS49" s="7">
        <f t="shared" si="18"/>
        <v>33.673500000000004</v>
      </c>
      <c r="AU49" s="13"/>
      <c r="AV49" s="2">
        <v>14.6235</v>
      </c>
      <c r="AW49" s="2">
        <v>55.476900000000001</v>
      </c>
      <c r="AX49" s="7">
        <f t="shared" si="19"/>
        <v>40.853400000000001</v>
      </c>
    </row>
    <row r="50" spans="2:50" x14ac:dyDescent="0.3">
      <c r="B50" s="13"/>
      <c r="C50" s="2">
        <v>15.2936</v>
      </c>
      <c r="D50" s="2">
        <v>50.169499999999999</v>
      </c>
      <c r="E50" s="7">
        <f t="shared" si="10"/>
        <v>34.875900000000001</v>
      </c>
      <c r="G50" s="13"/>
      <c r="H50" s="2">
        <v>20.362400000000001</v>
      </c>
      <c r="I50" s="2">
        <v>60.684199999999997</v>
      </c>
      <c r="J50" s="7">
        <f>I50-H50</f>
        <v>40.321799999999996</v>
      </c>
      <c r="L50" s="13"/>
      <c r="M50" s="2">
        <v>10.439299999999999</v>
      </c>
      <c r="N50" s="2">
        <v>46.632800000000003</v>
      </c>
      <c r="O50" s="7">
        <f>N50-M50</f>
        <v>36.1935</v>
      </c>
      <c r="Q50" s="13"/>
      <c r="R50" s="2">
        <v>15.4206</v>
      </c>
      <c r="S50" s="2">
        <v>58.507399999999997</v>
      </c>
      <c r="T50" s="7">
        <f t="shared" si="13"/>
        <v>43.086799999999997</v>
      </c>
      <c r="V50" s="13"/>
      <c r="W50" s="2">
        <v>10.242900000000001</v>
      </c>
      <c r="X50" s="2">
        <v>48.914900000000003</v>
      </c>
      <c r="Y50" s="7">
        <f t="shared" si="14"/>
        <v>38.672000000000004</v>
      </c>
      <c r="AA50" s="13" t="s">
        <v>30</v>
      </c>
      <c r="AB50" s="2">
        <v>14.013400000000001</v>
      </c>
      <c r="AC50" s="2">
        <v>43.104999999999997</v>
      </c>
      <c r="AD50" s="7">
        <f t="shared" si="15"/>
        <v>29.091599999999996</v>
      </c>
      <c r="AF50" s="13"/>
      <c r="AG50" s="2">
        <v>11.279</v>
      </c>
      <c r="AH50" s="2">
        <v>39.133400000000002</v>
      </c>
      <c r="AI50" s="7">
        <f>AH50-AG50</f>
        <v>27.854400000000002</v>
      </c>
      <c r="AK50" s="52"/>
      <c r="AL50" s="2">
        <v>10.839399999999999</v>
      </c>
      <c r="AM50" s="2">
        <v>57.396900000000002</v>
      </c>
      <c r="AN50" s="7">
        <f t="shared" si="17"/>
        <v>46.557500000000005</v>
      </c>
      <c r="AP50" s="13" t="s">
        <v>30</v>
      </c>
      <c r="AQ50" s="2">
        <v>19.712900000000001</v>
      </c>
      <c r="AR50" s="2">
        <v>45.058900000000001</v>
      </c>
      <c r="AS50" s="7">
        <f t="shared" si="18"/>
        <v>25.346</v>
      </c>
      <c r="AU50" s="13"/>
      <c r="AV50" s="2">
        <v>17.143699999999999</v>
      </c>
      <c r="AW50" s="2">
        <v>41.442100000000003</v>
      </c>
      <c r="AX50" s="7">
        <f t="shared" si="19"/>
        <v>24.298400000000004</v>
      </c>
    </row>
    <row r="51" spans="2:50" x14ac:dyDescent="0.3">
      <c r="B51" s="13" t="s">
        <v>48</v>
      </c>
      <c r="C51" s="2">
        <v>7.7824099999999996</v>
      </c>
      <c r="D51" s="2">
        <v>38.534999999999997</v>
      </c>
      <c r="E51" s="7">
        <f t="shared" si="10"/>
        <v>30.752589999999998</v>
      </c>
      <c r="G51" s="13"/>
      <c r="H51" s="2">
        <v>7.3227599999999997</v>
      </c>
      <c r="I51" s="2">
        <v>31.432400000000001</v>
      </c>
      <c r="J51" s="7">
        <f t="shared" ref="J51:J62" si="23">I51-H51</f>
        <v>24.109640000000002</v>
      </c>
      <c r="L51" s="13" t="s">
        <v>30</v>
      </c>
      <c r="M51" s="2">
        <v>10.416399999999999</v>
      </c>
      <c r="N51" s="2">
        <v>51.598300000000002</v>
      </c>
      <c r="O51" s="7">
        <f t="shared" ref="O51:O62" si="24">N51-M51</f>
        <v>41.181899999999999</v>
      </c>
      <c r="Q51" s="13"/>
      <c r="R51" s="2">
        <v>10.928800000000001</v>
      </c>
      <c r="S51" s="2">
        <v>39.6843</v>
      </c>
      <c r="T51" s="7">
        <f t="shared" si="13"/>
        <v>28.755499999999998</v>
      </c>
      <c r="V51" s="13"/>
      <c r="W51" s="15">
        <v>29.188199999999998</v>
      </c>
      <c r="X51" s="15">
        <v>78.889700000000005</v>
      </c>
      <c r="Y51" s="10">
        <f t="shared" si="14"/>
        <v>49.70150000000001</v>
      </c>
      <c r="AA51" s="13"/>
      <c r="AB51" s="2">
        <v>12.8926</v>
      </c>
      <c r="AC51" s="2">
        <v>36.686599999999999</v>
      </c>
      <c r="AD51" s="7">
        <f t="shared" si="15"/>
        <v>23.793999999999997</v>
      </c>
      <c r="AF51" s="13"/>
      <c r="AG51" s="2">
        <v>11.259399999999999</v>
      </c>
      <c r="AH51" s="2">
        <v>41.939</v>
      </c>
      <c r="AI51" s="7">
        <f t="shared" ref="AI51:AI62" si="25">AH51-AG51</f>
        <v>30.679600000000001</v>
      </c>
      <c r="AK51" s="52" t="s">
        <v>30</v>
      </c>
      <c r="AL51" s="2">
        <v>4.6173400000000004</v>
      </c>
      <c r="AM51" s="2">
        <v>48.990400000000001</v>
      </c>
      <c r="AN51" s="7">
        <f t="shared" si="17"/>
        <v>44.373060000000002</v>
      </c>
      <c r="AP51" s="13"/>
      <c r="AQ51" s="2">
        <v>23.595700000000001</v>
      </c>
      <c r="AR51" s="2">
        <v>53.4101</v>
      </c>
      <c r="AS51" s="7">
        <f t="shared" si="18"/>
        <v>29.814399999999999</v>
      </c>
      <c r="AU51" s="13"/>
      <c r="AV51" s="2">
        <v>8.3214000000000006</v>
      </c>
      <c r="AW51" s="2">
        <v>36.295099999999998</v>
      </c>
      <c r="AX51" s="7">
        <f t="shared" si="19"/>
        <v>27.973699999999997</v>
      </c>
    </row>
    <row r="52" spans="2:50" x14ac:dyDescent="0.3">
      <c r="B52" s="13"/>
      <c r="C52" s="2">
        <v>15.514900000000001</v>
      </c>
      <c r="D52" s="2">
        <v>37.268999999999998</v>
      </c>
      <c r="E52" s="10">
        <f t="shared" si="10"/>
        <v>21.754099999999998</v>
      </c>
      <c r="G52" s="14"/>
      <c r="H52" s="15">
        <v>13.331899999999999</v>
      </c>
      <c r="I52" s="15">
        <v>43.256799999999998</v>
      </c>
      <c r="J52" s="10">
        <f t="shared" si="23"/>
        <v>29.924900000000001</v>
      </c>
      <c r="L52" s="14"/>
      <c r="M52" s="15">
        <v>15.8126</v>
      </c>
      <c r="N52" s="15">
        <v>36.477200000000003</v>
      </c>
      <c r="O52" s="10">
        <f t="shared" si="24"/>
        <v>20.664600000000004</v>
      </c>
      <c r="Q52" s="14"/>
      <c r="R52" s="18">
        <v>15.4924</v>
      </c>
      <c r="S52" s="15">
        <v>41.446199999999997</v>
      </c>
      <c r="T52" s="10">
        <f t="shared" si="13"/>
        <v>25.953799999999998</v>
      </c>
      <c r="V52" s="11" t="s">
        <v>17</v>
      </c>
      <c r="W52" s="12">
        <v>29.557700000000001</v>
      </c>
      <c r="X52" s="12">
        <v>68.0017</v>
      </c>
      <c r="Y52" s="5">
        <f t="shared" si="14"/>
        <v>38.444000000000003</v>
      </c>
      <c r="AA52" s="14"/>
      <c r="AB52" s="15">
        <v>12.7623</v>
      </c>
      <c r="AC52" s="15">
        <v>37.646999999999998</v>
      </c>
      <c r="AD52" s="10">
        <f t="shared" si="15"/>
        <v>24.884699999999999</v>
      </c>
      <c r="AF52" s="14" t="s">
        <v>31</v>
      </c>
      <c r="AG52" s="15">
        <v>24.6328</v>
      </c>
      <c r="AH52" s="15">
        <v>54.545999999999999</v>
      </c>
      <c r="AI52" s="10">
        <f t="shared" si="25"/>
        <v>29.9132</v>
      </c>
      <c r="AK52" s="53" t="s">
        <v>100</v>
      </c>
      <c r="AL52" s="15">
        <v>12.311299999999999</v>
      </c>
      <c r="AM52" s="15">
        <v>48.667200000000001</v>
      </c>
      <c r="AN52" s="10">
        <f t="shared" si="17"/>
        <v>36.355900000000005</v>
      </c>
      <c r="AP52" s="14"/>
      <c r="AQ52" s="15">
        <v>18.165299999999998</v>
      </c>
      <c r="AR52" s="15">
        <v>45.275799999999997</v>
      </c>
      <c r="AS52" s="10">
        <f t="shared" si="18"/>
        <v>27.110499999999998</v>
      </c>
      <c r="AU52" s="14"/>
      <c r="AV52" s="15">
        <v>9.1526399999999999</v>
      </c>
      <c r="AW52" s="15">
        <v>37.963000000000001</v>
      </c>
      <c r="AX52" s="7">
        <f t="shared" si="19"/>
        <v>28.810360000000003</v>
      </c>
    </row>
    <row r="53" spans="2:50" x14ac:dyDescent="0.3">
      <c r="B53" s="11" t="s">
        <v>17</v>
      </c>
      <c r="C53" s="12">
        <v>10.9316</v>
      </c>
      <c r="D53" s="12">
        <v>77.137699999999995</v>
      </c>
      <c r="E53" s="5">
        <f>D53-C53</f>
        <v>66.206099999999992</v>
      </c>
      <c r="G53" s="11" t="s">
        <v>17</v>
      </c>
      <c r="H53" s="12">
        <v>21.729700000000001</v>
      </c>
      <c r="I53" s="12">
        <v>77.006799999999998</v>
      </c>
      <c r="J53" s="5">
        <f t="shared" si="23"/>
        <v>55.277099999999997</v>
      </c>
      <c r="L53" s="11" t="s">
        <v>32</v>
      </c>
      <c r="M53" s="12">
        <v>8.3994599999999995</v>
      </c>
      <c r="N53" s="12">
        <v>29.326000000000001</v>
      </c>
      <c r="O53" s="5">
        <f t="shared" si="24"/>
        <v>20.926540000000003</v>
      </c>
      <c r="Q53" s="11" t="s">
        <v>17</v>
      </c>
      <c r="R53" s="12">
        <v>16.610600000000002</v>
      </c>
      <c r="S53" s="12">
        <v>60.984499999999997</v>
      </c>
      <c r="T53" s="5">
        <f t="shared" si="13"/>
        <v>44.373899999999992</v>
      </c>
      <c r="V53" s="13"/>
      <c r="W53" s="2">
        <v>25.8858</v>
      </c>
      <c r="X53" s="2">
        <v>56.831000000000003</v>
      </c>
      <c r="Y53" s="7">
        <f t="shared" si="14"/>
        <v>30.945200000000003</v>
      </c>
      <c r="AA53" s="11" t="s">
        <v>17</v>
      </c>
      <c r="AB53" s="12">
        <v>9.8175100000000004</v>
      </c>
      <c r="AC53" s="12">
        <v>29.036899999999999</v>
      </c>
      <c r="AD53" s="5">
        <f t="shared" si="15"/>
        <v>19.219389999999997</v>
      </c>
      <c r="AF53" s="11" t="s">
        <v>32</v>
      </c>
      <c r="AG53" s="12">
        <v>16.8276</v>
      </c>
      <c r="AH53" s="12">
        <v>80.020200000000003</v>
      </c>
      <c r="AI53" s="5">
        <f t="shared" si="25"/>
        <v>63.192599999999999</v>
      </c>
      <c r="AK53" s="19" t="s">
        <v>17</v>
      </c>
      <c r="AL53" s="12">
        <v>12.6187</v>
      </c>
      <c r="AM53" s="12">
        <v>53.997199999999999</v>
      </c>
      <c r="AN53" s="5">
        <f t="shared" si="17"/>
        <v>41.378500000000003</v>
      </c>
      <c r="AP53" s="11" t="s">
        <v>17</v>
      </c>
      <c r="AQ53" s="12">
        <v>22.7776</v>
      </c>
      <c r="AR53" s="12">
        <v>68.715500000000006</v>
      </c>
      <c r="AS53" s="5">
        <f t="shared" si="18"/>
        <v>45.937900000000006</v>
      </c>
      <c r="AU53" s="11" t="s">
        <v>17</v>
      </c>
      <c r="AV53" s="12">
        <v>11.506600000000001</v>
      </c>
      <c r="AW53" s="12">
        <v>62.278100000000002</v>
      </c>
      <c r="AX53" s="5">
        <f t="shared" si="19"/>
        <v>50.771500000000003</v>
      </c>
    </row>
    <row r="54" spans="2:50" x14ac:dyDescent="0.3">
      <c r="B54" s="13"/>
      <c r="C54" s="2">
        <v>17.6815</v>
      </c>
      <c r="D54" s="2">
        <v>113.95099999999999</v>
      </c>
      <c r="E54" s="7">
        <f>D54-C54</f>
        <v>96.269499999999994</v>
      </c>
      <c r="G54" s="13"/>
      <c r="H54" s="2">
        <v>24.652899999999999</v>
      </c>
      <c r="I54" s="2">
        <v>88.680099999999996</v>
      </c>
      <c r="J54" s="7">
        <f t="shared" si="23"/>
        <v>64.027199999999993</v>
      </c>
      <c r="L54" s="13"/>
      <c r="M54" s="2">
        <v>7.2331500000000002</v>
      </c>
      <c r="N54" s="2">
        <v>69.351699999999994</v>
      </c>
      <c r="O54" s="7">
        <f t="shared" si="24"/>
        <v>62.118549999999992</v>
      </c>
      <c r="Q54" s="13"/>
      <c r="R54" s="2">
        <v>15.5791</v>
      </c>
      <c r="S54" s="2">
        <v>53.445300000000003</v>
      </c>
      <c r="T54" s="7">
        <f t="shared" si="13"/>
        <v>37.866200000000006</v>
      </c>
      <c r="V54" s="13"/>
      <c r="W54" s="2">
        <v>32.847999999999999</v>
      </c>
      <c r="X54" s="2">
        <v>61.1663</v>
      </c>
      <c r="Y54" s="7">
        <f t="shared" si="14"/>
        <v>28.318300000000001</v>
      </c>
      <c r="AA54" s="13"/>
      <c r="AB54" s="2">
        <v>9.2809399999999993</v>
      </c>
      <c r="AC54" s="2">
        <v>28.594899999999999</v>
      </c>
      <c r="AD54" s="7">
        <f t="shared" si="15"/>
        <v>19.313960000000002</v>
      </c>
      <c r="AF54" s="13"/>
      <c r="AG54" s="2">
        <v>5.0491099999999998</v>
      </c>
      <c r="AH54" s="2">
        <v>82.288600000000002</v>
      </c>
      <c r="AI54" s="7">
        <f t="shared" si="25"/>
        <v>77.239490000000004</v>
      </c>
      <c r="AK54" s="52"/>
      <c r="AL54" s="2">
        <v>7.2388500000000002</v>
      </c>
      <c r="AM54" s="2">
        <v>61.341200000000001</v>
      </c>
      <c r="AN54" s="7">
        <f t="shared" si="17"/>
        <v>54.102350000000001</v>
      </c>
      <c r="AP54" s="13"/>
      <c r="AQ54" s="2">
        <v>30.522400000000001</v>
      </c>
      <c r="AR54" s="2">
        <v>81.746300000000005</v>
      </c>
      <c r="AS54" s="7">
        <f t="shared" si="18"/>
        <v>51.2239</v>
      </c>
      <c r="AU54" s="13"/>
      <c r="AV54" s="2">
        <v>18.506900000000002</v>
      </c>
      <c r="AW54" s="2">
        <v>85.099800000000002</v>
      </c>
      <c r="AX54" s="7">
        <f t="shared" si="19"/>
        <v>66.5929</v>
      </c>
    </row>
    <row r="55" spans="2:50" x14ac:dyDescent="0.3">
      <c r="B55" s="13"/>
      <c r="C55" s="2">
        <v>19.7806</v>
      </c>
      <c r="D55" s="2">
        <v>65.965699999999998</v>
      </c>
      <c r="E55" s="7">
        <f t="shared" si="10"/>
        <v>46.185099999999998</v>
      </c>
      <c r="G55" s="13"/>
      <c r="H55" s="2">
        <v>23.728200000000001</v>
      </c>
      <c r="I55" s="2">
        <v>58.3247</v>
      </c>
      <c r="J55" s="7">
        <f t="shared" si="23"/>
        <v>34.596499999999999</v>
      </c>
      <c r="L55" s="13"/>
      <c r="M55" s="2">
        <v>3.2212900000000002</v>
      </c>
      <c r="N55" s="2">
        <v>36.275700000000001</v>
      </c>
      <c r="O55" s="7">
        <f t="shared" si="24"/>
        <v>33.054409999999997</v>
      </c>
      <c r="Q55" s="13"/>
      <c r="R55" s="2">
        <v>6.6428599999999998</v>
      </c>
      <c r="S55" s="2">
        <v>70.374300000000005</v>
      </c>
      <c r="T55" s="7">
        <f t="shared" si="13"/>
        <v>63.731440000000006</v>
      </c>
      <c r="V55" s="13"/>
      <c r="W55" s="2">
        <v>24.401800000000001</v>
      </c>
      <c r="X55" s="2">
        <v>150.39099999999999</v>
      </c>
      <c r="Y55" s="7">
        <f t="shared" si="14"/>
        <v>125.98919999999998</v>
      </c>
      <c r="AA55" s="13"/>
      <c r="AB55" s="2">
        <v>8.0196100000000001</v>
      </c>
      <c r="AC55" s="2">
        <v>25.8001</v>
      </c>
      <c r="AD55" s="7">
        <f t="shared" si="15"/>
        <v>17.78049</v>
      </c>
      <c r="AF55" s="13"/>
      <c r="AG55" s="2">
        <v>12.6996</v>
      </c>
      <c r="AH55" s="2">
        <v>83.604299999999995</v>
      </c>
      <c r="AI55" s="7">
        <f t="shared" si="25"/>
        <v>70.904699999999991</v>
      </c>
      <c r="AK55" s="52"/>
      <c r="AL55" s="2">
        <v>11.6328</v>
      </c>
      <c r="AM55" s="2">
        <v>56.448500000000003</v>
      </c>
      <c r="AN55" s="7">
        <f t="shared" si="17"/>
        <v>44.815700000000007</v>
      </c>
      <c r="AP55" s="13" t="s">
        <v>32</v>
      </c>
      <c r="AQ55" s="2">
        <v>17.6448</v>
      </c>
      <c r="AR55" s="2">
        <v>41.129899999999999</v>
      </c>
      <c r="AS55" s="7">
        <f t="shared" si="18"/>
        <v>23.485099999999999</v>
      </c>
      <c r="AU55" s="13"/>
      <c r="AV55" s="2">
        <v>15.051299999999999</v>
      </c>
      <c r="AW55" s="2">
        <v>50.979700000000001</v>
      </c>
      <c r="AX55" s="7">
        <f t="shared" si="19"/>
        <v>35.928400000000003</v>
      </c>
    </row>
    <row r="56" spans="2:50" x14ac:dyDescent="0.3">
      <c r="B56" s="13" t="s">
        <v>77</v>
      </c>
      <c r="C56" s="2">
        <v>14.9412</v>
      </c>
      <c r="D56" s="2">
        <v>63.765599999999999</v>
      </c>
      <c r="E56" s="7">
        <f t="shared" si="10"/>
        <v>48.824399999999997</v>
      </c>
      <c r="G56" s="13"/>
      <c r="H56" s="2">
        <v>15.0989</v>
      </c>
      <c r="I56" s="2">
        <v>65.371300000000005</v>
      </c>
      <c r="J56" s="7">
        <f t="shared" si="23"/>
        <v>50.272400000000005</v>
      </c>
      <c r="L56" s="13" t="s">
        <v>17</v>
      </c>
      <c r="M56" s="2">
        <v>2.02121</v>
      </c>
      <c r="N56" s="2">
        <v>71.756500000000003</v>
      </c>
      <c r="O56" s="7">
        <f t="shared" si="24"/>
        <v>69.735290000000006</v>
      </c>
      <c r="Q56" s="13"/>
      <c r="R56" s="2">
        <v>11.1928</v>
      </c>
      <c r="S56" s="2">
        <v>44.088900000000002</v>
      </c>
      <c r="T56" s="7">
        <f t="shared" si="13"/>
        <v>32.896100000000004</v>
      </c>
      <c r="V56" s="13"/>
      <c r="W56" s="2">
        <v>18.707799999999999</v>
      </c>
      <c r="X56" s="2">
        <v>67.896500000000003</v>
      </c>
      <c r="Y56" s="7">
        <f t="shared" si="14"/>
        <v>49.188700000000004</v>
      </c>
      <c r="AA56" s="13" t="s">
        <v>32</v>
      </c>
      <c r="AB56" s="2">
        <v>10.364699999999999</v>
      </c>
      <c r="AC56" s="2">
        <v>75.9756</v>
      </c>
      <c r="AD56" s="7">
        <f t="shared" si="15"/>
        <v>65.610900000000001</v>
      </c>
      <c r="AF56" s="13" t="s">
        <v>32</v>
      </c>
      <c r="AG56" s="2">
        <v>17.478999999999999</v>
      </c>
      <c r="AH56" s="2">
        <v>100.693</v>
      </c>
      <c r="AI56" s="7">
        <f t="shared" si="25"/>
        <v>83.213999999999999</v>
      </c>
      <c r="AK56" s="52" t="s">
        <v>32</v>
      </c>
      <c r="AL56" s="2">
        <v>4.2022899999999996</v>
      </c>
      <c r="AM56" s="2">
        <v>55.447600000000001</v>
      </c>
      <c r="AN56" s="7">
        <f t="shared" si="17"/>
        <v>51.245310000000003</v>
      </c>
      <c r="AP56" s="13"/>
      <c r="AQ56" s="2">
        <v>18.036799999999999</v>
      </c>
      <c r="AR56" s="2">
        <v>40.5625</v>
      </c>
      <c r="AS56" s="7">
        <f t="shared" si="18"/>
        <v>22.525700000000001</v>
      </c>
      <c r="AU56" s="13"/>
      <c r="AV56" s="2">
        <v>8.0986100000000008</v>
      </c>
      <c r="AW56" s="2">
        <v>41.767000000000003</v>
      </c>
      <c r="AX56" s="7">
        <f t="shared" si="19"/>
        <v>33.668390000000002</v>
      </c>
    </row>
    <row r="57" spans="2:50" x14ac:dyDescent="0.3">
      <c r="B57" s="14"/>
      <c r="C57" s="15">
        <v>14.0931</v>
      </c>
      <c r="D57" s="15">
        <v>57.587800000000001</v>
      </c>
      <c r="E57" s="10">
        <f t="shared" si="10"/>
        <v>43.494700000000002</v>
      </c>
      <c r="G57" s="13"/>
      <c r="H57" s="2">
        <v>15.026</v>
      </c>
      <c r="I57" s="2">
        <v>86.989900000000006</v>
      </c>
      <c r="J57" s="7">
        <f t="shared" si="23"/>
        <v>71.96390000000001</v>
      </c>
      <c r="L57" s="13"/>
      <c r="M57" s="2">
        <v>4.2862600000000004</v>
      </c>
      <c r="N57" s="2">
        <v>29.340199999999999</v>
      </c>
      <c r="O57" s="7">
        <f t="shared" si="24"/>
        <v>25.053939999999997</v>
      </c>
      <c r="Q57" s="14"/>
      <c r="R57" s="15">
        <v>5.3249399999999998</v>
      </c>
      <c r="S57" s="15">
        <v>48.234400000000001</v>
      </c>
      <c r="T57" s="10">
        <f t="shared" si="13"/>
        <v>42.909460000000003</v>
      </c>
      <c r="V57" s="11" t="s">
        <v>18</v>
      </c>
      <c r="W57" s="12">
        <v>56.568800000000003</v>
      </c>
      <c r="X57" s="12">
        <v>79.415099999999995</v>
      </c>
      <c r="Y57" s="5">
        <f t="shared" si="14"/>
        <v>22.846299999999992</v>
      </c>
      <c r="AA57" s="14"/>
      <c r="AB57" s="15">
        <v>8.2621699999999993</v>
      </c>
      <c r="AC57" s="15">
        <v>23.439699999999998</v>
      </c>
      <c r="AD57" s="10">
        <f t="shared" si="15"/>
        <v>15.177529999999999</v>
      </c>
      <c r="AF57" s="13"/>
      <c r="AG57" s="2">
        <v>7.0885499999999997</v>
      </c>
      <c r="AH57" s="2">
        <v>92.002399999999994</v>
      </c>
      <c r="AI57" s="7">
        <f t="shared" si="25"/>
        <v>84.913849999999996</v>
      </c>
      <c r="AK57" s="53" t="s">
        <v>99</v>
      </c>
      <c r="AL57" s="15">
        <v>-1.15909</v>
      </c>
      <c r="AM57" s="15">
        <v>58.236699999999999</v>
      </c>
      <c r="AN57" s="10">
        <f t="shared" si="17"/>
        <v>59.395789999999998</v>
      </c>
      <c r="AP57" s="14"/>
      <c r="AQ57" s="15">
        <v>17.827200000000001</v>
      </c>
      <c r="AR57" s="15">
        <v>42.043300000000002</v>
      </c>
      <c r="AS57" s="10">
        <f t="shared" si="18"/>
        <v>24.216100000000001</v>
      </c>
      <c r="AU57" s="14"/>
      <c r="AV57" s="15">
        <v>12.377599999999999</v>
      </c>
      <c r="AW57" s="15">
        <v>48.847200000000001</v>
      </c>
      <c r="AX57" s="10">
        <f t="shared" si="19"/>
        <v>36.4696</v>
      </c>
    </row>
    <row r="58" spans="2:50" x14ac:dyDescent="0.3">
      <c r="B58" s="13" t="s">
        <v>78</v>
      </c>
      <c r="C58" s="2">
        <v>71.283199999999994</v>
      </c>
      <c r="D58" s="2">
        <v>110.661</v>
      </c>
      <c r="E58" s="7">
        <f t="shared" si="10"/>
        <v>39.377800000000008</v>
      </c>
      <c r="G58" s="11" t="s">
        <v>18</v>
      </c>
      <c r="H58" s="12">
        <v>26.933299999999999</v>
      </c>
      <c r="I58" s="12">
        <v>124.7</v>
      </c>
      <c r="J58" s="5">
        <f t="shared" si="23"/>
        <v>97.7667</v>
      </c>
      <c r="L58" s="11" t="s">
        <v>33</v>
      </c>
      <c r="M58" s="12">
        <v>76.355800000000002</v>
      </c>
      <c r="N58" s="12">
        <v>111.739</v>
      </c>
      <c r="O58" s="5">
        <f t="shared" si="24"/>
        <v>35.383200000000002</v>
      </c>
      <c r="Q58" s="13" t="s">
        <v>18</v>
      </c>
      <c r="R58" s="2">
        <v>24.500599999999999</v>
      </c>
      <c r="S58" s="2">
        <v>91.740899999999996</v>
      </c>
      <c r="T58" s="7">
        <f t="shared" si="13"/>
        <v>67.240299999999991</v>
      </c>
      <c r="V58" s="13"/>
      <c r="W58" s="2">
        <v>54.304200000000002</v>
      </c>
      <c r="X58" s="2">
        <v>85.989800000000002</v>
      </c>
      <c r="Y58" s="7">
        <f t="shared" si="14"/>
        <v>31.685600000000001</v>
      </c>
      <c r="AA58" s="13" t="s">
        <v>18</v>
      </c>
      <c r="AB58" s="2">
        <v>42.1006</v>
      </c>
      <c r="AC58" s="2">
        <v>70.891800000000003</v>
      </c>
      <c r="AD58" s="7">
        <f t="shared" si="15"/>
        <v>28.791200000000003</v>
      </c>
      <c r="AF58" s="11" t="s">
        <v>33</v>
      </c>
      <c r="AG58" s="12">
        <v>50.4285</v>
      </c>
      <c r="AH58" s="12">
        <v>97.802999999999997</v>
      </c>
      <c r="AI58" s="5">
        <f t="shared" si="25"/>
        <v>47.374499999999998</v>
      </c>
      <c r="AK58" s="52" t="s">
        <v>18</v>
      </c>
      <c r="AL58" s="12">
        <v>32.515099999999997</v>
      </c>
      <c r="AM58" s="12">
        <v>99.234499999999997</v>
      </c>
      <c r="AN58" s="7">
        <f t="shared" si="17"/>
        <v>66.719400000000007</v>
      </c>
      <c r="AP58" s="13" t="s">
        <v>18</v>
      </c>
      <c r="AQ58" s="2">
        <v>50.346499999999999</v>
      </c>
      <c r="AR58" s="2">
        <v>95.427899999999994</v>
      </c>
      <c r="AS58" s="7">
        <f t="shared" si="18"/>
        <v>45.081399999999995</v>
      </c>
      <c r="AU58" s="13" t="s">
        <v>18</v>
      </c>
      <c r="AV58" s="2">
        <v>44.435699999999997</v>
      </c>
      <c r="AW58" s="2">
        <v>113.806</v>
      </c>
      <c r="AX58" s="7">
        <f t="shared" si="19"/>
        <v>69.3703</v>
      </c>
    </row>
    <row r="59" spans="2:50" x14ac:dyDescent="0.3">
      <c r="B59" s="13"/>
      <c r="C59" s="2">
        <v>62.593000000000004</v>
      </c>
      <c r="D59" s="2">
        <v>96.026200000000003</v>
      </c>
      <c r="E59" s="7">
        <f t="shared" si="10"/>
        <v>33.433199999999999</v>
      </c>
      <c r="G59" s="13"/>
      <c r="H59" s="2">
        <v>63.4694</v>
      </c>
      <c r="I59" s="2">
        <v>103.36</v>
      </c>
      <c r="J59" s="7">
        <f t="shared" si="23"/>
        <v>39.890599999999999</v>
      </c>
      <c r="L59" s="13"/>
      <c r="M59" s="2">
        <v>68.008200000000002</v>
      </c>
      <c r="N59" s="2">
        <v>110.968</v>
      </c>
      <c r="O59" s="7">
        <f t="shared" si="24"/>
        <v>42.959800000000001</v>
      </c>
      <c r="Q59" s="13"/>
      <c r="R59" s="2">
        <v>40.016100000000002</v>
      </c>
      <c r="S59" s="2">
        <v>99.163399999999996</v>
      </c>
      <c r="T59" s="7">
        <f t="shared" si="13"/>
        <v>59.147299999999994</v>
      </c>
      <c r="V59" s="13"/>
      <c r="W59" s="2">
        <v>57.004300000000001</v>
      </c>
      <c r="X59" s="2">
        <v>91.192099999999996</v>
      </c>
      <c r="Y59" s="7">
        <f t="shared" si="14"/>
        <v>34.187799999999996</v>
      </c>
      <c r="AA59" s="13"/>
      <c r="AB59" s="2">
        <v>43.544199999999996</v>
      </c>
      <c r="AC59" s="2">
        <v>65.970500000000001</v>
      </c>
      <c r="AD59" s="7">
        <f t="shared" si="15"/>
        <v>22.426300000000005</v>
      </c>
      <c r="AF59" s="13"/>
      <c r="AG59" s="2">
        <v>33.336399999999998</v>
      </c>
      <c r="AH59" s="2">
        <v>99.331999999999994</v>
      </c>
      <c r="AI59" s="7">
        <f t="shared" si="25"/>
        <v>65.995599999999996</v>
      </c>
      <c r="AK59" s="52"/>
      <c r="AL59" s="2">
        <v>34.119500000000002</v>
      </c>
      <c r="AM59" s="2">
        <v>95.963700000000003</v>
      </c>
      <c r="AN59" s="7">
        <f t="shared" si="17"/>
        <v>61.844200000000001</v>
      </c>
      <c r="AP59" s="13"/>
      <c r="AQ59" s="2">
        <v>54.932099999999998</v>
      </c>
      <c r="AR59" s="2">
        <v>90.275899999999993</v>
      </c>
      <c r="AS59" s="7">
        <f t="shared" si="18"/>
        <v>35.343799999999995</v>
      </c>
      <c r="AU59" s="13"/>
      <c r="AV59" s="2">
        <v>67.177800000000005</v>
      </c>
      <c r="AW59" s="2">
        <v>104.05</v>
      </c>
      <c r="AX59" s="7">
        <f t="shared" si="19"/>
        <v>36.872199999999992</v>
      </c>
    </row>
    <row r="60" spans="2:50" x14ac:dyDescent="0.3">
      <c r="B60" s="13"/>
      <c r="C60" s="2">
        <v>53.928699999999999</v>
      </c>
      <c r="D60" s="2">
        <v>108.123</v>
      </c>
      <c r="E60" s="7">
        <f t="shared" si="10"/>
        <v>54.194300000000005</v>
      </c>
      <c r="G60" s="13"/>
      <c r="H60" s="2">
        <v>43.555799999999998</v>
      </c>
      <c r="I60" s="2">
        <v>99.108800000000002</v>
      </c>
      <c r="J60" s="7">
        <f t="shared" si="23"/>
        <v>55.553000000000004</v>
      </c>
      <c r="L60" s="13"/>
      <c r="M60" s="2">
        <v>69.153199999999998</v>
      </c>
      <c r="N60" s="2">
        <v>96.432900000000004</v>
      </c>
      <c r="O60" s="7">
        <f t="shared" si="24"/>
        <v>27.279700000000005</v>
      </c>
      <c r="Q60" s="13"/>
      <c r="R60" s="2">
        <v>49.59</v>
      </c>
      <c r="S60" s="2">
        <v>97.540800000000004</v>
      </c>
      <c r="T60" s="7">
        <f t="shared" si="13"/>
        <v>47.950800000000001</v>
      </c>
      <c r="V60" s="13"/>
      <c r="W60" s="2">
        <v>53.591999999999999</v>
      </c>
      <c r="X60" s="2">
        <v>91.045599999999993</v>
      </c>
      <c r="Y60" s="7">
        <f t="shared" si="14"/>
        <v>37.453599999999994</v>
      </c>
      <c r="AA60" s="13"/>
      <c r="AB60" s="2">
        <v>40.430599999999998</v>
      </c>
      <c r="AC60" s="2">
        <v>78.240499999999997</v>
      </c>
      <c r="AD60" s="7">
        <f t="shared" si="15"/>
        <v>37.809899999999999</v>
      </c>
      <c r="AF60" s="13" t="s">
        <v>34</v>
      </c>
      <c r="AG60" s="2">
        <v>37.031100000000002</v>
      </c>
      <c r="AH60" s="2">
        <v>98.322999999999993</v>
      </c>
      <c r="AI60" s="7">
        <f t="shared" si="25"/>
        <v>61.291899999999991</v>
      </c>
      <c r="AK60" s="52"/>
      <c r="AL60" s="2">
        <v>32.652900000000002</v>
      </c>
      <c r="AM60" s="2">
        <v>74.126900000000006</v>
      </c>
      <c r="AN60" s="7">
        <f t="shared" si="17"/>
        <v>41.474000000000004</v>
      </c>
      <c r="AP60" s="13" t="s">
        <v>33</v>
      </c>
      <c r="AQ60" s="2">
        <v>28.619800000000001</v>
      </c>
      <c r="AR60" s="2">
        <v>88.160700000000006</v>
      </c>
      <c r="AS60" s="7">
        <f t="shared" si="18"/>
        <v>59.540900000000008</v>
      </c>
      <c r="AU60" s="13"/>
      <c r="AV60" s="2">
        <v>43.711100000000002</v>
      </c>
      <c r="AW60" s="2">
        <v>95.535300000000007</v>
      </c>
      <c r="AX60" s="7">
        <f t="shared" si="19"/>
        <v>51.824200000000005</v>
      </c>
    </row>
    <row r="61" spans="2:50" x14ac:dyDescent="0.3">
      <c r="B61" s="13" t="s">
        <v>18</v>
      </c>
      <c r="C61" s="2">
        <v>65.595100000000002</v>
      </c>
      <c r="D61" s="2">
        <v>95.196600000000004</v>
      </c>
      <c r="E61" s="7">
        <f t="shared" si="10"/>
        <v>29.601500000000001</v>
      </c>
      <c r="G61" s="13"/>
      <c r="H61" s="2">
        <v>36.069200000000002</v>
      </c>
      <c r="I61" s="2">
        <v>82.844300000000004</v>
      </c>
      <c r="J61" s="7">
        <f t="shared" si="23"/>
        <v>46.775100000000002</v>
      </c>
      <c r="L61" s="13" t="s">
        <v>18</v>
      </c>
      <c r="M61" s="2">
        <v>43.892000000000003</v>
      </c>
      <c r="N61" s="2">
        <v>80.248000000000005</v>
      </c>
      <c r="O61" s="7">
        <f t="shared" si="24"/>
        <v>36.356000000000002</v>
      </c>
      <c r="Q61" s="13"/>
      <c r="R61" s="2">
        <v>60.389600000000002</v>
      </c>
      <c r="S61" s="2">
        <v>90.140500000000003</v>
      </c>
      <c r="T61" s="7">
        <f t="shared" si="13"/>
        <v>29.750900000000001</v>
      </c>
      <c r="V61" s="14"/>
      <c r="W61" s="15">
        <v>28.322600000000001</v>
      </c>
      <c r="X61" s="15">
        <v>81.302099999999996</v>
      </c>
      <c r="Y61" s="10">
        <f t="shared" si="14"/>
        <v>52.979499999999994</v>
      </c>
      <c r="AA61" s="13" t="s">
        <v>47</v>
      </c>
      <c r="AB61" s="2">
        <v>54.3673</v>
      </c>
      <c r="AC61" s="2">
        <v>83.445599999999999</v>
      </c>
      <c r="AD61" s="7">
        <f t="shared" si="15"/>
        <v>29.078299999999999</v>
      </c>
      <c r="AF61" s="13"/>
      <c r="AG61" s="2">
        <v>35.484999999999999</v>
      </c>
      <c r="AH61" s="2">
        <v>89.503299999999996</v>
      </c>
      <c r="AI61" s="7">
        <f t="shared" si="25"/>
        <v>54.018299999999996</v>
      </c>
      <c r="AK61" s="52" t="s">
        <v>33</v>
      </c>
      <c r="AL61" s="2">
        <v>38.603999999999999</v>
      </c>
      <c r="AM61" s="2">
        <v>92.157499999999999</v>
      </c>
      <c r="AN61" s="7">
        <f t="shared" si="17"/>
        <v>53.5535</v>
      </c>
      <c r="AP61" s="13"/>
      <c r="AQ61" s="2">
        <v>21.216699999999999</v>
      </c>
      <c r="AR61" s="2">
        <v>70.746899999999997</v>
      </c>
      <c r="AS61" s="7">
        <f t="shared" si="18"/>
        <v>49.530199999999994</v>
      </c>
      <c r="AU61" s="13" t="s">
        <v>33</v>
      </c>
      <c r="AV61" s="2">
        <v>42.246499999999997</v>
      </c>
      <c r="AW61" s="2">
        <v>96.175799999999995</v>
      </c>
      <c r="AX61" s="7">
        <f t="shared" si="19"/>
        <v>53.929299999999998</v>
      </c>
    </row>
    <row r="62" spans="2:50" x14ac:dyDescent="0.3">
      <c r="B62" s="14"/>
      <c r="C62" s="18">
        <v>61.696599999999997</v>
      </c>
      <c r="D62" s="15">
        <v>99.945700000000002</v>
      </c>
      <c r="E62" s="10">
        <f t="shared" si="10"/>
        <v>38.249100000000006</v>
      </c>
      <c r="G62" s="14"/>
      <c r="H62" s="15">
        <v>34.778599999999997</v>
      </c>
      <c r="I62" s="15">
        <v>105.392</v>
      </c>
      <c r="J62" s="10">
        <f t="shared" si="23"/>
        <v>70.613399999999999</v>
      </c>
      <c r="L62" s="14"/>
      <c r="M62" s="15">
        <v>36.1569</v>
      </c>
      <c r="N62" s="15">
        <v>89.227699999999999</v>
      </c>
      <c r="O62" s="10">
        <f t="shared" si="24"/>
        <v>53.070799999999998</v>
      </c>
      <c r="Q62" s="14"/>
      <c r="R62" s="18">
        <v>41.863799999999998</v>
      </c>
      <c r="S62" s="15">
        <v>97.825800000000001</v>
      </c>
      <c r="T62" s="10">
        <f t="shared" si="13"/>
        <v>55.962000000000003</v>
      </c>
      <c r="AA62" s="14"/>
      <c r="AB62" s="18">
        <v>47.264000000000003</v>
      </c>
      <c r="AC62" s="15">
        <v>75.624200000000002</v>
      </c>
      <c r="AD62" s="10">
        <f t="shared" si="15"/>
        <v>28.360199999999999</v>
      </c>
      <c r="AF62" s="14"/>
      <c r="AG62" s="15">
        <v>33.915999999999997</v>
      </c>
      <c r="AH62" s="15">
        <v>109.247</v>
      </c>
      <c r="AI62" s="10">
        <f t="shared" si="25"/>
        <v>75.331000000000003</v>
      </c>
      <c r="AK62" s="53" t="s">
        <v>101</v>
      </c>
      <c r="AL62" s="18">
        <v>49.6569</v>
      </c>
      <c r="AM62" s="15">
        <v>88.740499999999997</v>
      </c>
      <c r="AN62" s="10">
        <f t="shared" si="17"/>
        <v>39.083599999999997</v>
      </c>
      <c r="AP62" s="14"/>
      <c r="AQ62" s="18">
        <v>25.965800000000002</v>
      </c>
      <c r="AR62" s="15">
        <v>87.876000000000005</v>
      </c>
      <c r="AS62" s="10">
        <f t="shared" si="18"/>
        <v>61.910200000000003</v>
      </c>
      <c r="AU62" s="14"/>
      <c r="AV62" s="18">
        <v>36.033999999999999</v>
      </c>
      <c r="AW62" s="15">
        <v>89.822999999999993</v>
      </c>
      <c r="AX62" s="10">
        <f t="shared" si="19"/>
        <v>53.788999999999994</v>
      </c>
    </row>
    <row r="63" spans="2:50" x14ac:dyDescent="0.3">
      <c r="AK63" s="56"/>
    </row>
    <row r="65" spans="2:48" x14ac:dyDescent="0.3">
      <c r="B65" s="1" t="s">
        <v>8</v>
      </c>
      <c r="C65" s="29">
        <f>AVERAGE(E2:E6)</f>
        <v>14.080312000000001</v>
      </c>
      <c r="G65" s="1" t="s">
        <v>8</v>
      </c>
      <c r="H65" s="29">
        <f>AVERAGE(J2:J6)</f>
        <v>33.206592000000001</v>
      </c>
      <c r="L65" s="1" t="s">
        <v>8</v>
      </c>
      <c r="M65" s="29">
        <f>AVERAGE(O2:O6)</f>
        <v>25.428803999999996</v>
      </c>
      <c r="Q65" s="55" t="s">
        <v>8</v>
      </c>
      <c r="R65" s="29">
        <f>AVERAGE(T2:T3)</f>
        <v>33.439800000000005</v>
      </c>
      <c r="V65" s="1" t="s">
        <v>8</v>
      </c>
      <c r="W65" s="29">
        <f>AVERAGE(Y2:Y6)</f>
        <v>21.789659999999998</v>
      </c>
      <c r="AA65" s="1" t="s">
        <v>8</v>
      </c>
      <c r="AB65" s="29">
        <f>AVERAGE(AD2:AD6)</f>
        <v>22.925637999999999</v>
      </c>
      <c r="AF65" s="1" t="s">
        <v>8</v>
      </c>
      <c r="AG65" s="29">
        <f>AVERAGE(AI2:AI6)</f>
        <v>21.138774000000002</v>
      </c>
      <c r="AK65" s="1" t="s">
        <v>8</v>
      </c>
      <c r="AL65" s="29">
        <f>AVERAGE(AN2:AN6)</f>
        <v>40.333694000000001</v>
      </c>
      <c r="AP65" s="1" t="s">
        <v>8</v>
      </c>
      <c r="AQ65" s="29">
        <f>AVERAGE(AS2:AS6)</f>
        <v>40.82029</v>
      </c>
      <c r="AU65" s="1" t="s">
        <v>8</v>
      </c>
      <c r="AV65" s="29">
        <f>AVERAGE(AX2:AX6)</f>
        <v>23.402659999999997</v>
      </c>
    </row>
    <row r="66" spans="2:48" x14ac:dyDescent="0.3">
      <c r="B66" s="1" t="s">
        <v>7</v>
      </c>
      <c r="C66" s="29">
        <f>AVERAGE(E7:E11)</f>
        <v>22.061308000000004</v>
      </c>
      <c r="G66" s="1" t="s">
        <v>7</v>
      </c>
      <c r="H66" s="29">
        <f>AVERAGE(J7:J11)</f>
        <v>33.578126000000005</v>
      </c>
      <c r="L66" s="1" t="s">
        <v>7</v>
      </c>
      <c r="M66" s="29">
        <f>AVERAGE(O7:O11)</f>
        <v>34.271903999999999</v>
      </c>
      <c r="Q66" s="55" t="s">
        <v>7</v>
      </c>
      <c r="R66" s="29">
        <f>AVERAGE(T7:T8)</f>
        <v>45.682190000000006</v>
      </c>
      <c r="V66" s="1" t="s">
        <v>7</v>
      </c>
      <c r="W66" s="29">
        <f>AVERAGE(Y7:Y11)</f>
        <v>30.172744000000002</v>
      </c>
      <c r="AA66" s="1" t="s">
        <v>7</v>
      </c>
      <c r="AB66" s="29">
        <f>AVERAGE(AD7:AD11)</f>
        <v>23.159953999999999</v>
      </c>
      <c r="AF66" s="1" t="s">
        <v>7</v>
      </c>
      <c r="AG66" s="29">
        <f>AVERAGE(AI7:AI11)</f>
        <v>41.807324200000004</v>
      </c>
      <c r="AK66" s="1" t="s">
        <v>7</v>
      </c>
      <c r="AL66" s="29">
        <f>AVERAGE(AN7:AN11)</f>
        <v>37.4251</v>
      </c>
      <c r="AP66" s="1" t="s">
        <v>7</v>
      </c>
      <c r="AQ66" s="29">
        <f>AVERAGE(AS7:AS11)</f>
        <v>37.628060000000005</v>
      </c>
      <c r="AU66" s="1" t="s">
        <v>7</v>
      </c>
      <c r="AV66" s="29">
        <f>AVERAGE(AX7:AX11)</f>
        <v>43.930121999999997</v>
      </c>
    </row>
    <row r="67" spans="2:48" x14ac:dyDescent="0.3">
      <c r="B67" s="1" t="s">
        <v>9</v>
      </c>
      <c r="C67" s="29">
        <f>AVERAGE(E12:E16)</f>
        <v>32.281780000000005</v>
      </c>
      <c r="G67" s="1" t="s">
        <v>9</v>
      </c>
      <c r="H67" s="29">
        <f>AVERAGE(J12:J16)</f>
        <v>28.223900000000004</v>
      </c>
      <c r="L67" s="1" t="s">
        <v>9</v>
      </c>
      <c r="M67" s="29">
        <f>AVERAGE(O12:O16)</f>
        <v>30.631160000000001</v>
      </c>
      <c r="Q67" s="55" t="s">
        <v>9</v>
      </c>
      <c r="R67" s="29">
        <f>AVERAGE(T12:T13)</f>
        <v>45.298749999999998</v>
      </c>
      <c r="V67" s="1" t="s">
        <v>9</v>
      </c>
      <c r="W67" s="29">
        <f>AVERAGE(Y12:Y16)</f>
        <v>33.446919999999999</v>
      </c>
      <c r="AA67" s="1" t="s">
        <v>9</v>
      </c>
      <c r="AB67" s="29">
        <f>AVERAGE(AD12:AD16)</f>
        <v>22.060420000000001</v>
      </c>
      <c r="AF67" s="1" t="s">
        <v>9</v>
      </c>
      <c r="AG67" s="29">
        <f>AVERAGE(AI12:AI16)</f>
        <v>31.152820000000002</v>
      </c>
      <c r="AK67" s="1" t="s">
        <v>9</v>
      </c>
      <c r="AL67" s="29">
        <f>AVERAGE(AN12:AN16)</f>
        <v>31.363619999999997</v>
      </c>
      <c r="AP67" s="1" t="s">
        <v>9</v>
      </c>
      <c r="AQ67" s="29">
        <f>AVERAGE(AS12:AS16)</f>
        <v>42.734380000000002</v>
      </c>
      <c r="AU67" s="1" t="s">
        <v>9</v>
      </c>
      <c r="AV67" s="29">
        <f>AVERAGE(AX12:AX16)</f>
        <v>30.985879999999998</v>
      </c>
    </row>
    <row r="68" spans="2:48" x14ac:dyDescent="0.3">
      <c r="B68" s="1" t="s">
        <v>10</v>
      </c>
      <c r="C68" s="29">
        <f>AVERAGE(E17:E21)</f>
        <v>30.233028000000001</v>
      </c>
      <c r="G68" s="1" t="s">
        <v>10</v>
      </c>
      <c r="H68" s="29">
        <f>AVERAGE(J17:J21)</f>
        <v>23.548747999999996</v>
      </c>
      <c r="L68" s="1" t="s">
        <v>10</v>
      </c>
      <c r="M68" s="29">
        <f>AVERAGE(O17:O21)</f>
        <v>53.599122000000001</v>
      </c>
      <c r="Q68" s="55" t="s">
        <v>10</v>
      </c>
      <c r="R68" s="29">
        <f>AVERAGE(T17:T19)</f>
        <v>20.531026666666666</v>
      </c>
      <c r="V68" s="1" t="s">
        <v>10</v>
      </c>
      <c r="W68" s="29">
        <f>AVERAGE(Y17:Y21)</f>
        <v>20.613160000000001</v>
      </c>
      <c r="AA68" s="1" t="s">
        <v>10</v>
      </c>
      <c r="AB68" s="29">
        <f>AVERAGE(AD17:AD21)</f>
        <v>25.316804000000001</v>
      </c>
      <c r="AF68" s="1" t="s">
        <v>10</v>
      </c>
      <c r="AG68" s="29">
        <f>AVERAGE(AI17:AI21)</f>
        <v>33.532262000000003</v>
      </c>
      <c r="AK68" s="1" t="s">
        <v>10</v>
      </c>
      <c r="AL68" s="29">
        <f>AVERAGE(AN17:AN21)</f>
        <v>26.933139999999998</v>
      </c>
      <c r="AP68" s="1" t="s">
        <v>10</v>
      </c>
      <c r="AQ68" s="29">
        <f>AVERAGE(AS17:AS21)</f>
        <v>63.702642000000004</v>
      </c>
      <c r="AU68" s="1" t="s">
        <v>10</v>
      </c>
      <c r="AV68" s="29">
        <f>AVERAGE(AX17:AX21)</f>
        <v>23.150179999999999</v>
      </c>
    </row>
    <row r="69" spans="2:48" x14ac:dyDescent="0.3">
      <c r="B69" s="1" t="s">
        <v>11</v>
      </c>
      <c r="C69" s="29">
        <f>AVERAGE(E23:E27)</f>
        <v>34.827239999999996</v>
      </c>
      <c r="G69" s="1" t="s">
        <v>11</v>
      </c>
      <c r="H69" s="29">
        <f>AVERAGE(J23:J27)</f>
        <v>42.627237999999998</v>
      </c>
      <c r="L69" s="1" t="s">
        <v>11</v>
      </c>
      <c r="M69" s="29">
        <f>AVERAGE(O23:O27)</f>
        <v>37.244133999999995</v>
      </c>
      <c r="Q69" s="55" t="s">
        <v>11</v>
      </c>
      <c r="R69" s="29">
        <f>AVERAGE(T23:T24)</f>
        <v>29.066565000000001</v>
      </c>
      <c r="V69" s="1" t="s">
        <v>11</v>
      </c>
      <c r="W69" s="29">
        <f>AVERAGE(Y22:Y26)</f>
        <v>29.140656</v>
      </c>
      <c r="AA69" s="1" t="s">
        <v>11</v>
      </c>
      <c r="AB69" s="29">
        <f>AVERAGE(AD23:AD27)</f>
        <v>23.675083999999998</v>
      </c>
      <c r="AF69" s="1" t="s">
        <v>11</v>
      </c>
      <c r="AG69" s="29">
        <f>AVERAGE(AI23:AI27)</f>
        <v>42.688699999999997</v>
      </c>
      <c r="AK69" s="1" t="s">
        <v>11</v>
      </c>
      <c r="AL69" s="29">
        <f>AVERAGE(AN23:AN27)</f>
        <v>38.852807999999996</v>
      </c>
      <c r="AP69" s="1" t="s">
        <v>11</v>
      </c>
      <c r="AQ69" s="29">
        <f>AVERAGE(AS23:AS27)</f>
        <v>48.049390000000002</v>
      </c>
      <c r="AU69" s="1" t="s">
        <v>11</v>
      </c>
      <c r="AV69" s="29">
        <f>AVERAGE(AX23:AX27)</f>
        <v>36.786662</v>
      </c>
    </row>
    <row r="70" spans="2:48" x14ac:dyDescent="0.3">
      <c r="B70" s="1" t="s">
        <v>12</v>
      </c>
      <c r="C70" s="29">
        <f>AVERAGE(E28:E32)</f>
        <v>39.043960000000006</v>
      </c>
      <c r="G70" s="1" t="s">
        <v>12</v>
      </c>
      <c r="H70" s="29">
        <f>AVERAGE(J28:J32)</f>
        <v>34.284280000000003</v>
      </c>
      <c r="L70" s="1" t="s">
        <v>12</v>
      </c>
      <c r="M70" s="29">
        <f>AVERAGE(O28:O32)</f>
        <v>46.513099999999994</v>
      </c>
      <c r="Q70" s="55" t="s">
        <v>12</v>
      </c>
      <c r="R70" s="29">
        <f>AVERAGE(T28:T31)</f>
        <v>32.761224999999996</v>
      </c>
      <c r="V70" s="1" t="s">
        <v>12</v>
      </c>
      <c r="W70" s="29">
        <f>AVERAGE(Y27:Y31)</f>
        <v>39.622399999999999</v>
      </c>
      <c r="AA70" s="1" t="s">
        <v>12</v>
      </c>
      <c r="AB70" s="29">
        <f>AVERAGE(AD28:AD32)</f>
        <v>25.72092</v>
      </c>
      <c r="AF70" s="1" t="s">
        <v>12</v>
      </c>
      <c r="AG70" s="29">
        <f>AVERAGE(AI28:AI32)</f>
        <v>46.808239999999998</v>
      </c>
      <c r="AK70" s="1" t="s">
        <v>12</v>
      </c>
      <c r="AL70" s="29">
        <f>AVERAGE(AN28:AN32)</f>
        <v>34.909759999999991</v>
      </c>
      <c r="AP70" s="1" t="s">
        <v>12</v>
      </c>
      <c r="AQ70" s="29">
        <f>AVERAGE(AS28:AS32)</f>
        <v>42.554200000000002</v>
      </c>
      <c r="AU70" s="1" t="s">
        <v>12</v>
      </c>
      <c r="AV70" s="29">
        <f>AVERAGE(AX28:AX32)</f>
        <v>37.232619999999997</v>
      </c>
    </row>
    <row r="71" spans="2:48" x14ac:dyDescent="0.3">
      <c r="B71" s="2" t="s">
        <v>49</v>
      </c>
      <c r="C71" s="30">
        <f>AVERAGE(E33:E37)</f>
        <v>23.902871999999999</v>
      </c>
      <c r="G71" s="2" t="s">
        <v>49</v>
      </c>
      <c r="H71" s="30">
        <f>AVERAGE(J33:J37)</f>
        <v>32.012836</v>
      </c>
      <c r="L71" s="2" t="s">
        <v>49</v>
      </c>
      <c r="M71" s="30">
        <f>AVERAGE(O33:O37)</f>
        <v>24.210531400000001</v>
      </c>
      <c r="Q71" s="2" t="s">
        <v>49</v>
      </c>
      <c r="R71" s="30">
        <f>AVERAGE(T33:T37)</f>
        <v>29.654107999999997</v>
      </c>
      <c r="V71" s="2" t="s">
        <v>49</v>
      </c>
      <c r="W71" s="30">
        <f>AVERAGE(Y32:Y36)</f>
        <v>25.165839999999999</v>
      </c>
      <c r="AA71" s="2" t="s">
        <v>49</v>
      </c>
      <c r="AB71" s="30">
        <f>AVERAGE(AD33:AD37)</f>
        <v>31.654099999999993</v>
      </c>
      <c r="AF71" s="2" t="s">
        <v>49</v>
      </c>
      <c r="AG71" s="30">
        <f>AVERAGE(AI33:AI37)</f>
        <v>41.13494</v>
      </c>
      <c r="AK71" s="2" t="s">
        <v>49</v>
      </c>
      <c r="AL71" s="30">
        <f>AVERAGE(AN33:AN37)</f>
        <v>43.733428000000004</v>
      </c>
      <c r="AP71" s="2" t="s">
        <v>49</v>
      </c>
      <c r="AQ71" s="30">
        <f>AVERAGE(AS33:AS37)</f>
        <v>26.545439999999996</v>
      </c>
      <c r="AU71" s="2" t="s">
        <v>49</v>
      </c>
      <c r="AV71" s="30">
        <f>AVERAGE(AX33:AX37)</f>
        <v>41.663942000000006</v>
      </c>
    </row>
    <row r="72" spans="2:48" x14ac:dyDescent="0.3">
      <c r="B72" s="2" t="s">
        <v>14</v>
      </c>
      <c r="C72" s="30">
        <f>AVERAGE(E38:E42)</f>
        <v>35.865568000000003</v>
      </c>
      <c r="G72" s="2" t="s">
        <v>14</v>
      </c>
      <c r="H72" s="30">
        <f>AVERAGE(J38:J42)</f>
        <v>43.714732000000005</v>
      </c>
      <c r="L72" s="2" t="s">
        <v>14</v>
      </c>
      <c r="M72" s="30">
        <f>AVERAGE(O38:O42)</f>
        <v>37.402006799999995</v>
      </c>
      <c r="Q72" s="2" t="s">
        <v>14</v>
      </c>
      <c r="R72" s="30">
        <f>AVERAGE(T38:T42)</f>
        <v>29.299558000000001</v>
      </c>
      <c r="V72" s="2" t="s">
        <v>14</v>
      </c>
      <c r="W72" s="30">
        <f>AVERAGE(Y37:Y41)</f>
        <v>62.77973999999999</v>
      </c>
      <c r="AA72" s="2" t="s">
        <v>14</v>
      </c>
      <c r="AB72" s="30">
        <f>AVERAGE(AD38:AD42)</f>
        <v>56.093629999999997</v>
      </c>
      <c r="AF72" s="2" t="s">
        <v>14</v>
      </c>
      <c r="AG72" s="30">
        <f>AVERAGE(AI38:AI42)</f>
        <v>37.967952000000004</v>
      </c>
      <c r="AK72" s="2" t="s">
        <v>14</v>
      </c>
      <c r="AL72" s="30">
        <f>AVERAGE(AN38:AN42)</f>
        <v>43.525860000000002</v>
      </c>
      <c r="AP72" s="2" t="s">
        <v>14</v>
      </c>
      <c r="AQ72" s="30">
        <f>AVERAGE(AS38:AS42)</f>
        <v>36.539192</v>
      </c>
      <c r="AU72" s="2" t="s">
        <v>14</v>
      </c>
      <c r="AV72" s="30">
        <f>AVERAGE(AX38:AX42)</f>
        <v>77.320560000000015</v>
      </c>
    </row>
    <row r="73" spans="2:48" x14ac:dyDescent="0.3">
      <c r="B73" s="2" t="s">
        <v>15</v>
      </c>
      <c r="C73" s="30">
        <f>AVERAGE(E43:E47)</f>
        <v>36.987300000000005</v>
      </c>
      <c r="G73" s="2" t="s">
        <v>15</v>
      </c>
      <c r="H73" s="30">
        <f>AVERAGE(J43:J47)</f>
        <v>50.496540000000003</v>
      </c>
      <c r="L73" s="2" t="s">
        <v>15</v>
      </c>
      <c r="M73" s="30">
        <f>AVERAGE(O43:O47)</f>
        <v>26.87396</v>
      </c>
      <c r="Q73" s="2" t="s">
        <v>15</v>
      </c>
      <c r="R73" s="30">
        <f>AVERAGE(T43:T47)</f>
        <v>38.074559999999998</v>
      </c>
      <c r="V73" s="2" t="s">
        <v>15</v>
      </c>
      <c r="W73" s="30">
        <f>AVERAGE(Y42:Y46)</f>
        <v>43.683459999999997</v>
      </c>
      <c r="AA73" s="2" t="s">
        <v>15</v>
      </c>
      <c r="AB73" s="30">
        <f>AVERAGE(AD43:AD47)</f>
        <v>32.700419999999994</v>
      </c>
      <c r="AF73" s="2" t="s">
        <v>15</v>
      </c>
      <c r="AG73" s="30">
        <f>AVERAGE(AI43:AI47)</f>
        <v>43.014180000000003</v>
      </c>
      <c r="AK73" s="2" t="s">
        <v>15</v>
      </c>
      <c r="AL73" s="30">
        <f>AVERAGE(AN43:AN47)</f>
        <v>41.190779999999997</v>
      </c>
      <c r="AP73" s="2" t="s">
        <v>15</v>
      </c>
      <c r="AQ73" s="30">
        <f>AVERAGE(AS43:AS47)</f>
        <v>38.444899999999997</v>
      </c>
      <c r="AU73" s="2" t="s">
        <v>15</v>
      </c>
      <c r="AV73" s="30">
        <f>AVERAGE(AX43:AX47)</f>
        <v>53.053779999999996</v>
      </c>
    </row>
    <row r="74" spans="2:48" x14ac:dyDescent="0.3">
      <c r="B74" s="2" t="s">
        <v>16</v>
      </c>
      <c r="C74" s="30">
        <f>AVERAGE(E48:E52)</f>
        <v>30.246637999999997</v>
      </c>
      <c r="G74" s="2" t="s">
        <v>16</v>
      </c>
      <c r="H74" s="30">
        <f>AVERAGE(J48:J52)</f>
        <v>34.986672000000006</v>
      </c>
      <c r="L74" s="2" t="s">
        <v>16</v>
      </c>
      <c r="M74" s="30">
        <f>AVERAGE(O48:O52)</f>
        <v>34.246200000000002</v>
      </c>
      <c r="Q74" s="2" t="s">
        <v>16</v>
      </c>
      <c r="R74" s="30">
        <f>AVERAGE(T48:T52)</f>
        <v>33.6477</v>
      </c>
      <c r="V74" s="2" t="s">
        <v>16</v>
      </c>
      <c r="W74" s="30">
        <f>AVERAGE(Y47:Y51)</f>
        <v>37.914340000000003</v>
      </c>
      <c r="AA74" s="2" t="s">
        <v>16</v>
      </c>
      <c r="AB74" s="30">
        <f>AVERAGE(AD48:AD52)</f>
        <v>33.960040000000006</v>
      </c>
      <c r="AF74" s="2" t="s">
        <v>16</v>
      </c>
      <c r="AG74" s="30">
        <f>AVERAGE(AI48:AI52)</f>
        <v>31.828939999999999</v>
      </c>
      <c r="AK74" s="2" t="s">
        <v>16</v>
      </c>
      <c r="AL74" s="30">
        <f>AVERAGE(AN48:AN52)</f>
        <v>41.953727999999998</v>
      </c>
      <c r="AP74" s="2" t="s">
        <v>16</v>
      </c>
      <c r="AQ74" s="30">
        <f>AVERAGE(AS48:AS52)</f>
        <v>28.819460000000003</v>
      </c>
      <c r="AU74" s="2" t="s">
        <v>16</v>
      </c>
      <c r="AV74" s="30">
        <f>AVERAGE(AX48:AX52)</f>
        <v>30.463152000000001</v>
      </c>
    </row>
    <row r="75" spans="2:48" x14ac:dyDescent="0.3">
      <c r="B75" s="2" t="s">
        <v>17</v>
      </c>
      <c r="C75" s="30">
        <f>AVERAGE(E53:E57)</f>
        <v>60.195959999999999</v>
      </c>
      <c r="G75" s="2" t="s">
        <v>17</v>
      </c>
      <c r="H75" s="30">
        <f>AVERAGE(J53:J57)</f>
        <v>55.227419999999995</v>
      </c>
      <c r="L75" s="2" t="s">
        <v>17</v>
      </c>
      <c r="M75" s="30">
        <f>AVERAGE(O53:O57)</f>
        <v>42.177745999999999</v>
      </c>
      <c r="Q75" s="2" t="s">
        <v>17</v>
      </c>
      <c r="R75" s="30">
        <f>AVERAGE(T53:T57)</f>
        <v>44.355419999999995</v>
      </c>
      <c r="V75" s="2" t="s">
        <v>17</v>
      </c>
      <c r="W75" s="30">
        <f>AVERAGE(Y52:Y56)</f>
        <v>54.577080000000002</v>
      </c>
      <c r="AA75" s="2" t="s">
        <v>17</v>
      </c>
      <c r="AB75" s="30">
        <f>AVERAGE(AD53:AD57)</f>
        <v>27.420453999999999</v>
      </c>
      <c r="AF75" s="2" t="s">
        <v>17</v>
      </c>
      <c r="AG75" s="30">
        <f>AVERAGE(AI53:AI57)</f>
        <v>75.892928000000012</v>
      </c>
      <c r="AK75" s="2" t="s">
        <v>17</v>
      </c>
      <c r="AL75" s="30">
        <f>AVERAGE(AN53:AN57)</f>
        <v>50.18753000000001</v>
      </c>
      <c r="AP75" s="2" t="s">
        <v>17</v>
      </c>
      <c r="AQ75" s="30">
        <f>AVERAGE(AS53:AS57)</f>
        <v>33.477739999999997</v>
      </c>
      <c r="AU75" s="2" t="s">
        <v>17</v>
      </c>
      <c r="AV75" s="30">
        <f>AVERAGE(AX53:AX57)</f>
        <v>44.686157999999999</v>
      </c>
    </row>
    <row r="76" spans="2:48" x14ac:dyDescent="0.3">
      <c r="B76" s="2" t="s">
        <v>18</v>
      </c>
      <c r="C76" s="30">
        <f>AVERAGE(E58:E62)</f>
        <v>38.971180000000004</v>
      </c>
      <c r="G76" s="2" t="s">
        <v>18</v>
      </c>
      <c r="H76" s="30">
        <f>AVERAGE(J58:J62)</f>
        <v>62.119759999999999</v>
      </c>
      <c r="L76" s="2" t="s">
        <v>18</v>
      </c>
      <c r="M76" s="30">
        <f>AVERAGE(O58:O62)</f>
        <v>39.009900000000002</v>
      </c>
      <c r="Q76" s="2" t="s">
        <v>18</v>
      </c>
      <c r="R76" s="30">
        <f>AVERAGE(T58:T62)</f>
        <v>52.010259999999995</v>
      </c>
      <c r="V76" s="2" t="s">
        <v>18</v>
      </c>
      <c r="W76" s="30">
        <f>AVERAGE(Y57:Y61)</f>
        <v>35.830559999999998</v>
      </c>
      <c r="AA76" s="2" t="s">
        <v>18</v>
      </c>
      <c r="AB76" s="30">
        <f>AVERAGE(AD58:AD62)</f>
        <v>29.29318</v>
      </c>
      <c r="AF76" s="2" t="s">
        <v>18</v>
      </c>
      <c r="AG76" s="30">
        <f>AVERAGE(AI58:AI62)</f>
        <v>60.802260000000004</v>
      </c>
      <c r="AK76" s="2" t="s">
        <v>18</v>
      </c>
      <c r="AL76" s="30">
        <f>AVERAGE(AN58:AN62)</f>
        <v>52.534939999999992</v>
      </c>
      <c r="AP76" s="2" t="s">
        <v>18</v>
      </c>
      <c r="AQ76" s="30">
        <f>AVERAGE(AS58:AS62)</f>
        <v>50.281299999999995</v>
      </c>
      <c r="AU76" s="2" t="s">
        <v>18</v>
      </c>
      <c r="AV76" s="30">
        <f>AVERAGE(AX58:AX62)</f>
        <v>53.156999999999996</v>
      </c>
    </row>
    <row r="80" spans="2:48" ht="14.4" customHeight="1" x14ac:dyDescent="0.3">
      <c r="B80" s="80" t="s">
        <v>128</v>
      </c>
      <c r="C80" s="80"/>
      <c r="D80" s="80"/>
      <c r="E80" s="80"/>
    </row>
    <row r="81" spans="2:5" x14ac:dyDescent="0.3">
      <c r="B81" s="80"/>
      <c r="C81" s="80"/>
      <c r="D81" s="80"/>
      <c r="E81" s="80"/>
    </row>
    <row r="82" spans="2:5" x14ac:dyDescent="0.3">
      <c r="B82" s="80"/>
      <c r="C82" s="80"/>
      <c r="D82" s="80"/>
      <c r="E82" s="80"/>
    </row>
    <row r="83" spans="2:5" x14ac:dyDescent="0.3">
      <c r="B83" s="80"/>
      <c r="C83" s="80"/>
      <c r="D83" s="80"/>
      <c r="E83" s="80"/>
    </row>
  </sheetData>
  <mergeCells count="1">
    <mergeCell ref="B80:E8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CBD4-0495-47DC-BDD8-531498874227}">
  <dimension ref="A1:AX83"/>
  <sheetViews>
    <sheetView topLeftCell="A69" zoomScale="85" zoomScaleNormal="85" workbookViewId="0">
      <selection activeCell="B80" sqref="B80:E83"/>
    </sheetView>
  </sheetViews>
  <sheetFormatPr defaultRowHeight="14.4" x14ac:dyDescent="0.3"/>
  <cols>
    <col min="1" max="1" width="13.21875" bestFit="1" customWidth="1"/>
  </cols>
  <sheetData>
    <row r="1" spans="1:50" x14ac:dyDescent="0.3">
      <c r="B1" s="31" t="s">
        <v>51</v>
      </c>
      <c r="C1" s="32" t="s">
        <v>5</v>
      </c>
      <c r="D1" s="32" t="s">
        <v>6</v>
      </c>
      <c r="E1" s="33" t="s">
        <v>19</v>
      </c>
      <c r="G1" s="17" t="s">
        <v>1</v>
      </c>
      <c r="H1" t="s">
        <v>5</v>
      </c>
      <c r="I1" t="s">
        <v>6</v>
      </c>
      <c r="J1" t="s">
        <v>19</v>
      </c>
      <c r="L1" s="17" t="s">
        <v>0</v>
      </c>
      <c r="M1" t="s">
        <v>5</v>
      </c>
      <c r="N1" t="s">
        <v>6</v>
      </c>
      <c r="O1" t="s">
        <v>19</v>
      </c>
      <c r="Q1" s="31" t="s">
        <v>53</v>
      </c>
      <c r="R1" s="32" t="s">
        <v>5</v>
      </c>
      <c r="S1" s="32" t="s">
        <v>6</v>
      </c>
      <c r="T1" s="33" t="s">
        <v>19</v>
      </c>
      <c r="V1" s="17" t="s">
        <v>2</v>
      </c>
      <c r="W1" t="s">
        <v>5</v>
      </c>
      <c r="X1" t="s">
        <v>6</v>
      </c>
      <c r="Y1" t="s">
        <v>19</v>
      </c>
      <c r="AA1" s="31" t="s">
        <v>52</v>
      </c>
      <c r="AB1" s="32" t="s">
        <v>5</v>
      </c>
      <c r="AC1" s="32" t="s">
        <v>6</v>
      </c>
      <c r="AD1" s="33" t="s">
        <v>19</v>
      </c>
      <c r="AF1" s="17" t="s">
        <v>3</v>
      </c>
      <c r="AG1" t="s">
        <v>5</v>
      </c>
      <c r="AH1" t="s">
        <v>6</v>
      </c>
      <c r="AI1" t="s">
        <v>19</v>
      </c>
      <c r="AK1" s="31" t="s">
        <v>4</v>
      </c>
      <c r="AL1" s="32" t="s">
        <v>5</v>
      </c>
      <c r="AM1" s="32" t="s">
        <v>6</v>
      </c>
      <c r="AN1" s="33" t="s">
        <v>19</v>
      </c>
      <c r="AP1" s="31" t="s">
        <v>54</v>
      </c>
      <c r="AQ1" s="32" t="s">
        <v>5</v>
      </c>
      <c r="AR1" s="32" t="s">
        <v>6</v>
      </c>
      <c r="AS1" s="33" t="s">
        <v>19</v>
      </c>
      <c r="AU1" s="31" t="s">
        <v>55</v>
      </c>
      <c r="AV1" s="32" t="s">
        <v>5</v>
      </c>
      <c r="AW1" s="32" t="s">
        <v>6</v>
      </c>
      <c r="AX1" s="33" t="s">
        <v>19</v>
      </c>
    </row>
    <row r="2" spans="1:50" x14ac:dyDescent="0.3">
      <c r="A2" s="78" t="s">
        <v>104</v>
      </c>
      <c r="B2" s="3" t="s">
        <v>8</v>
      </c>
      <c r="C2" s="4">
        <v>15.6044</v>
      </c>
      <c r="D2" s="4">
        <v>40.668399999999998</v>
      </c>
      <c r="E2" s="5">
        <f t="shared" ref="E2:E18" si="0">D2-C2</f>
        <v>25.064</v>
      </c>
      <c r="G2" s="3" t="s">
        <v>8</v>
      </c>
      <c r="H2" s="4">
        <v>3.13618</v>
      </c>
      <c r="I2" s="4">
        <v>19.905799999999999</v>
      </c>
      <c r="J2" s="5">
        <f t="shared" ref="J2:J18" si="1">I2-H2</f>
        <v>16.76962</v>
      </c>
      <c r="L2" s="3" t="s">
        <v>8</v>
      </c>
      <c r="M2" s="4">
        <v>10.152100000000001</v>
      </c>
      <c r="N2" s="4">
        <v>37.107199999999999</v>
      </c>
      <c r="O2" s="5">
        <f t="shared" ref="O2:O18" si="2">N2-M2</f>
        <v>26.955099999999998</v>
      </c>
      <c r="Q2" s="3" t="s">
        <v>8</v>
      </c>
      <c r="R2" s="4">
        <v>18.171600000000002</v>
      </c>
      <c r="S2" s="4">
        <v>53.111899999999999</v>
      </c>
      <c r="T2" s="5">
        <f t="shared" ref="T2:T18" si="3">S2-R2</f>
        <v>34.940299999999993</v>
      </c>
      <c r="V2" s="3" t="s">
        <v>8</v>
      </c>
      <c r="W2" s="4">
        <v>25.2746</v>
      </c>
      <c r="X2" s="4">
        <v>41.4773</v>
      </c>
      <c r="Y2" s="5">
        <f t="shared" ref="Y2:Y18" si="4">X2-W2</f>
        <v>16.2027</v>
      </c>
      <c r="AA2" s="3" t="s">
        <v>8</v>
      </c>
      <c r="AB2" s="4">
        <v>4.1901299999999999</v>
      </c>
      <c r="AC2" s="4">
        <v>37.0092</v>
      </c>
      <c r="AD2" s="5">
        <f t="shared" ref="AD2:AD18" si="5">AC2-AB2</f>
        <v>32.819069999999996</v>
      </c>
      <c r="AF2" s="20" t="s">
        <v>8</v>
      </c>
      <c r="AG2" s="21"/>
      <c r="AH2" s="21"/>
      <c r="AI2" s="22">
        <f t="shared" ref="AI2:AI18" si="6">AH2-AG2</f>
        <v>0</v>
      </c>
      <c r="AK2" s="3" t="s">
        <v>8</v>
      </c>
      <c r="AL2" s="4">
        <v>20.746200000000002</v>
      </c>
      <c r="AM2" s="4">
        <v>42.410200000000003</v>
      </c>
      <c r="AN2" s="5">
        <f t="shared" ref="AN2:AN18" si="7">AM2-AL2</f>
        <v>21.664000000000001</v>
      </c>
      <c r="AP2" s="36" t="s">
        <v>8</v>
      </c>
      <c r="AQ2" s="4">
        <v>8.8990899999999993</v>
      </c>
      <c r="AR2" s="4">
        <v>39.436999999999998</v>
      </c>
      <c r="AS2" s="5">
        <f t="shared" ref="AS2:AS18" si="8">AR2-AQ2</f>
        <v>30.537909999999997</v>
      </c>
      <c r="AU2" s="3" t="s">
        <v>8</v>
      </c>
      <c r="AV2" s="4">
        <v>22.9678</v>
      </c>
      <c r="AW2" s="4">
        <v>39.558399999999999</v>
      </c>
      <c r="AX2" s="5">
        <f t="shared" ref="AX2:AX18" si="9">AW2-AV2</f>
        <v>16.590599999999998</v>
      </c>
    </row>
    <row r="3" spans="1:50" x14ac:dyDescent="0.3">
      <c r="B3" s="6"/>
      <c r="C3" s="1">
        <v>18.639299999999999</v>
      </c>
      <c r="D3" s="1">
        <v>28.326799999999999</v>
      </c>
      <c r="E3" s="7">
        <f t="shared" si="0"/>
        <v>9.6875</v>
      </c>
      <c r="G3" s="6"/>
      <c r="H3" s="1">
        <v>1.6692800000000001</v>
      </c>
      <c r="I3" s="1">
        <v>18.187999999999999</v>
      </c>
      <c r="J3" s="7">
        <f t="shared" si="1"/>
        <v>16.518719999999998</v>
      </c>
      <c r="L3" s="6"/>
      <c r="M3" s="1">
        <v>8.5680700000000005</v>
      </c>
      <c r="N3" s="1">
        <v>32.985500000000002</v>
      </c>
      <c r="O3" s="7">
        <f t="shared" si="2"/>
        <v>24.417430000000003</v>
      </c>
      <c r="Q3" s="6"/>
      <c r="R3" s="1">
        <v>17.400200000000002</v>
      </c>
      <c r="S3" s="1">
        <v>45.37</v>
      </c>
      <c r="T3" s="7">
        <f t="shared" si="3"/>
        <v>27.969799999999996</v>
      </c>
      <c r="V3" s="6"/>
      <c r="W3" s="1">
        <v>17.609300000000001</v>
      </c>
      <c r="X3" s="1">
        <v>54.364199999999997</v>
      </c>
      <c r="Y3" s="7">
        <f t="shared" si="4"/>
        <v>36.754899999999992</v>
      </c>
      <c r="AA3" s="6"/>
      <c r="AB3" s="1">
        <v>3.54969</v>
      </c>
      <c r="AC3" s="1">
        <v>32.093299999999999</v>
      </c>
      <c r="AD3" s="7">
        <f t="shared" si="5"/>
        <v>28.543610000000001</v>
      </c>
      <c r="AF3" s="23"/>
      <c r="AG3" s="24"/>
      <c r="AH3" s="24"/>
      <c r="AI3" s="25">
        <f t="shared" si="6"/>
        <v>0</v>
      </c>
      <c r="AK3" s="6"/>
      <c r="AL3" s="1">
        <v>17.836400000000001</v>
      </c>
      <c r="AM3" s="1">
        <v>30.071999999999999</v>
      </c>
      <c r="AN3" s="7">
        <f t="shared" si="7"/>
        <v>12.235599999999998</v>
      </c>
      <c r="AP3" s="37"/>
      <c r="AQ3" s="1">
        <v>10.1906</v>
      </c>
      <c r="AR3" s="1">
        <v>40.436100000000003</v>
      </c>
      <c r="AS3" s="7">
        <f t="shared" si="8"/>
        <v>30.245500000000003</v>
      </c>
      <c r="AU3" s="6" t="s">
        <v>56</v>
      </c>
      <c r="AV3" s="1">
        <v>21.515599999999999</v>
      </c>
      <c r="AW3" s="1">
        <v>39.883000000000003</v>
      </c>
      <c r="AX3" s="7">
        <f t="shared" si="9"/>
        <v>18.367400000000004</v>
      </c>
    </row>
    <row r="4" spans="1:50" x14ac:dyDescent="0.3">
      <c r="B4" s="6"/>
      <c r="C4" s="1">
        <v>14.754300000000001</v>
      </c>
      <c r="D4" s="1">
        <v>33.797499999999999</v>
      </c>
      <c r="E4" s="7">
        <f t="shared" si="0"/>
        <v>19.043199999999999</v>
      </c>
      <c r="G4" s="6"/>
      <c r="H4" s="1">
        <v>5.2213900000000004</v>
      </c>
      <c r="I4" s="1">
        <v>18.0886</v>
      </c>
      <c r="J4" s="7">
        <f t="shared" si="1"/>
        <v>12.86721</v>
      </c>
      <c r="L4" s="6"/>
      <c r="M4" s="1">
        <v>7.7029199999999998</v>
      </c>
      <c r="N4" s="1">
        <v>29.386299999999999</v>
      </c>
      <c r="O4" s="7">
        <f t="shared" si="2"/>
        <v>21.68338</v>
      </c>
      <c r="Q4" s="6"/>
      <c r="R4" s="1">
        <v>7.4641799999999998</v>
      </c>
      <c r="S4" s="1">
        <v>27.819299999999998</v>
      </c>
      <c r="T4" s="7">
        <f t="shared" si="3"/>
        <v>20.355119999999999</v>
      </c>
      <c r="V4" s="6"/>
      <c r="W4" s="1">
        <v>17.3584</v>
      </c>
      <c r="X4" s="1">
        <v>46.367899999999999</v>
      </c>
      <c r="Y4" s="7">
        <f t="shared" si="4"/>
        <v>29.009499999999999</v>
      </c>
      <c r="AA4" s="6"/>
      <c r="AB4" s="1">
        <v>6.9772299999999996</v>
      </c>
      <c r="AC4" s="1">
        <v>23.238199999999999</v>
      </c>
      <c r="AD4" s="7">
        <f t="shared" si="5"/>
        <v>16.26097</v>
      </c>
      <c r="AF4" s="23"/>
      <c r="AG4" s="24"/>
      <c r="AH4" s="24"/>
      <c r="AI4" s="25">
        <f t="shared" si="6"/>
        <v>0</v>
      </c>
      <c r="AK4" s="6"/>
      <c r="AL4" s="1">
        <v>11.605700000000001</v>
      </c>
      <c r="AM4" s="1">
        <v>37.687399999999997</v>
      </c>
      <c r="AN4" s="7">
        <f t="shared" si="7"/>
        <v>26.081699999999998</v>
      </c>
      <c r="AP4" s="37"/>
      <c r="AQ4" s="1">
        <v>7.72722</v>
      </c>
      <c r="AR4" s="1">
        <v>31.191299999999998</v>
      </c>
      <c r="AS4" s="7">
        <f t="shared" si="8"/>
        <v>23.464079999999999</v>
      </c>
      <c r="AU4" s="6"/>
      <c r="AV4" s="1">
        <v>16.1752</v>
      </c>
      <c r="AW4" s="1">
        <v>31.6389</v>
      </c>
      <c r="AX4" s="7">
        <f t="shared" si="9"/>
        <v>15.463699999999999</v>
      </c>
    </row>
    <row r="5" spans="1:50" x14ac:dyDescent="0.3">
      <c r="B5" s="6" t="s">
        <v>21</v>
      </c>
      <c r="C5" s="1">
        <v>13.589700000000001</v>
      </c>
      <c r="D5" s="1">
        <v>39.670699999999997</v>
      </c>
      <c r="E5" s="7">
        <f t="shared" si="0"/>
        <v>26.080999999999996</v>
      </c>
      <c r="G5" s="6"/>
      <c r="H5" s="1">
        <v>6.7700100000000001</v>
      </c>
      <c r="I5" s="1">
        <v>18.408100000000001</v>
      </c>
      <c r="J5" s="7">
        <f t="shared" si="1"/>
        <v>11.638090000000002</v>
      </c>
      <c r="L5" s="6" t="s">
        <v>21</v>
      </c>
      <c r="M5" s="1">
        <v>7.5823200000000002</v>
      </c>
      <c r="N5" s="1">
        <v>38.0015</v>
      </c>
      <c r="O5" s="7">
        <f t="shared" si="2"/>
        <v>30.419180000000001</v>
      </c>
      <c r="Q5" s="6" t="s">
        <v>21</v>
      </c>
      <c r="R5" s="1">
        <v>15.0307</v>
      </c>
      <c r="S5" s="1">
        <v>47.8553</v>
      </c>
      <c r="T5" s="7">
        <f t="shared" si="3"/>
        <v>32.824600000000004</v>
      </c>
      <c r="V5" s="6" t="s">
        <v>21</v>
      </c>
      <c r="W5" s="1">
        <v>34.130299999999998</v>
      </c>
      <c r="X5" s="1">
        <v>50.487299999999998</v>
      </c>
      <c r="Y5" s="7">
        <f t="shared" si="4"/>
        <v>16.356999999999999</v>
      </c>
      <c r="AA5" s="6" t="s">
        <v>56</v>
      </c>
      <c r="AB5" s="1">
        <v>3.5495700000000001</v>
      </c>
      <c r="AC5" s="1">
        <v>50.828000000000003</v>
      </c>
      <c r="AD5" s="7">
        <f t="shared" si="5"/>
        <v>47.27843</v>
      </c>
      <c r="AF5" s="23" t="s">
        <v>21</v>
      </c>
      <c r="AG5" s="24"/>
      <c r="AH5" s="24"/>
      <c r="AI5" s="25">
        <f t="shared" si="6"/>
        <v>0</v>
      </c>
      <c r="AK5" s="6"/>
      <c r="AL5" s="1">
        <v>9.0475499999999993</v>
      </c>
      <c r="AM5" s="1">
        <v>48.972999999999999</v>
      </c>
      <c r="AN5" s="7">
        <f t="shared" si="7"/>
        <v>39.925449999999998</v>
      </c>
      <c r="AP5" s="37"/>
      <c r="AQ5" s="1">
        <v>9.2801200000000001</v>
      </c>
      <c r="AR5" s="1">
        <v>37.648699999999998</v>
      </c>
      <c r="AS5" s="7">
        <f t="shared" si="8"/>
        <v>28.368579999999998</v>
      </c>
      <c r="AU5" s="6" t="s">
        <v>61</v>
      </c>
      <c r="AV5" s="1">
        <v>21.9953</v>
      </c>
      <c r="AW5" s="1">
        <v>46.682299999999998</v>
      </c>
      <c r="AX5" s="7">
        <f>AW5-AV5</f>
        <v>24.686999999999998</v>
      </c>
    </row>
    <row r="6" spans="1:50" x14ac:dyDescent="0.3">
      <c r="B6" s="8"/>
      <c r="C6" s="9">
        <v>16.2195</v>
      </c>
      <c r="D6" s="9">
        <v>30.220099999999999</v>
      </c>
      <c r="E6" s="10">
        <f t="shared" si="0"/>
        <v>14.000599999999999</v>
      </c>
      <c r="G6" s="8"/>
      <c r="H6" s="9">
        <v>4.5861000000000001</v>
      </c>
      <c r="I6" s="9">
        <v>25.8843</v>
      </c>
      <c r="J6" s="10">
        <f t="shared" si="1"/>
        <v>21.298200000000001</v>
      </c>
      <c r="L6" s="8"/>
      <c r="M6" s="9">
        <v>1.3231200000000001</v>
      </c>
      <c r="N6" s="9">
        <v>35.952399999999997</v>
      </c>
      <c r="O6" s="10">
        <f t="shared" si="2"/>
        <v>34.629279999999994</v>
      </c>
      <c r="Q6" s="8"/>
      <c r="R6" s="9">
        <v>6.8529299999999997</v>
      </c>
      <c r="S6" s="9">
        <v>33.359099999999998</v>
      </c>
      <c r="T6" s="10">
        <f t="shared" si="3"/>
        <v>26.506169999999997</v>
      </c>
      <c r="V6" s="8"/>
      <c r="W6" s="1">
        <v>8.2709899999999994</v>
      </c>
      <c r="X6" s="1">
        <v>46.096200000000003</v>
      </c>
      <c r="Y6" s="10">
        <f t="shared" si="4"/>
        <v>37.825210000000006</v>
      </c>
      <c r="AA6" s="8"/>
      <c r="AB6" s="9">
        <v>10.1623</v>
      </c>
      <c r="AC6" s="9">
        <v>31.587299999999999</v>
      </c>
      <c r="AD6" s="10">
        <f t="shared" si="5"/>
        <v>21.424999999999997</v>
      </c>
      <c r="AF6" s="26"/>
      <c r="AG6" s="27"/>
      <c r="AH6" s="27"/>
      <c r="AI6" s="28">
        <f t="shared" si="6"/>
        <v>0</v>
      </c>
      <c r="AK6" s="8"/>
      <c r="AL6" s="9">
        <v>16.294499999999999</v>
      </c>
      <c r="AM6" s="9">
        <v>45.601999999999997</v>
      </c>
      <c r="AN6" s="10">
        <f t="shared" si="7"/>
        <v>29.307499999999997</v>
      </c>
      <c r="AP6" s="38" t="s">
        <v>56</v>
      </c>
      <c r="AQ6" s="9">
        <v>36.850999999999999</v>
      </c>
      <c r="AR6" s="9">
        <v>61.966799999999999</v>
      </c>
      <c r="AS6" s="10">
        <f t="shared" si="8"/>
        <v>25.1158</v>
      </c>
      <c r="AU6" s="8"/>
      <c r="AV6" s="9">
        <v>20.037099999999999</v>
      </c>
      <c r="AW6" s="9">
        <v>41.729700000000001</v>
      </c>
      <c r="AX6" s="10">
        <f>AW6-AV6</f>
        <v>21.692600000000002</v>
      </c>
    </row>
    <row r="7" spans="1:50" x14ac:dyDescent="0.3">
      <c r="B7" s="3" t="s">
        <v>7</v>
      </c>
      <c r="C7" s="4">
        <v>27.220300000000002</v>
      </c>
      <c r="D7" s="4">
        <v>49.521599999999999</v>
      </c>
      <c r="E7" s="5">
        <f t="shared" si="0"/>
        <v>22.301299999999998</v>
      </c>
      <c r="G7" s="3" t="s">
        <v>7</v>
      </c>
      <c r="H7" s="4">
        <v>15.2783</v>
      </c>
      <c r="I7" s="4">
        <v>37.541899999999998</v>
      </c>
      <c r="J7" s="5">
        <f t="shared" si="1"/>
        <v>22.263599999999997</v>
      </c>
      <c r="L7" s="3" t="s">
        <v>7</v>
      </c>
      <c r="M7" s="4">
        <v>8.2725000000000009</v>
      </c>
      <c r="N7" s="4">
        <v>48.716500000000003</v>
      </c>
      <c r="O7" s="5">
        <f t="shared" si="2"/>
        <v>40.444000000000003</v>
      </c>
      <c r="Q7" s="3" t="s">
        <v>7</v>
      </c>
      <c r="R7" s="4">
        <v>10.3895</v>
      </c>
      <c r="S7" s="4">
        <v>54.635100000000001</v>
      </c>
      <c r="T7" s="5">
        <f t="shared" si="3"/>
        <v>44.245600000000003</v>
      </c>
      <c r="V7" s="3" t="s">
        <v>7</v>
      </c>
      <c r="W7" s="4">
        <v>10.9329</v>
      </c>
      <c r="X7" s="4">
        <v>47.175199999999997</v>
      </c>
      <c r="Y7" s="5">
        <f t="shared" si="4"/>
        <v>36.2423</v>
      </c>
      <c r="AA7" s="3" t="s">
        <v>7</v>
      </c>
      <c r="AB7" s="4">
        <v>8.44008</v>
      </c>
      <c r="AC7" s="4">
        <v>35.202500000000001</v>
      </c>
      <c r="AD7" s="5">
        <f t="shared" si="5"/>
        <v>26.762419999999999</v>
      </c>
      <c r="AF7" s="20" t="s">
        <v>7</v>
      </c>
      <c r="AG7" s="21"/>
      <c r="AH7" s="21"/>
      <c r="AI7" s="22">
        <f t="shared" si="6"/>
        <v>0</v>
      </c>
      <c r="AK7" s="3" t="s">
        <v>7</v>
      </c>
      <c r="AL7" s="4">
        <v>11.767799999999999</v>
      </c>
      <c r="AM7" s="4">
        <v>35.436300000000003</v>
      </c>
      <c r="AN7" s="5">
        <f t="shared" si="7"/>
        <v>23.668500000000002</v>
      </c>
      <c r="AP7" s="36" t="s">
        <v>7</v>
      </c>
      <c r="AQ7" s="4">
        <v>24.7239</v>
      </c>
      <c r="AR7" s="4">
        <v>46.057499999999997</v>
      </c>
      <c r="AS7" s="5">
        <f t="shared" si="8"/>
        <v>21.333599999999997</v>
      </c>
      <c r="AU7" s="3" t="s">
        <v>7</v>
      </c>
      <c r="AV7" s="4">
        <v>18.461099999999998</v>
      </c>
      <c r="AW7" s="4">
        <v>56.594900000000003</v>
      </c>
      <c r="AX7" s="5">
        <f t="shared" si="9"/>
        <v>38.133800000000008</v>
      </c>
    </row>
    <row r="8" spans="1:50" x14ac:dyDescent="0.3">
      <c r="B8" s="6"/>
      <c r="C8" s="1">
        <v>16.1816</v>
      </c>
      <c r="D8" s="1">
        <v>37.733899999999998</v>
      </c>
      <c r="E8" s="7">
        <f t="shared" si="0"/>
        <v>21.552299999999999</v>
      </c>
      <c r="G8" s="6"/>
      <c r="H8" s="1">
        <v>10.8552</v>
      </c>
      <c r="I8" s="1">
        <v>34.175400000000003</v>
      </c>
      <c r="J8" s="7">
        <f t="shared" si="1"/>
        <v>23.320200000000003</v>
      </c>
      <c r="L8" s="6"/>
      <c r="M8" s="1">
        <v>3.7942900000000002</v>
      </c>
      <c r="N8" s="1">
        <v>53.052199999999999</v>
      </c>
      <c r="O8" s="7">
        <f t="shared" si="2"/>
        <v>49.257909999999995</v>
      </c>
      <c r="Q8" s="6"/>
      <c r="R8" s="1">
        <v>12.174200000000001</v>
      </c>
      <c r="S8" s="1">
        <v>51.19</v>
      </c>
      <c r="T8" s="7">
        <f t="shared" si="3"/>
        <v>39.015799999999999</v>
      </c>
      <c r="V8" s="6"/>
      <c r="W8" s="1">
        <v>9.6978799999999996</v>
      </c>
      <c r="X8" s="1">
        <v>55.782400000000003</v>
      </c>
      <c r="Y8" s="7">
        <f t="shared" si="4"/>
        <v>46.084520000000005</v>
      </c>
      <c r="AA8" s="6"/>
      <c r="AB8" s="1">
        <v>7.8140400000000003</v>
      </c>
      <c r="AC8" s="1">
        <v>28.215599999999998</v>
      </c>
      <c r="AD8" s="7">
        <f t="shared" si="5"/>
        <v>20.401559999999996</v>
      </c>
      <c r="AF8" s="23"/>
      <c r="AG8" s="24"/>
      <c r="AH8" s="24"/>
      <c r="AI8" s="25">
        <f t="shared" si="6"/>
        <v>0</v>
      </c>
      <c r="AK8" s="6"/>
      <c r="AL8" s="1">
        <v>18.953499999999998</v>
      </c>
      <c r="AM8" s="1">
        <v>36.0426</v>
      </c>
      <c r="AN8" s="7">
        <f t="shared" si="7"/>
        <v>17.089100000000002</v>
      </c>
      <c r="AP8" s="37"/>
      <c r="AQ8" s="1">
        <v>24.189800000000002</v>
      </c>
      <c r="AR8" s="1">
        <v>57.643099999999997</v>
      </c>
      <c r="AS8" s="7">
        <f t="shared" si="8"/>
        <v>33.453299999999999</v>
      </c>
      <c r="AU8" s="6"/>
      <c r="AV8" s="1">
        <v>10.4871</v>
      </c>
      <c r="AW8" s="1">
        <v>55.860900000000001</v>
      </c>
      <c r="AX8" s="7">
        <f t="shared" si="9"/>
        <v>45.373800000000003</v>
      </c>
    </row>
    <row r="9" spans="1:50" x14ac:dyDescent="0.3">
      <c r="B9" s="6"/>
      <c r="C9" s="1">
        <v>11.7751</v>
      </c>
      <c r="D9" s="1">
        <v>41.009599999999999</v>
      </c>
      <c r="E9" s="7">
        <f t="shared" si="0"/>
        <v>29.234499999999997</v>
      </c>
      <c r="G9" s="6"/>
      <c r="H9" s="1">
        <v>7.0221</v>
      </c>
      <c r="I9" s="1">
        <v>40.672699999999999</v>
      </c>
      <c r="J9" s="7">
        <f t="shared" si="1"/>
        <v>33.650599999999997</v>
      </c>
      <c r="L9" s="6"/>
      <c r="M9" s="1">
        <v>1.84497</v>
      </c>
      <c r="N9" s="1">
        <v>53.636299999999999</v>
      </c>
      <c r="O9" s="7">
        <f t="shared" si="2"/>
        <v>51.791330000000002</v>
      </c>
      <c r="Q9" s="6"/>
      <c r="R9" s="1">
        <v>10.733499999999999</v>
      </c>
      <c r="S9" s="1">
        <v>39.011400000000002</v>
      </c>
      <c r="T9" s="7">
        <f t="shared" si="3"/>
        <v>28.277900000000002</v>
      </c>
      <c r="V9" s="6"/>
      <c r="W9" s="1">
        <v>6.9348700000000001</v>
      </c>
      <c r="X9" s="1">
        <v>48.7849</v>
      </c>
      <c r="Y9" s="7">
        <f t="shared" si="4"/>
        <v>41.850030000000004</v>
      </c>
      <c r="AA9" s="6"/>
      <c r="AB9" s="1">
        <v>9.4483700000000006</v>
      </c>
      <c r="AC9" s="1">
        <v>24.997499999999999</v>
      </c>
      <c r="AD9" s="7">
        <f t="shared" si="5"/>
        <v>15.549129999999998</v>
      </c>
      <c r="AF9" s="23"/>
      <c r="AG9" s="24"/>
      <c r="AH9" s="24"/>
      <c r="AI9" s="25">
        <f t="shared" si="6"/>
        <v>0</v>
      </c>
      <c r="AK9" s="6"/>
      <c r="AL9" s="1">
        <v>13.2523</v>
      </c>
      <c r="AM9" s="1">
        <v>36.314300000000003</v>
      </c>
      <c r="AN9" s="7">
        <f t="shared" si="7"/>
        <v>23.062000000000005</v>
      </c>
      <c r="AP9" s="37"/>
      <c r="AQ9" s="1">
        <v>18.448699999999999</v>
      </c>
      <c r="AR9" s="1">
        <v>49.872</v>
      </c>
      <c r="AS9" s="7">
        <f t="shared" si="8"/>
        <v>31.423300000000001</v>
      </c>
      <c r="AU9" s="6" t="s">
        <v>57</v>
      </c>
      <c r="AV9" s="1">
        <v>12.154999999999999</v>
      </c>
      <c r="AW9" s="1">
        <v>58.017800000000001</v>
      </c>
      <c r="AX9" s="7">
        <f t="shared" si="9"/>
        <v>45.8628</v>
      </c>
    </row>
    <row r="10" spans="1:50" x14ac:dyDescent="0.3">
      <c r="B10" s="6" t="s">
        <v>20</v>
      </c>
      <c r="C10" s="1">
        <v>15.0763</v>
      </c>
      <c r="D10" s="1">
        <v>31.302199999999999</v>
      </c>
      <c r="E10" s="7">
        <f t="shared" si="0"/>
        <v>16.225899999999999</v>
      </c>
      <c r="G10" s="6"/>
      <c r="H10" s="1">
        <v>7.3375399999999997</v>
      </c>
      <c r="I10" s="1">
        <v>39.436199999999999</v>
      </c>
      <c r="J10" s="7">
        <f t="shared" si="1"/>
        <v>32.098660000000002</v>
      </c>
      <c r="L10" s="6" t="s">
        <v>20</v>
      </c>
      <c r="M10" s="1">
        <v>2.6982200000000001</v>
      </c>
      <c r="N10" s="1">
        <v>45.580199999999998</v>
      </c>
      <c r="O10" s="7">
        <f t="shared" si="2"/>
        <v>42.881979999999999</v>
      </c>
      <c r="Q10" s="6" t="s">
        <v>20</v>
      </c>
      <c r="R10" s="1">
        <v>17.279399999999999</v>
      </c>
      <c r="S10" s="1">
        <v>59.1417</v>
      </c>
      <c r="T10" s="7">
        <f t="shared" si="3"/>
        <v>41.862300000000005</v>
      </c>
      <c r="V10" s="6" t="s">
        <v>20</v>
      </c>
      <c r="W10" s="1">
        <v>13.2182</v>
      </c>
      <c r="X10" s="1">
        <v>48.552500000000002</v>
      </c>
      <c r="Y10" s="7">
        <f t="shared" si="4"/>
        <v>35.334299999999999</v>
      </c>
      <c r="AA10" s="6" t="s">
        <v>57</v>
      </c>
      <c r="AB10" s="1">
        <v>7.5544700000000002</v>
      </c>
      <c r="AC10" s="1">
        <v>46.686900000000001</v>
      </c>
      <c r="AD10" s="7">
        <f t="shared" si="5"/>
        <v>39.132429999999999</v>
      </c>
      <c r="AF10" s="23" t="s">
        <v>20</v>
      </c>
      <c r="AG10" s="24"/>
      <c r="AH10" s="24"/>
      <c r="AI10" s="25">
        <f t="shared" si="6"/>
        <v>0</v>
      </c>
      <c r="AK10" s="6"/>
      <c r="AL10" s="1">
        <v>8.1637799999999991</v>
      </c>
      <c r="AM10" s="1">
        <v>48.293199999999999</v>
      </c>
      <c r="AN10" s="7">
        <f t="shared" si="7"/>
        <v>40.129419999999996</v>
      </c>
      <c r="AP10" s="37"/>
      <c r="AQ10" s="1">
        <v>19.1265</v>
      </c>
      <c r="AR10" s="1">
        <v>60.788499999999999</v>
      </c>
      <c r="AS10" s="7">
        <f t="shared" si="8"/>
        <v>41.661999999999999</v>
      </c>
      <c r="AU10" s="6"/>
      <c r="AV10" s="1">
        <v>9.0092700000000008</v>
      </c>
      <c r="AW10" s="1">
        <v>50.297400000000003</v>
      </c>
      <c r="AX10" s="7">
        <f t="shared" si="9"/>
        <v>41.288130000000002</v>
      </c>
    </row>
    <row r="11" spans="1:50" x14ac:dyDescent="0.3">
      <c r="B11" s="8"/>
      <c r="C11" s="9">
        <v>8.8189700000000002</v>
      </c>
      <c r="D11" s="9">
        <v>33.233499999999999</v>
      </c>
      <c r="E11" s="10">
        <f t="shared" si="0"/>
        <v>24.414529999999999</v>
      </c>
      <c r="G11" s="8"/>
      <c r="H11" s="9">
        <v>6.3770499999999997</v>
      </c>
      <c r="I11" s="9">
        <v>31.4129</v>
      </c>
      <c r="J11" s="10">
        <f t="shared" si="1"/>
        <v>25.03585</v>
      </c>
      <c r="L11" s="8"/>
      <c r="M11" s="9">
        <v>2.7671399999999999</v>
      </c>
      <c r="N11" s="9">
        <v>50.059600000000003</v>
      </c>
      <c r="O11" s="10">
        <f t="shared" si="2"/>
        <v>47.292460000000005</v>
      </c>
      <c r="Q11" s="8"/>
      <c r="R11" s="9">
        <v>9.9394600000000004</v>
      </c>
      <c r="S11" s="9">
        <v>48.109400000000001</v>
      </c>
      <c r="T11" s="10">
        <f t="shared" si="3"/>
        <v>38.169939999999997</v>
      </c>
      <c r="V11" s="8"/>
      <c r="W11" s="9">
        <v>9.8409499999999994</v>
      </c>
      <c r="X11" s="9">
        <v>49.966099999999997</v>
      </c>
      <c r="Y11" s="10">
        <f t="shared" si="4"/>
        <v>40.125149999999998</v>
      </c>
      <c r="AA11" s="8"/>
      <c r="AB11" s="9">
        <v>8.0602</v>
      </c>
      <c r="AC11" s="9">
        <v>36.6554</v>
      </c>
      <c r="AD11" s="10">
        <f t="shared" si="5"/>
        <v>28.595199999999998</v>
      </c>
      <c r="AF11" s="26"/>
      <c r="AG11" s="27"/>
      <c r="AH11" s="27"/>
      <c r="AI11" s="28">
        <f t="shared" si="6"/>
        <v>0</v>
      </c>
      <c r="AK11" s="8"/>
      <c r="AL11" s="9">
        <v>14.212899999999999</v>
      </c>
      <c r="AM11" s="9">
        <v>40.524999999999999</v>
      </c>
      <c r="AN11" s="10">
        <f t="shared" si="7"/>
        <v>26.312100000000001</v>
      </c>
      <c r="AP11" s="38" t="s">
        <v>57</v>
      </c>
      <c r="AQ11" s="9">
        <v>8.3437300000000008</v>
      </c>
      <c r="AR11" s="9">
        <v>32.683700000000002</v>
      </c>
      <c r="AS11" s="10">
        <f t="shared" si="8"/>
        <v>24.339970000000001</v>
      </c>
      <c r="AU11" s="8" t="s">
        <v>62</v>
      </c>
      <c r="AV11" s="9">
        <v>13.616400000000001</v>
      </c>
      <c r="AW11" s="9">
        <v>54.669400000000003</v>
      </c>
      <c r="AX11" s="10">
        <f t="shared" si="9"/>
        <v>41.053000000000004</v>
      </c>
    </row>
    <row r="12" spans="1:50" x14ac:dyDescent="0.3">
      <c r="B12" s="3" t="s">
        <v>9</v>
      </c>
      <c r="C12" s="4">
        <v>88.251099999999994</v>
      </c>
      <c r="D12" s="4">
        <v>112.661</v>
      </c>
      <c r="E12" s="5">
        <f t="shared" si="0"/>
        <v>24.409900000000007</v>
      </c>
      <c r="G12" s="3" t="s">
        <v>9</v>
      </c>
      <c r="H12" s="4">
        <v>93.533000000000001</v>
      </c>
      <c r="I12" s="4">
        <v>118.19499999999999</v>
      </c>
      <c r="J12" s="5">
        <f t="shared" si="1"/>
        <v>24.661999999999992</v>
      </c>
      <c r="L12" s="3" t="s">
        <v>9</v>
      </c>
      <c r="M12" s="4">
        <v>93.616900000000001</v>
      </c>
      <c r="N12" s="4">
        <v>121.371</v>
      </c>
      <c r="O12" s="5">
        <f t="shared" si="2"/>
        <v>27.754099999999994</v>
      </c>
      <c r="Q12" s="3" t="s">
        <v>9</v>
      </c>
      <c r="R12" s="4">
        <v>68.431799999999996</v>
      </c>
      <c r="S12" s="4">
        <v>95.944100000000006</v>
      </c>
      <c r="T12" s="5">
        <f t="shared" si="3"/>
        <v>27.51230000000001</v>
      </c>
      <c r="V12" s="3" t="s">
        <v>9</v>
      </c>
      <c r="W12" s="4">
        <v>60.770899999999997</v>
      </c>
      <c r="X12" s="4">
        <v>97.841099999999997</v>
      </c>
      <c r="Y12" s="5">
        <f t="shared" si="4"/>
        <v>37.0702</v>
      </c>
      <c r="AA12" s="3" t="s">
        <v>9</v>
      </c>
      <c r="AB12" s="4">
        <v>69.858800000000002</v>
      </c>
      <c r="AC12" s="4">
        <v>109.128</v>
      </c>
      <c r="AD12" s="5">
        <f t="shared" si="5"/>
        <v>39.269199999999998</v>
      </c>
      <c r="AF12" s="20" t="s">
        <v>9</v>
      </c>
      <c r="AG12" s="21"/>
      <c r="AH12" s="21"/>
      <c r="AI12" s="22">
        <f t="shared" si="6"/>
        <v>0</v>
      </c>
      <c r="AK12" s="3" t="s">
        <v>9</v>
      </c>
      <c r="AL12" s="4">
        <v>59.747700000000002</v>
      </c>
      <c r="AM12" s="4">
        <v>80.876599999999996</v>
      </c>
      <c r="AN12" s="5">
        <f t="shared" si="7"/>
        <v>21.128899999999994</v>
      </c>
      <c r="AP12" s="36" t="s">
        <v>9</v>
      </c>
      <c r="AQ12" s="4">
        <v>49.438499999999998</v>
      </c>
      <c r="AR12" s="4">
        <v>93.746700000000004</v>
      </c>
      <c r="AS12" s="5">
        <f t="shared" si="8"/>
        <v>44.308200000000006</v>
      </c>
      <c r="AU12" s="3" t="s">
        <v>9</v>
      </c>
      <c r="AV12" s="4">
        <v>80.215000000000003</v>
      </c>
      <c r="AW12" s="4">
        <v>102.937</v>
      </c>
      <c r="AX12" s="5">
        <f t="shared" si="9"/>
        <v>22.721999999999994</v>
      </c>
    </row>
    <row r="13" spans="1:50" x14ac:dyDescent="0.3">
      <c r="B13" s="6"/>
      <c r="C13" s="1">
        <v>79.296800000000005</v>
      </c>
      <c r="D13" s="1">
        <v>98.0548</v>
      </c>
      <c r="E13" s="7">
        <f t="shared" si="0"/>
        <v>18.757999999999996</v>
      </c>
      <c r="G13" s="6"/>
      <c r="H13" s="1">
        <v>94.523700000000005</v>
      </c>
      <c r="I13" s="1">
        <v>118.364</v>
      </c>
      <c r="J13" s="7">
        <f t="shared" si="1"/>
        <v>23.840299999999999</v>
      </c>
      <c r="L13" s="6"/>
      <c r="M13" s="1">
        <v>93.009100000000004</v>
      </c>
      <c r="N13" s="1">
        <v>115.004</v>
      </c>
      <c r="O13" s="7">
        <f t="shared" si="2"/>
        <v>21.994900000000001</v>
      </c>
      <c r="Q13" s="6"/>
      <c r="R13" s="1">
        <v>67.974000000000004</v>
      </c>
      <c r="S13" s="1">
        <v>101.024</v>
      </c>
      <c r="T13" s="7">
        <f t="shared" si="3"/>
        <v>33.049999999999997</v>
      </c>
      <c r="V13" s="6"/>
      <c r="W13" s="1">
        <v>63.671799999999998</v>
      </c>
      <c r="X13" s="1">
        <v>93.664900000000003</v>
      </c>
      <c r="Y13" s="7">
        <f t="shared" si="4"/>
        <v>29.993100000000005</v>
      </c>
      <c r="AA13" s="6"/>
      <c r="AB13" s="1">
        <v>64.000200000000007</v>
      </c>
      <c r="AC13" s="1">
        <v>106.08199999999999</v>
      </c>
      <c r="AD13" s="7">
        <f t="shared" si="5"/>
        <v>42.081799999999987</v>
      </c>
      <c r="AF13" s="23"/>
      <c r="AG13" s="24"/>
      <c r="AH13" s="24"/>
      <c r="AI13" s="25">
        <f t="shared" si="6"/>
        <v>0</v>
      </c>
      <c r="AK13" s="6"/>
      <c r="AL13" s="1">
        <v>59.828899999999997</v>
      </c>
      <c r="AM13" s="1">
        <v>95.332400000000007</v>
      </c>
      <c r="AN13" s="7">
        <f t="shared" si="7"/>
        <v>35.50350000000001</v>
      </c>
      <c r="AP13" s="37"/>
      <c r="AQ13" s="1">
        <v>46.786000000000001</v>
      </c>
      <c r="AR13" s="1">
        <v>90.587800000000001</v>
      </c>
      <c r="AS13" s="7">
        <f t="shared" si="8"/>
        <v>43.8018</v>
      </c>
      <c r="AU13" s="6" t="s">
        <v>58</v>
      </c>
      <c r="AV13" s="1">
        <v>78.614999999999995</v>
      </c>
      <c r="AW13" s="1">
        <v>102.032</v>
      </c>
      <c r="AX13" s="7">
        <f t="shared" si="9"/>
        <v>23.417000000000002</v>
      </c>
    </row>
    <row r="14" spans="1:50" x14ac:dyDescent="0.3">
      <c r="B14" s="6"/>
      <c r="C14" s="1">
        <v>69.451899999999995</v>
      </c>
      <c r="D14" s="1">
        <v>84.8142</v>
      </c>
      <c r="E14" s="7">
        <f t="shared" si="0"/>
        <v>15.362300000000005</v>
      </c>
      <c r="G14" s="6"/>
      <c r="H14" s="1">
        <v>99.116200000000006</v>
      </c>
      <c r="I14" s="1">
        <v>121.77</v>
      </c>
      <c r="J14" s="7">
        <f t="shared" si="1"/>
        <v>22.65379999999999</v>
      </c>
      <c r="L14" s="6"/>
      <c r="M14" s="1">
        <v>83.887</v>
      </c>
      <c r="N14" s="1">
        <v>107.587</v>
      </c>
      <c r="O14" s="7">
        <f t="shared" si="2"/>
        <v>23.700000000000003</v>
      </c>
      <c r="Q14" s="6"/>
      <c r="R14" s="1">
        <v>59.491999999999997</v>
      </c>
      <c r="S14" s="1">
        <v>96.045199999999994</v>
      </c>
      <c r="T14" s="7">
        <f t="shared" si="3"/>
        <v>36.553199999999997</v>
      </c>
      <c r="V14" s="6"/>
      <c r="W14" s="1">
        <v>70.475399999999993</v>
      </c>
      <c r="X14" s="1">
        <v>98.674300000000002</v>
      </c>
      <c r="Y14" s="7">
        <f t="shared" si="4"/>
        <v>28.198900000000009</v>
      </c>
      <c r="AA14" s="6"/>
      <c r="AB14" s="1">
        <v>76.524799999999999</v>
      </c>
      <c r="AC14" s="1">
        <v>99.999600000000001</v>
      </c>
      <c r="AD14" s="7">
        <f t="shared" si="5"/>
        <v>23.474800000000002</v>
      </c>
      <c r="AF14" s="23"/>
      <c r="AG14" s="24"/>
      <c r="AH14" s="24"/>
      <c r="AI14" s="25">
        <f t="shared" si="6"/>
        <v>0</v>
      </c>
      <c r="AK14" s="6"/>
      <c r="AL14" s="1">
        <v>62.086799999999997</v>
      </c>
      <c r="AM14" s="1">
        <v>86.446799999999996</v>
      </c>
      <c r="AN14" s="7">
        <f t="shared" si="7"/>
        <v>24.36</v>
      </c>
      <c r="AP14" s="37"/>
      <c r="AQ14" s="1">
        <v>57.563499999999998</v>
      </c>
      <c r="AR14" s="1">
        <v>78.217200000000005</v>
      </c>
      <c r="AS14" s="7">
        <f t="shared" si="8"/>
        <v>20.653700000000008</v>
      </c>
      <c r="AU14" s="6"/>
      <c r="AV14" s="1">
        <v>73.434799999999996</v>
      </c>
      <c r="AW14" s="1">
        <v>93.974000000000004</v>
      </c>
      <c r="AX14" s="7">
        <f t="shared" si="9"/>
        <v>20.539200000000008</v>
      </c>
    </row>
    <row r="15" spans="1:50" x14ac:dyDescent="0.3">
      <c r="B15" s="6" t="s">
        <v>22</v>
      </c>
      <c r="C15" s="1">
        <v>79.489599999999996</v>
      </c>
      <c r="D15" s="1">
        <v>107.202</v>
      </c>
      <c r="E15" s="7">
        <f t="shared" si="0"/>
        <v>27.712400000000002</v>
      </c>
      <c r="G15" s="6"/>
      <c r="H15" s="1">
        <v>93.416700000000006</v>
      </c>
      <c r="I15" s="1">
        <v>122.414</v>
      </c>
      <c r="J15" s="7">
        <f t="shared" si="1"/>
        <v>28.997299999999996</v>
      </c>
      <c r="L15" s="6" t="s">
        <v>22</v>
      </c>
      <c r="M15" s="1">
        <v>87.516000000000005</v>
      </c>
      <c r="N15" s="1">
        <v>121.47</v>
      </c>
      <c r="O15" s="7">
        <f t="shared" si="2"/>
        <v>33.953999999999994</v>
      </c>
      <c r="Q15" s="6" t="s">
        <v>22</v>
      </c>
      <c r="R15" s="1">
        <v>61.505000000000003</v>
      </c>
      <c r="S15" s="1">
        <v>98.118499999999997</v>
      </c>
      <c r="T15" s="7">
        <f t="shared" si="3"/>
        <v>36.613499999999995</v>
      </c>
      <c r="V15" s="6" t="s">
        <v>22</v>
      </c>
      <c r="W15" s="1">
        <v>65.939700000000002</v>
      </c>
      <c r="X15" s="1">
        <v>95.043499999999995</v>
      </c>
      <c r="Y15" s="7">
        <f t="shared" si="4"/>
        <v>29.103799999999993</v>
      </c>
      <c r="AA15" s="6" t="s">
        <v>58</v>
      </c>
      <c r="AB15" s="1">
        <v>70.674099999999996</v>
      </c>
      <c r="AC15" s="1">
        <v>97.655299999999997</v>
      </c>
      <c r="AD15" s="7">
        <f t="shared" si="5"/>
        <v>26.981200000000001</v>
      </c>
      <c r="AF15" s="23" t="s">
        <v>22</v>
      </c>
      <c r="AG15" s="24"/>
      <c r="AH15" s="24"/>
      <c r="AI15" s="25">
        <f t="shared" si="6"/>
        <v>0</v>
      </c>
      <c r="AK15" s="6"/>
      <c r="AL15" s="1">
        <v>57.204999999999998</v>
      </c>
      <c r="AM15" s="1">
        <v>78.726699999999994</v>
      </c>
      <c r="AN15" s="7">
        <f t="shared" si="7"/>
        <v>21.521699999999996</v>
      </c>
      <c r="AP15" s="37"/>
      <c r="AQ15" s="1">
        <v>57.384900000000002</v>
      </c>
      <c r="AR15" s="1">
        <v>93.799300000000002</v>
      </c>
      <c r="AS15" s="7">
        <f t="shared" si="8"/>
        <v>36.414400000000001</v>
      </c>
      <c r="AU15" s="6" t="s">
        <v>63</v>
      </c>
      <c r="AV15" s="1">
        <v>74.968100000000007</v>
      </c>
      <c r="AW15" s="1">
        <v>103.554</v>
      </c>
      <c r="AX15" s="7">
        <f t="shared" si="9"/>
        <v>28.585899999999995</v>
      </c>
    </row>
    <row r="16" spans="1:50" x14ac:dyDescent="0.3">
      <c r="B16" s="8"/>
      <c r="C16" s="9">
        <v>78.008799999999994</v>
      </c>
      <c r="D16" s="9">
        <v>107.699</v>
      </c>
      <c r="E16" s="10">
        <f t="shared" si="0"/>
        <v>29.690200000000004</v>
      </c>
      <c r="G16" s="8"/>
      <c r="H16" s="9">
        <v>91.9101</v>
      </c>
      <c r="I16" s="9">
        <v>115.654</v>
      </c>
      <c r="J16" s="10">
        <f t="shared" si="1"/>
        <v>23.743899999999996</v>
      </c>
      <c r="L16" s="8"/>
      <c r="M16" s="9">
        <v>88.156000000000006</v>
      </c>
      <c r="N16" s="9">
        <v>119.14400000000001</v>
      </c>
      <c r="O16" s="10">
        <f t="shared" si="2"/>
        <v>30.988</v>
      </c>
      <c r="Q16" s="8"/>
      <c r="R16" s="9">
        <v>63.2791</v>
      </c>
      <c r="S16" s="9">
        <v>88.392899999999997</v>
      </c>
      <c r="T16" s="10">
        <f t="shared" si="3"/>
        <v>25.113799999999998</v>
      </c>
      <c r="V16" s="38"/>
      <c r="W16" s="9">
        <v>61.322699999999998</v>
      </c>
      <c r="X16" s="9">
        <v>93.064300000000003</v>
      </c>
      <c r="Y16" s="10">
        <f t="shared" si="4"/>
        <v>31.741600000000005</v>
      </c>
      <c r="AA16" s="8"/>
      <c r="AB16" s="9">
        <v>69.575400000000002</v>
      </c>
      <c r="AC16" s="9">
        <v>97.940799999999996</v>
      </c>
      <c r="AD16" s="10">
        <f t="shared" si="5"/>
        <v>28.365399999999994</v>
      </c>
      <c r="AF16" s="26"/>
      <c r="AG16" s="27"/>
      <c r="AH16" s="27"/>
      <c r="AI16" s="28">
        <f t="shared" si="6"/>
        <v>0</v>
      </c>
      <c r="AK16" s="8"/>
      <c r="AL16" s="9">
        <v>59.889200000000002</v>
      </c>
      <c r="AM16" s="9">
        <v>80.777699999999996</v>
      </c>
      <c r="AN16" s="10">
        <f t="shared" si="7"/>
        <v>20.888499999999993</v>
      </c>
      <c r="AP16" s="38" t="s">
        <v>58</v>
      </c>
      <c r="AQ16" s="9">
        <v>28.852799999999998</v>
      </c>
      <c r="AR16" s="9">
        <v>67.069100000000006</v>
      </c>
      <c r="AS16" s="10">
        <f t="shared" si="8"/>
        <v>38.216300000000004</v>
      </c>
      <c r="AU16" s="8"/>
      <c r="AV16" s="9">
        <v>73.129099999999994</v>
      </c>
      <c r="AW16" s="9">
        <v>97.330699999999993</v>
      </c>
      <c r="AX16" s="10">
        <f t="shared" si="9"/>
        <v>24.201599999999999</v>
      </c>
    </row>
    <row r="17" spans="2:50" x14ac:dyDescent="0.3">
      <c r="B17" s="3" t="s">
        <v>10</v>
      </c>
      <c r="C17" s="4">
        <v>21.598800000000001</v>
      </c>
      <c r="D17" s="4">
        <v>36.409700000000001</v>
      </c>
      <c r="E17" s="5">
        <f t="shared" si="0"/>
        <v>14.8109</v>
      </c>
      <c r="G17" s="16" t="s">
        <v>10</v>
      </c>
      <c r="H17" s="4">
        <v>4.39628</v>
      </c>
      <c r="I17" s="4">
        <v>19.611899999999999</v>
      </c>
      <c r="J17" s="5">
        <f t="shared" si="1"/>
        <v>15.215619999999998</v>
      </c>
      <c r="L17" s="3" t="s">
        <v>10</v>
      </c>
      <c r="M17" s="4">
        <v>12.507899999999999</v>
      </c>
      <c r="N17" s="4">
        <v>27.343499999999999</v>
      </c>
      <c r="O17" s="5">
        <f t="shared" si="2"/>
        <v>14.835599999999999</v>
      </c>
      <c r="Q17" s="3" t="s">
        <v>10</v>
      </c>
      <c r="R17" s="4">
        <v>12.8614</v>
      </c>
      <c r="S17" s="4">
        <v>48.168700000000001</v>
      </c>
      <c r="T17" s="5">
        <f t="shared" si="3"/>
        <v>35.307299999999998</v>
      </c>
      <c r="V17" s="36" t="s">
        <v>10</v>
      </c>
      <c r="W17" s="4">
        <v>39.791699999999999</v>
      </c>
      <c r="X17" s="4">
        <v>78.087800000000001</v>
      </c>
      <c r="Y17" s="5">
        <f t="shared" si="4"/>
        <v>38.296100000000003</v>
      </c>
      <c r="AA17" s="3" t="s">
        <v>25</v>
      </c>
      <c r="AB17" s="4">
        <v>5.9551100000000003</v>
      </c>
      <c r="AC17" s="4">
        <v>30.453600000000002</v>
      </c>
      <c r="AD17" s="5">
        <f t="shared" si="5"/>
        <v>24.49849</v>
      </c>
      <c r="AF17" s="20" t="s">
        <v>10</v>
      </c>
      <c r="AG17" s="21"/>
      <c r="AH17" s="21"/>
      <c r="AI17" s="22">
        <f t="shared" si="6"/>
        <v>0</v>
      </c>
      <c r="AK17" s="3" t="s">
        <v>10</v>
      </c>
      <c r="AL17" s="4">
        <v>19.831099999999999</v>
      </c>
      <c r="AM17" s="4">
        <v>34.861400000000003</v>
      </c>
      <c r="AN17" s="5">
        <f t="shared" si="7"/>
        <v>15.030300000000004</v>
      </c>
      <c r="AP17" s="36" t="s">
        <v>10</v>
      </c>
      <c r="AQ17" s="4">
        <v>10.4862</v>
      </c>
      <c r="AR17" s="4">
        <v>42.861400000000003</v>
      </c>
      <c r="AS17" s="5">
        <f t="shared" si="8"/>
        <v>32.375200000000007</v>
      </c>
      <c r="AU17" s="3" t="s">
        <v>10</v>
      </c>
      <c r="AV17" s="4">
        <v>20.454799999999999</v>
      </c>
      <c r="AW17" s="4">
        <v>45.206099999999999</v>
      </c>
      <c r="AX17" s="5">
        <f t="shared" si="9"/>
        <v>24.751300000000001</v>
      </c>
    </row>
    <row r="18" spans="2:50" x14ac:dyDescent="0.3">
      <c r="B18" s="6"/>
      <c r="C18" s="1">
        <v>7.9012799999999999</v>
      </c>
      <c r="D18" s="1">
        <v>24.201599999999999</v>
      </c>
      <c r="E18" s="7">
        <f t="shared" si="0"/>
        <v>16.300319999999999</v>
      </c>
      <c r="G18" s="6"/>
      <c r="H18" s="1">
        <v>4.89717</v>
      </c>
      <c r="I18" s="1">
        <v>20.563099999999999</v>
      </c>
      <c r="J18" s="7">
        <f t="shared" si="1"/>
        <v>15.665929999999999</v>
      </c>
      <c r="L18" s="6"/>
      <c r="M18" s="1">
        <v>5.0487700000000002</v>
      </c>
      <c r="N18" s="1">
        <v>28.167100000000001</v>
      </c>
      <c r="O18" s="7">
        <f t="shared" si="2"/>
        <v>23.11833</v>
      </c>
      <c r="Q18" s="6"/>
      <c r="R18" s="1">
        <v>12.1212</v>
      </c>
      <c r="S18" s="1">
        <v>41.426600000000001</v>
      </c>
      <c r="T18" s="7">
        <f t="shared" si="3"/>
        <v>29.305399999999999</v>
      </c>
      <c r="V18" s="37"/>
      <c r="W18" s="1">
        <v>25.113800000000001</v>
      </c>
      <c r="X18" s="1">
        <v>44.447200000000002</v>
      </c>
      <c r="Y18" s="7">
        <f t="shared" si="4"/>
        <v>19.333400000000001</v>
      </c>
      <c r="AA18" s="6"/>
      <c r="AB18" s="1">
        <v>1.5387200000000001</v>
      </c>
      <c r="AC18" s="1">
        <v>31.614000000000001</v>
      </c>
      <c r="AD18" s="7">
        <f t="shared" si="5"/>
        <v>30.075279999999999</v>
      </c>
      <c r="AF18" s="23"/>
      <c r="AG18" s="24"/>
      <c r="AH18" s="24"/>
      <c r="AI18" s="25">
        <f t="shared" si="6"/>
        <v>0</v>
      </c>
      <c r="AK18" s="6"/>
      <c r="AL18" s="1">
        <v>17.4239</v>
      </c>
      <c r="AM18" s="1">
        <v>37.186399999999999</v>
      </c>
      <c r="AN18" s="7">
        <f t="shared" si="7"/>
        <v>19.762499999999999</v>
      </c>
      <c r="AP18" s="37"/>
      <c r="AQ18" s="1">
        <v>16.1631</v>
      </c>
      <c r="AR18" s="1">
        <v>38.390599999999999</v>
      </c>
      <c r="AS18" s="7">
        <f t="shared" si="8"/>
        <v>22.227499999999999</v>
      </c>
      <c r="AU18" s="6"/>
      <c r="AV18" s="1">
        <v>20.2864</v>
      </c>
      <c r="AW18" s="1">
        <v>44.3444</v>
      </c>
      <c r="AX18" s="7">
        <f t="shared" si="9"/>
        <v>24.058</v>
      </c>
    </row>
    <row r="19" spans="2:50" x14ac:dyDescent="0.3">
      <c r="B19" s="6" t="s">
        <v>25</v>
      </c>
      <c r="C19" s="1">
        <v>25.456700000000001</v>
      </c>
      <c r="D19" s="1">
        <v>40.018500000000003</v>
      </c>
      <c r="E19" s="7">
        <f>D19-C19</f>
        <v>14.561800000000002</v>
      </c>
      <c r="G19" s="6"/>
      <c r="H19" s="1">
        <v>6.97349</v>
      </c>
      <c r="I19" s="1">
        <v>24.630099999999999</v>
      </c>
      <c r="J19" s="7">
        <f>I19-H19</f>
        <v>17.656610000000001</v>
      </c>
      <c r="L19" s="6" t="s">
        <v>25</v>
      </c>
      <c r="M19" s="1">
        <v>8.6255699999999997</v>
      </c>
      <c r="N19" s="1">
        <v>26.935400000000001</v>
      </c>
      <c r="O19" s="7">
        <f>N19-M19</f>
        <v>18.309830000000002</v>
      </c>
      <c r="Q19" s="6"/>
      <c r="R19" s="1">
        <v>6.5878199999999998</v>
      </c>
      <c r="S19" s="1">
        <v>50.236800000000002</v>
      </c>
      <c r="T19" s="7">
        <f>S19-R19</f>
        <v>43.648980000000002</v>
      </c>
      <c r="V19" s="37"/>
      <c r="W19" s="1">
        <v>10.630599999999999</v>
      </c>
      <c r="X19" s="1">
        <v>46.9604</v>
      </c>
      <c r="Y19" s="7">
        <f>X19-W19</f>
        <v>36.329799999999999</v>
      </c>
      <c r="AA19" s="6" t="s">
        <v>10</v>
      </c>
      <c r="AB19" s="1">
        <v>22.614799999999999</v>
      </c>
      <c r="AC19" s="1">
        <v>43.059199999999997</v>
      </c>
      <c r="AD19" s="7">
        <f>AC19-AB19</f>
        <v>20.444399999999998</v>
      </c>
      <c r="AF19" s="23" t="s">
        <v>25</v>
      </c>
      <c r="AG19" s="24"/>
      <c r="AH19" s="24"/>
      <c r="AI19" s="25">
        <f>AH19-AG19</f>
        <v>0</v>
      </c>
      <c r="AK19" s="6"/>
      <c r="AL19" s="1">
        <v>12.1653</v>
      </c>
      <c r="AM19" s="1">
        <v>32.853499999999997</v>
      </c>
      <c r="AN19" s="7">
        <f>AM19-AL19</f>
        <v>20.688199999999995</v>
      </c>
      <c r="AP19" s="37"/>
      <c r="AQ19" s="1">
        <v>10.464499999999999</v>
      </c>
      <c r="AR19" s="1">
        <v>45.164200000000001</v>
      </c>
      <c r="AS19" s="7">
        <f>AR19-AQ19</f>
        <v>34.6997</v>
      </c>
      <c r="AU19" s="6" t="s">
        <v>25</v>
      </c>
      <c r="AV19" s="1">
        <v>18.802399999999999</v>
      </c>
      <c r="AW19" s="1">
        <v>36.206000000000003</v>
      </c>
      <c r="AX19" s="7">
        <f>AW19-AV19</f>
        <v>17.403600000000004</v>
      </c>
    </row>
    <row r="20" spans="2:50" x14ac:dyDescent="0.3">
      <c r="B20" s="6"/>
      <c r="C20" s="1">
        <v>15.4047</v>
      </c>
      <c r="D20" s="1">
        <v>41.312199999999997</v>
      </c>
      <c r="E20" s="7">
        <f t="shared" ref="E20:E62" si="10">D20-C20</f>
        <v>25.907499999999999</v>
      </c>
      <c r="G20" s="6"/>
      <c r="H20" s="1"/>
      <c r="I20" s="1"/>
      <c r="J20" s="7">
        <f t="shared" ref="J20:J49" si="11">I20-H20</f>
        <v>0</v>
      </c>
      <c r="L20" s="6" t="s">
        <v>24</v>
      </c>
      <c r="M20" s="1">
        <v>5.2961200000000002</v>
      </c>
      <c r="N20" s="1">
        <v>27.736799999999999</v>
      </c>
      <c r="O20" s="7">
        <f t="shared" ref="O20:O49" si="12">N20-M20</f>
        <v>22.44068</v>
      </c>
      <c r="Q20" s="6"/>
      <c r="R20" s="1">
        <v>7.6173299999999999</v>
      </c>
      <c r="S20" s="1">
        <v>30.5366</v>
      </c>
      <c r="T20" s="7">
        <f t="shared" ref="T20:T62" si="13">S20-R20</f>
        <v>22.919270000000001</v>
      </c>
      <c r="V20" s="37"/>
      <c r="W20" s="1">
        <v>22.610399999999998</v>
      </c>
      <c r="X20" s="1">
        <v>31.831800000000001</v>
      </c>
      <c r="Y20" s="7">
        <f t="shared" ref="Y20:Y61" si="14">X20-W20</f>
        <v>9.2214000000000027</v>
      </c>
      <c r="AA20" s="6"/>
      <c r="AB20" s="1">
        <v>13.1717</v>
      </c>
      <c r="AC20" s="1">
        <v>28.3186</v>
      </c>
      <c r="AD20" s="7">
        <f t="shared" ref="AD20:AD62" si="15">AC20-AB20</f>
        <v>15.1469</v>
      </c>
      <c r="AF20" s="23"/>
      <c r="AG20" s="24"/>
      <c r="AH20" s="24"/>
      <c r="AI20" s="25">
        <f t="shared" ref="AI20:AI49" si="16">AH20-AG20</f>
        <v>0</v>
      </c>
      <c r="AK20" s="6"/>
      <c r="AL20" s="1">
        <v>6.4494199999999999</v>
      </c>
      <c r="AM20" s="1">
        <v>28.547699999999999</v>
      </c>
      <c r="AN20" s="7">
        <f t="shared" ref="AN20:AN62" si="17">AM20-AL20</f>
        <v>22.098279999999999</v>
      </c>
      <c r="AP20" s="37" t="s">
        <v>25</v>
      </c>
      <c r="AQ20" s="1">
        <v>13.4467</v>
      </c>
      <c r="AR20" s="1">
        <v>40.784700000000001</v>
      </c>
      <c r="AS20" s="7">
        <f t="shared" ref="AS20:AS62" si="18">AR20-AQ20</f>
        <v>27.338000000000001</v>
      </c>
      <c r="AU20" s="6" t="s">
        <v>65</v>
      </c>
      <c r="AV20" s="1">
        <v>22.055800000000001</v>
      </c>
      <c r="AW20" s="1">
        <v>35.495199999999997</v>
      </c>
      <c r="AX20" s="7">
        <f t="shared" ref="AX20:AX62" si="19">AW20-AV20</f>
        <v>13.439399999999996</v>
      </c>
    </row>
    <row r="21" spans="2:50" x14ac:dyDescent="0.3">
      <c r="B21" s="6"/>
      <c r="C21" s="1">
        <v>1.01661</v>
      </c>
      <c r="D21" s="1">
        <v>22.835599999999999</v>
      </c>
      <c r="E21" s="7">
        <f t="shared" si="10"/>
        <v>21.818989999999999</v>
      </c>
      <c r="G21" s="6"/>
      <c r="H21" s="1"/>
      <c r="I21" s="1"/>
      <c r="J21" s="7">
        <f t="shared" si="11"/>
        <v>0</v>
      </c>
      <c r="L21" s="6"/>
      <c r="M21" s="9">
        <v>4.8286199999999999</v>
      </c>
      <c r="N21" s="9">
        <v>25.208100000000002</v>
      </c>
      <c r="O21" s="7">
        <f t="shared" si="12"/>
        <v>20.379480000000001</v>
      </c>
      <c r="Q21" s="6" t="s">
        <v>24</v>
      </c>
      <c r="R21" s="1">
        <v>9.9775500000000008</v>
      </c>
      <c r="S21" s="1">
        <v>67.433499999999995</v>
      </c>
      <c r="T21" s="7">
        <f t="shared" si="13"/>
        <v>57.455949999999994</v>
      </c>
      <c r="V21" s="37" t="s">
        <v>25</v>
      </c>
      <c r="W21" s="1">
        <v>15.838200000000001</v>
      </c>
      <c r="X21" s="1">
        <v>32.517600000000002</v>
      </c>
      <c r="Y21" s="7">
        <f t="shared" si="14"/>
        <v>16.679400000000001</v>
      </c>
      <c r="AA21" s="6" t="s">
        <v>24</v>
      </c>
      <c r="AB21" s="1">
        <v>2.6233200000000001</v>
      </c>
      <c r="AC21" s="1">
        <v>37.035800000000002</v>
      </c>
      <c r="AD21" s="7">
        <f t="shared" si="15"/>
        <v>34.412480000000002</v>
      </c>
      <c r="AF21" s="23" t="s">
        <v>24</v>
      </c>
      <c r="AG21" s="24"/>
      <c r="AH21" s="24"/>
      <c r="AI21" s="25">
        <f t="shared" si="16"/>
        <v>0</v>
      </c>
      <c r="AK21" s="6"/>
      <c r="AL21" s="1">
        <v>8.01342</v>
      </c>
      <c r="AM21" s="1">
        <v>39.2819</v>
      </c>
      <c r="AN21" s="7">
        <f t="shared" si="17"/>
        <v>31.26848</v>
      </c>
      <c r="AP21" s="35"/>
      <c r="AQ21" s="1">
        <v>19.581600000000002</v>
      </c>
      <c r="AR21" s="1">
        <v>36.645899999999997</v>
      </c>
      <c r="AS21" s="7">
        <f t="shared" si="18"/>
        <v>17.064299999999996</v>
      </c>
      <c r="AU21" s="6"/>
      <c r="AV21" s="1">
        <v>4.8518699999999999</v>
      </c>
      <c r="AW21" s="1">
        <v>21.582100000000001</v>
      </c>
      <c r="AX21" s="7">
        <f t="shared" si="19"/>
        <v>16.730229999999999</v>
      </c>
    </row>
    <row r="22" spans="2:50" x14ac:dyDescent="0.3">
      <c r="B22" s="8"/>
      <c r="C22" s="9"/>
      <c r="D22" s="9"/>
      <c r="E22" s="10">
        <f t="shared" si="10"/>
        <v>0</v>
      </c>
      <c r="G22" s="8"/>
      <c r="H22" s="9"/>
      <c r="I22" s="9"/>
      <c r="J22" s="10">
        <f t="shared" si="11"/>
        <v>0</v>
      </c>
      <c r="L22" s="8"/>
      <c r="M22" s="9"/>
      <c r="N22" s="9"/>
      <c r="O22" s="10">
        <f t="shared" si="12"/>
        <v>0</v>
      </c>
      <c r="Q22" s="6"/>
      <c r="R22" s="9"/>
      <c r="S22" s="9"/>
      <c r="T22" s="10">
        <f t="shared" si="13"/>
        <v>0</v>
      </c>
      <c r="V22" s="36" t="s">
        <v>11</v>
      </c>
      <c r="W22" s="4">
        <v>26.581</v>
      </c>
      <c r="X22" s="4">
        <v>58.485500000000002</v>
      </c>
      <c r="Y22" s="5">
        <f t="shared" si="14"/>
        <v>31.904500000000002</v>
      </c>
      <c r="AA22" s="8"/>
      <c r="AB22" s="9"/>
      <c r="AC22" s="9"/>
      <c r="AD22" s="10">
        <f t="shared" si="15"/>
        <v>0</v>
      </c>
      <c r="AF22" s="26"/>
      <c r="AG22" s="27"/>
      <c r="AH22" s="27"/>
      <c r="AI22" s="28">
        <f t="shared" si="16"/>
        <v>0</v>
      </c>
      <c r="AK22" s="8"/>
      <c r="AL22" s="9"/>
      <c r="AM22" s="9"/>
      <c r="AN22" s="10">
        <f t="shared" si="17"/>
        <v>0</v>
      </c>
      <c r="AP22" s="34"/>
      <c r="AQ22" s="9"/>
      <c r="AR22" s="9"/>
      <c r="AS22" s="10">
        <f t="shared" si="18"/>
        <v>0</v>
      </c>
      <c r="AU22" s="8"/>
      <c r="AV22" s="9"/>
      <c r="AW22" s="9"/>
      <c r="AX22" s="10">
        <f t="shared" si="19"/>
        <v>0</v>
      </c>
    </row>
    <row r="23" spans="2:50" x14ac:dyDescent="0.3">
      <c r="B23" s="3" t="s">
        <v>11</v>
      </c>
      <c r="C23" s="4">
        <v>24.3491</v>
      </c>
      <c r="D23" s="4">
        <v>44.216799999999999</v>
      </c>
      <c r="E23" s="5">
        <f t="shared" si="10"/>
        <v>19.867699999999999</v>
      </c>
      <c r="G23" s="16" t="s">
        <v>11</v>
      </c>
      <c r="H23" s="4">
        <v>2.4463599999999999</v>
      </c>
      <c r="I23" s="4">
        <v>28.613399999999999</v>
      </c>
      <c r="J23" s="5">
        <f t="shared" si="11"/>
        <v>26.16704</v>
      </c>
      <c r="L23" s="3" t="s">
        <v>11</v>
      </c>
      <c r="M23" s="4">
        <v>1.6036999999999999</v>
      </c>
      <c r="N23" s="4">
        <v>49.816600000000001</v>
      </c>
      <c r="O23" s="5">
        <f t="shared" si="12"/>
        <v>48.212900000000005</v>
      </c>
      <c r="Q23" s="3" t="s">
        <v>11</v>
      </c>
      <c r="R23" s="4">
        <v>24.212499999999999</v>
      </c>
      <c r="S23" s="4">
        <v>60.124400000000001</v>
      </c>
      <c r="T23" s="5">
        <f t="shared" si="13"/>
        <v>35.911900000000003</v>
      </c>
      <c r="V23" s="37"/>
      <c r="W23" s="1">
        <v>28.607099999999999</v>
      </c>
      <c r="X23" s="1">
        <v>53.5184</v>
      </c>
      <c r="Y23" s="7">
        <f t="shared" si="14"/>
        <v>24.911300000000001</v>
      </c>
      <c r="AA23" s="3" t="s">
        <v>11</v>
      </c>
      <c r="AB23" s="4">
        <v>6.2726300000000004</v>
      </c>
      <c r="AC23" s="4">
        <v>33.632100000000001</v>
      </c>
      <c r="AD23" s="5">
        <f t="shared" si="15"/>
        <v>27.359470000000002</v>
      </c>
      <c r="AF23" s="20" t="s">
        <v>11</v>
      </c>
      <c r="AG23" s="21"/>
      <c r="AH23" s="21"/>
      <c r="AI23" s="22">
        <f t="shared" si="16"/>
        <v>0</v>
      </c>
      <c r="AK23" s="3" t="s">
        <v>11</v>
      </c>
      <c r="AL23" s="4">
        <v>12.267899999999999</v>
      </c>
      <c r="AM23" s="4">
        <v>46.998399999999997</v>
      </c>
      <c r="AN23" s="5">
        <f t="shared" si="17"/>
        <v>34.730499999999999</v>
      </c>
      <c r="AP23" s="36" t="s">
        <v>11</v>
      </c>
      <c r="AQ23" s="4">
        <v>28.694900000000001</v>
      </c>
      <c r="AR23" s="4">
        <v>47.315199999999997</v>
      </c>
      <c r="AS23" s="5">
        <f t="shared" si="18"/>
        <v>18.620299999999997</v>
      </c>
      <c r="AU23" s="3" t="s">
        <v>59</v>
      </c>
      <c r="AV23" s="4">
        <v>17.3507</v>
      </c>
      <c r="AW23" s="4">
        <v>34.465800000000002</v>
      </c>
      <c r="AX23" s="5">
        <f t="shared" si="19"/>
        <v>17.115100000000002</v>
      </c>
    </row>
    <row r="24" spans="2:50" x14ac:dyDescent="0.3">
      <c r="B24" s="6"/>
      <c r="C24" s="1">
        <v>15.391</v>
      </c>
      <c r="D24" s="1">
        <v>44.872199999999999</v>
      </c>
      <c r="E24" s="7">
        <f t="shared" si="10"/>
        <v>29.481200000000001</v>
      </c>
      <c r="G24" s="6"/>
      <c r="H24" s="1">
        <v>6.1791099999999997</v>
      </c>
      <c r="I24" s="1">
        <v>27.785799999999998</v>
      </c>
      <c r="J24" s="7">
        <f t="shared" si="11"/>
        <v>21.60669</v>
      </c>
      <c r="L24" s="6"/>
      <c r="M24" s="1">
        <v>2.0874600000000001</v>
      </c>
      <c r="N24" s="1">
        <v>51.859200000000001</v>
      </c>
      <c r="O24" s="7">
        <f t="shared" si="12"/>
        <v>49.771740000000001</v>
      </c>
      <c r="Q24" s="6"/>
      <c r="R24" s="1">
        <v>30.707799999999999</v>
      </c>
      <c r="S24" s="1">
        <v>61.003599999999999</v>
      </c>
      <c r="T24" s="7">
        <f t="shared" si="13"/>
        <v>30.2958</v>
      </c>
      <c r="V24" s="37"/>
      <c r="W24" s="1">
        <v>11.904</v>
      </c>
      <c r="X24" s="1">
        <v>43.832099999999997</v>
      </c>
      <c r="Y24" s="7">
        <f t="shared" si="14"/>
        <v>31.928099999999997</v>
      </c>
      <c r="AA24" s="6"/>
      <c r="AB24" s="1">
        <v>5.3493500000000003</v>
      </c>
      <c r="AC24" s="1">
        <v>23.2209</v>
      </c>
      <c r="AD24" s="7">
        <f t="shared" si="15"/>
        <v>17.871549999999999</v>
      </c>
      <c r="AF24" s="23"/>
      <c r="AG24" s="24"/>
      <c r="AH24" s="24"/>
      <c r="AI24" s="25">
        <f t="shared" si="16"/>
        <v>0</v>
      </c>
      <c r="AK24" s="6"/>
      <c r="AL24" s="1">
        <v>16.9069</v>
      </c>
      <c r="AM24" s="1">
        <v>28.378299999999999</v>
      </c>
      <c r="AN24" s="7">
        <f t="shared" si="17"/>
        <v>11.471399999999999</v>
      </c>
      <c r="AP24" s="37"/>
      <c r="AQ24" s="1">
        <v>31.4192</v>
      </c>
      <c r="AR24" s="1">
        <v>53.469900000000003</v>
      </c>
      <c r="AS24" s="7">
        <f t="shared" si="18"/>
        <v>22.050700000000003</v>
      </c>
      <c r="AU24" s="6"/>
      <c r="AV24" s="1">
        <v>13.4598</v>
      </c>
      <c r="AW24" s="1">
        <v>35.745600000000003</v>
      </c>
      <c r="AX24" s="7">
        <f t="shared" si="19"/>
        <v>22.285800000000002</v>
      </c>
    </row>
    <row r="25" spans="2:50" x14ac:dyDescent="0.3">
      <c r="B25" s="6"/>
      <c r="C25" s="1">
        <v>12.379</v>
      </c>
      <c r="D25" s="1">
        <v>41.991</v>
      </c>
      <c r="E25" s="7">
        <f t="shared" si="10"/>
        <v>29.612000000000002</v>
      </c>
      <c r="G25" s="6"/>
      <c r="H25" s="1">
        <v>-0.82326600000000005</v>
      </c>
      <c r="I25" s="1">
        <v>57.226500000000001</v>
      </c>
      <c r="J25" s="7">
        <f t="shared" si="11"/>
        <v>58.049765999999998</v>
      </c>
      <c r="L25" s="6" t="s">
        <v>23</v>
      </c>
      <c r="M25" s="1">
        <v>15.9907</v>
      </c>
      <c r="N25" s="1">
        <v>70.202600000000004</v>
      </c>
      <c r="O25" s="7">
        <f t="shared" si="12"/>
        <v>54.2119</v>
      </c>
      <c r="Q25" s="6"/>
      <c r="R25" s="1">
        <v>21.263500000000001</v>
      </c>
      <c r="S25" s="1">
        <v>71.756399999999999</v>
      </c>
      <c r="T25" s="7">
        <f t="shared" si="13"/>
        <v>50.492899999999999</v>
      </c>
      <c r="V25" s="37"/>
      <c r="W25" s="1">
        <v>12.6631</v>
      </c>
      <c r="X25" s="1">
        <v>43.434600000000003</v>
      </c>
      <c r="Y25" s="7">
        <f t="shared" si="14"/>
        <v>30.771500000000003</v>
      </c>
      <c r="AA25" s="6" t="s">
        <v>23</v>
      </c>
      <c r="AB25" s="1">
        <v>2.9492099999999999</v>
      </c>
      <c r="AC25" s="1">
        <v>33.225700000000003</v>
      </c>
      <c r="AD25" s="7">
        <f t="shared" si="15"/>
        <v>30.276490000000003</v>
      </c>
      <c r="AF25" s="23" t="s">
        <v>23</v>
      </c>
      <c r="AG25" s="24"/>
      <c r="AH25" s="24"/>
      <c r="AI25" s="25">
        <f t="shared" si="16"/>
        <v>0</v>
      </c>
      <c r="AK25" s="6"/>
      <c r="AL25" s="1">
        <v>12.456</v>
      </c>
      <c r="AM25" s="1">
        <v>46.192599999999999</v>
      </c>
      <c r="AN25" s="7">
        <f t="shared" si="17"/>
        <v>33.736599999999996</v>
      </c>
      <c r="AP25" s="37"/>
      <c r="AQ25" s="1">
        <v>24.4087</v>
      </c>
      <c r="AR25" s="1">
        <v>59.412999999999997</v>
      </c>
      <c r="AS25" s="7">
        <f t="shared" si="18"/>
        <v>35.004300000000001</v>
      </c>
      <c r="AU25" s="6" t="s">
        <v>64</v>
      </c>
      <c r="AV25" s="1">
        <v>18.484100000000002</v>
      </c>
      <c r="AW25" s="1">
        <v>33.046300000000002</v>
      </c>
      <c r="AX25" s="7">
        <f t="shared" si="19"/>
        <v>14.562200000000001</v>
      </c>
    </row>
    <row r="26" spans="2:50" x14ac:dyDescent="0.3">
      <c r="B26" s="6" t="s">
        <v>23</v>
      </c>
      <c r="C26" s="1">
        <v>17.1464</v>
      </c>
      <c r="D26" s="1">
        <v>42.639400000000002</v>
      </c>
      <c r="E26" s="7">
        <f t="shared" si="10"/>
        <v>25.493000000000002</v>
      </c>
      <c r="G26" s="6"/>
      <c r="H26" s="1"/>
      <c r="I26" s="1"/>
      <c r="J26" s="7">
        <f t="shared" si="11"/>
        <v>0</v>
      </c>
      <c r="L26" s="6"/>
      <c r="M26" s="1">
        <v>8.6236700000000006</v>
      </c>
      <c r="N26" s="1">
        <v>55.566099999999999</v>
      </c>
      <c r="O26" s="7">
        <f t="shared" si="12"/>
        <v>46.942430000000002</v>
      </c>
      <c r="Q26" s="6"/>
      <c r="R26" s="1">
        <v>14.1418</v>
      </c>
      <c r="S26" s="1">
        <v>43.820300000000003</v>
      </c>
      <c r="T26" s="7">
        <f t="shared" si="13"/>
        <v>29.678500000000003</v>
      </c>
      <c r="V26" s="37" t="s">
        <v>23</v>
      </c>
      <c r="W26" s="1">
        <v>9.3815899999999992</v>
      </c>
      <c r="X26" s="1">
        <v>37.439100000000003</v>
      </c>
      <c r="Y26" s="7">
        <f t="shared" si="14"/>
        <v>28.057510000000004</v>
      </c>
      <c r="AA26" s="6"/>
      <c r="AB26" s="1">
        <v>2.4598599999999999</v>
      </c>
      <c r="AC26" s="1">
        <v>34.758099999999999</v>
      </c>
      <c r="AD26" s="7">
        <f t="shared" si="15"/>
        <v>32.29824</v>
      </c>
      <c r="AF26" s="23"/>
      <c r="AG26" s="24"/>
      <c r="AH26" s="24"/>
      <c r="AI26" s="25">
        <f t="shared" si="16"/>
        <v>0</v>
      </c>
      <c r="AK26" s="6"/>
      <c r="AL26" s="1">
        <v>7.9826499999999996</v>
      </c>
      <c r="AM26" s="1">
        <v>25.239699999999999</v>
      </c>
      <c r="AN26" s="7">
        <f t="shared" si="17"/>
        <v>17.25705</v>
      </c>
      <c r="AP26" s="37" t="s">
        <v>59</v>
      </c>
      <c r="AQ26" s="1">
        <v>33.982999999999997</v>
      </c>
      <c r="AR26" s="1">
        <v>55.677900000000001</v>
      </c>
      <c r="AS26" s="7">
        <f t="shared" si="18"/>
        <v>21.694900000000004</v>
      </c>
      <c r="AU26" s="6"/>
      <c r="AV26" s="1">
        <v>10.450900000000001</v>
      </c>
      <c r="AW26" s="1">
        <v>36.450899999999997</v>
      </c>
      <c r="AX26" s="7">
        <f t="shared" si="19"/>
        <v>25.999999999999996</v>
      </c>
    </row>
    <row r="27" spans="2:50" x14ac:dyDescent="0.3">
      <c r="B27" s="8"/>
      <c r="C27" s="9">
        <v>15.550599999999999</v>
      </c>
      <c r="D27" s="9">
        <v>38.521500000000003</v>
      </c>
      <c r="E27" s="10">
        <f t="shared" si="10"/>
        <v>22.970900000000004</v>
      </c>
      <c r="G27" s="6"/>
      <c r="H27" s="1"/>
      <c r="I27" s="1"/>
      <c r="J27" s="7">
        <f t="shared" si="11"/>
        <v>0</v>
      </c>
      <c r="L27" s="6"/>
      <c r="M27" s="1">
        <v>2.27217</v>
      </c>
      <c r="N27" s="1">
        <v>58.576999999999998</v>
      </c>
      <c r="O27" s="7">
        <f t="shared" si="12"/>
        <v>56.304829999999995</v>
      </c>
      <c r="Q27" s="6" t="s">
        <v>59</v>
      </c>
      <c r="R27" s="9">
        <v>9.4112899999999993</v>
      </c>
      <c r="S27" s="9">
        <v>92.2714</v>
      </c>
      <c r="T27" s="10">
        <f t="shared" si="13"/>
        <v>82.860110000000006</v>
      </c>
      <c r="V27" s="36" t="s">
        <v>12</v>
      </c>
      <c r="W27" s="4">
        <v>73.559899999999999</v>
      </c>
      <c r="X27" s="4">
        <v>85.835800000000006</v>
      </c>
      <c r="Y27" s="5">
        <f t="shared" si="14"/>
        <v>12.275900000000007</v>
      </c>
      <c r="AA27" s="8" t="s">
        <v>59</v>
      </c>
      <c r="AB27" s="9">
        <v>4.5668899999999999</v>
      </c>
      <c r="AC27" s="9">
        <v>35.790799999999997</v>
      </c>
      <c r="AD27" s="10">
        <f t="shared" si="15"/>
        <v>31.223909999999997</v>
      </c>
      <c r="AF27" s="23"/>
      <c r="AG27" s="24"/>
      <c r="AH27" s="24"/>
      <c r="AI27" s="25">
        <f t="shared" si="16"/>
        <v>0</v>
      </c>
      <c r="AK27" s="8"/>
      <c r="AL27" s="9">
        <v>12.363899999999999</v>
      </c>
      <c r="AM27" s="9">
        <v>40.635300000000001</v>
      </c>
      <c r="AN27" s="10">
        <f t="shared" si="17"/>
        <v>28.2714</v>
      </c>
      <c r="AP27" s="38"/>
      <c r="AQ27" s="9">
        <v>31.4633</v>
      </c>
      <c r="AR27" s="9">
        <v>63.921900000000001</v>
      </c>
      <c r="AS27" s="10">
        <f t="shared" si="18"/>
        <v>32.458600000000004</v>
      </c>
      <c r="AU27" s="8"/>
      <c r="AV27" s="9">
        <v>3.57</v>
      </c>
      <c r="AW27" s="9">
        <v>29.444400000000002</v>
      </c>
      <c r="AX27" s="10">
        <f t="shared" si="19"/>
        <v>25.874400000000001</v>
      </c>
    </row>
    <row r="28" spans="2:50" x14ac:dyDescent="0.3">
      <c r="B28" s="3" t="s">
        <v>12</v>
      </c>
      <c r="C28" s="4">
        <v>70.487300000000005</v>
      </c>
      <c r="D28" s="4">
        <v>95.243600000000001</v>
      </c>
      <c r="E28" s="5">
        <f t="shared" si="10"/>
        <v>24.756299999999996</v>
      </c>
      <c r="G28" s="16" t="s">
        <v>12</v>
      </c>
      <c r="H28" s="4">
        <v>58.041600000000003</v>
      </c>
      <c r="I28" s="4">
        <v>122.121</v>
      </c>
      <c r="J28" s="5">
        <f t="shared" si="11"/>
        <v>64.079399999999993</v>
      </c>
      <c r="L28" s="3" t="s">
        <v>12</v>
      </c>
      <c r="M28" s="4">
        <v>79.355500000000006</v>
      </c>
      <c r="N28" s="4">
        <v>109.012</v>
      </c>
      <c r="O28" s="5">
        <f t="shared" si="12"/>
        <v>29.656499999999994</v>
      </c>
      <c r="Q28" s="36" t="s">
        <v>12</v>
      </c>
      <c r="R28" s="4">
        <v>67.141000000000005</v>
      </c>
      <c r="S28" s="4">
        <v>113.06399999999999</v>
      </c>
      <c r="T28" s="5">
        <f t="shared" si="13"/>
        <v>45.922999999999988</v>
      </c>
      <c r="V28" s="37"/>
      <c r="W28" s="1">
        <v>56.638599999999997</v>
      </c>
      <c r="X28" s="1">
        <v>82.577399999999997</v>
      </c>
      <c r="Y28" s="7">
        <f t="shared" si="14"/>
        <v>25.938800000000001</v>
      </c>
      <c r="AA28" s="3" t="s">
        <v>26</v>
      </c>
      <c r="AB28" s="4">
        <v>69.269800000000004</v>
      </c>
      <c r="AC28" s="4">
        <v>98.847700000000003</v>
      </c>
      <c r="AD28" s="5">
        <f t="shared" si="15"/>
        <v>29.5779</v>
      </c>
      <c r="AF28" s="20" t="s">
        <v>12</v>
      </c>
      <c r="AG28" s="21"/>
      <c r="AH28" s="21"/>
      <c r="AI28" s="22">
        <f t="shared" si="16"/>
        <v>0</v>
      </c>
      <c r="AK28" s="3" t="s">
        <v>12</v>
      </c>
      <c r="AL28" s="4">
        <v>48.215600000000002</v>
      </c>
      <c r="AM28" s="4">
        <v>79.4422</v>
      </c>
      <c r="AN28" s="5">
        <f t="shared" si="17"/>
        <v>31.226599999999998</v>
      </c>
      <c r="AP28" s="36" t="s">
        <v>12</v>
      </c>
      <c r="AQ28" s="4">
        <v>29.7119</v>
      </c>
      <c r="AR28" s="4">
        <v>76.587500000000006</v>
      </c>
      <c r="AS28" s="5">
        <f t="shared" si="18"/>
        <v>46.875600000000006</v>
      </c>
      <c r="AU28" s="3" t="s">
        <v>12</v>
      </c>
      <c r="AV28" s="4">
        <v>62.677199999999999</v>
      </c>
      <c r="AW28" s="4">
        <v>92.179299999999998</v>
      </c>
      <c r="AX28" s="5">
        <f t="shared" si="19"/>
        <v>29.502099999999999</v>
      </c>
    </row>
    <row r="29" spans="2:50" x14ac:dyDescent="0.3">
      <c r="B29" s="6"/>
      <c r="C29" s="1">
        <v>73.934200000000004</v>
      </c>
      <c r="D29" s="1">
        <v>98.680800000000005</v>
      </c>
      <c r="E29" s="7">
        <f t="shared" si="10"/>
        <v>24.746600000000001</v>
      </c>
      <c r="G29" s="6"/>
      <c r="H29" s="1">
        <v>53.685600000000001</v>
      </c>
      <c r="I29" s="1">
        <v>114.904</v>
      </c>
      <c r="J29" s="7">
        <f t="shared" si="11"/>
        <v>61.218399999999995</v>
      </c>
      <c r="L29" s="6"/>
      <c r="M29" s="1">
        <v>63.774799999999999</v>
      </c>
      <c r="N29" s="1">
        <v>107.621</v>
      </c>
      <c r="O29" s="7">
        <f t="shared" si="12"/>
        <v>43.846199999999996</v>
      </c>
      <c r="Q29" s="6"/>
      <c r="R29" s="1">
        <v>59.076000000000001</v>
      </c>
      <c r="S29" s="1">
        <v>96.4452</v>
      </c>
      <c r="T29" s="7">
        <f t="shared" si="13"/>
        <v>37.369199999999999</v>
      </c>
      <c r="V29" s="37"/>
      <c r="W29" s="1">
        <v>43.637799999999999</v>
      </c>
      <c r="X29" s="1">
        <v>84.279399999999995</v>
      </c>
      <c r="Y29" s="7">
        <f t="shared" si="14"/>
        <v>40.641599999999997</v>
      </c>
      <c r="AA29" s="6"/>
      <c r="AB29" s="1">
        <v>65.880899999999997</v>
      </c>
      <c r="AC29" s="1">
        <v>116.998</v>
      </c>
      <c r="AD29" s="7">
        <f t="shared" si="15"/>
        <v>51.117100000000008</v>
      </c>
      <c r="AF29" s="23"/>
      <c r="AG29" s="24"/>
      <c r="AH29" s="24"/>
      <c r="AI29" s="25">
        <f t="shared" si="16"/>
        <v>0</v>
      </c>
      <c r="AK29" s="6"/>
      <c r="AL29" s="1">
        <v>58.643799999999999</v>
      </c>
      <c r="AM29" s="1">
        <v>89.3643</v>
      </c>
      <c r="AN29" s="7">
        <f t="shared" si="17"/>
        <v>30.720500000000001</v>
      </c>
      <c r="AP29" s="35"/>
      <c r="AQ29" s="1">
        <v>35.890700000000002</v>
      </c>
      <c r="AR29" s="1">
        <v>81.322599999999994</v>
      </c>
      <c r="AS29" s="7">
        <f t="shared" si="18"/>
        <v>45.431899999999992</v>
      </c>
      <c r="AU29" s="6"/>
      <c r="AV29" s="1">
        <v>61.451500000000003</v>
      </c>
      <c r="AW29" s="1">
        <v>93.064300000000003</v>
      </c>
      <c r="AX29" s="7">
        <f t="shared" si="19"/>
        <v>31.6128</v>
      </c>
    </row>
    <row r="30" spans="2:50" x14ac:dyDescent="0.3">
      <c r="B30" s="6"/>
      <c r="C30" s="1">
        <v>70.531499999999994</v>
      </c>
      <c r="D30" s="1">
        <v>94.957099999999997</v>
      </c>
      <c r="E30" s="7">
        <f t="shared" si="10"/>
        <v>24.425600000000003</v>
      </c>
      <c r="G30" s="6"/>
      <c r="H30" s="1">
        <v>60.887300000000003</v>
      </c>
      <c r="I30" s="1">
        <v>106.367</v>
      </c>
      <c r="J30" s="7">
        <f t="shared" si="11"/>
        <v>45.479700000000001</v>
      </c>
      <c r="L30" s="6"/>
      <c r="M30" s="1">
        <v>42.8872</v>
      </c>
      <c r="N30" s="1">
        <v>108.60899999999999</v>
      </c>
      <c r="O30" s="7">
        <f t="shared" si="12"/>
        <v>65.721800000000002</v>
      </c>
      <c r="Q30" s="6"/>
      <c r="R30" s="1">
        <v>45.21</v>
      </c>
      <c r="S30" s="1">
        <v>101.42</v>
      </c>
      <c r="T30" s="7">
        <f t="shared" si="13"/>
        <v>56.21</v>
      </c>
      <c r="V30" s="38" t="s">
        <v>26</v>
      </c>
      <c r="W30" s="9">
        <v>50.845799999999997</v>
      </c>
      <c r="X30" s="9">
        <v>88.192599999999999</v>
      </c>
      <c r="Y30" s="7">
        <f t="shared" si="14"/>
        <v>37.346800000000002</v>
      </c>
      <c r="AA30" s="6"/>
      <c r="AB30" s="1">
        <v>55.860199999999999</v>
      </c>
      <c r="AC30" s="1">
        <v>102.131</v>
      </c>
      <c r="AD30" s="7">
        <f t="shared" si="15"/>
        <v>46.270800000000001</v>
      </c>
      <c r="AF30" s="23"/>
      <c r="AG30" s="24"/>
      <c r="AH30" s="24"/>
      <c r="AI30" s="25">
        <f t="shared" si="16"/>
        <v>0</v>
      </c>
      <c r="AK30" s="6"/>
      <c r="AL30" s="1">
        <v>48.466999999999999</v>
      </c>
      <c r="AM30" s="1">
        <v>87.377300000000005</v>
      </c>
      <c r="AN30" s="7">
        <f t="shared" si="17"/>
        <v>38.910300000000007</v>
      </c>
      <c r="AP30" s="6"/>
      <c r="AQ30" s="1">
        <v>41.4559</v>
      </c>
      <c r="AR30" s="1">
        <v>63.373100000000001</v>
      </c>
      <c r="AS30" s="7">
        <f t="shared" si="18"/>
        <v>21.917200000000001</v>
      </c>
      <c r="AU30" s="6"/>
      <c r="AV30" s="1">
        <v>61.5486</v>
      </c>
      <c r="AW30" s="1">
        <v>96.354799999999997</v>
      </c>
      <c r="AX30" s="7">
        <f t="shared" si="19"/>
        <v>34.806199999999997</v>
      </c>
    </row>
    <row r="31" spans="2:50" x14ac:dyDescent="0.3">
      <c r="B31" s="6" t="s">
        <v>26</v>
      </c>
      <c r="C31" s="1">
        <v>71.610900000000001</v>
      </c>
      <c r="D31" s="1">
        <v>97.017499999999998</v>
      </c>
      <c r="E31" s="7">
        <f t="shared" si="10"/>
        <v>25.406599999999997</v>
      </c>
      <c r="G31" s="6"/>
      <c r="H31" s="1"/>
      <c r="I31" s="1"/>
      <c r="J31" s="7">
        <f t="shared" si="11"/>
        <v>0</v>
      </c>
      <c r="L31" s="6" t="s">
        <v>26</v>
      </c>
      <c r="M31" s="1">
        <v>73.866299999999995</v>
      </c>
      <c r="N31" s="1">
        <v>115.01</v>
      </c>
      <c r="O31" s="7">
        <f t="shared" si="12"/>
        <v>41.14370000000001</v>
      </c>
      <c r="Q31" s="6"/>
      <c r="R31" s="1">
        <v>58.3337</v>
      </c>
      <c r="S31" s="1">
        <v>95.864599999999996</v>
      </c>
      <c r="T31" s="7">
        <f t="shared" si="13"/>
        <v>37.530899999999995</v>
      </c>
      <c r="V31" s="38"/>
      <c r="W31" s="9">
        <v>34.543399999999998</v>
      </c>
      <c r="X31" s="9">
        <v>90.314099999999996</v>
      </c>
      <c r="Y31" s="10">
        <f t="shared" si="14"/>
        <v>55.770699999999998</v>
      </c>
      <c r="AA31" s="6" t="s">
        <v>60</v>
      </c>
      <c r="AB31" s="1">
        <v>72.384600000000006</v>
      </c>
      <c r="AC31" s="1">
        <v>101.20699999999999</v>
      </c>
      <c r="AD31" s="7">
        <f t="shared" si="15"/>
        <v>28.822399999999988</v>
      </c>
      <c r="AF31" s="23" t="s">
        <v>26</v>
      </c>
      <c r="AG31" s="24"/>
      <c r="AH31" s="24"/>
      <c r="AI31" s="25">
        <f t="shared" si="16"/>
        <v>0</v>
      </c>
      <c r="AK31" s="6"/>
      <c r="AL31" s="1">
        <v>64.872699999999995</v>
      </c>
      <c r="AM31" s="1">
        <v>79.158500000000004</v>
      </c>
      <c r="AN31" s="7">
        <f t="shared" si="17"/>
        <v>14.285800000000009</v>
      </c>
      <c r="AP31" s="6" t="s">
        <v>60</v>
      </c>
      <c r="AQ31" s="1">
        <v>29.432200000000002</v>
      </c>
      <c r="AR31" s="1">
        <v>81.781099999999995</v>
      </c>
      <c r="AS31" s="7">
        <f t="shared" si="18"/>
        <v>52.348899999999993</v>
      </c>
      <c r="AU31" s="6" t="s">
        <v>66</v>
      </c>
      <c r="AV31" s="1">
        <v>64.116500000000002</v>
      </c>
      <c r="AW31" s="1">
        <v>92.096299999999999</v>
      </c>
      <c r="AX31" s="7">
        <f t="shared" si="19"/>
        <v>27.979799999999997</v>
      </c>
    </row>
    <row r="32" spans="2:50" x14ac:dyDescent="0.3">
      <c r="B32" s="8"/>
      <c r="C32" s="9">
        <v>70.805800000000005</v>
      </c>
      <c r="D32" s="9">
        <v>98.690600000000003</v>
      </c>
      <c r="E32" s="10">
        <f t="shared" si="10"/>
        <v>27.884799999999998</v>
      </c>
      <c r="G32" s="8"/>
      <c r="H32" s="9"/>
      <c r="I32" s="9"/>
      <c r="J32" s="10">
        <f t="shared" si="11"/>
        <v>0</v>
      </c>
      <c r="L32" s="8"/>
      <c r="M32" s="9">
        <v>73.970600000000005</v>
      </c>
      <c r="N32" s="9">
        <v>118.119</v>
      </c>
      <c r="O32" s="10">
        <f t="shared" si="12"/>
        <v>44.148399999999995</v>
      </c>
      <c r="Q32" s="6" t="s">
        <v>33</v>
      </c>
      <c r="R32" s="6">
        <v>48.409500000000001</v>
      </c>
      <c r="S32" s="9">
        <v>92.792699999999996</v>
      </c>
      <c r="T32" s="10">
        <f t="shared" si="13"/>
        <v>44.383199999999995</v>
      </c>
      <c r="V32" s="11" t="s">
        <v>13</v>
      </c>
      <c r="W32" s="12">
        <v>33.241</v>
      </c>
      <c r="X32" s="12">
        <v>51.990699999999997</v>
      </c>
      <c r="Y32" s="5">
        <f t="shared" si="14"/>
        <v>18.749699999999997</v>
      </c>
      <c r="AA32" s="8"/>
      <c r="AB32" s="9">
        <v>71.428600000000003</v>
      </c>
      <c r="AC32" s="9">
        <v>102.22</v>
      </c>
      <c r="AD32" s="10">
        <f t="shared" si="15"/>
        <v>30.791399999999996</v>
      </c>
      <c r="AF32" s="26"/>
      <c r="AG32" s="27"/>
      <c r="AH32" s="27"/>
      <c r="AI32" s="28">
        <f t="shared" si="16"/>
        <v>0</v>
      </c>
      <c r="AK32" s="8"/>
      <c r="AL32" s="9">
        <v>35.757599999999996</v>
      </c>
      <c r="AM32" s="9">
        <v>66.963399999999993</v>
      </c>
      <c r="AN32" s="10">
        <f t="shared" si="17"/>
        <v>31.205799999999996</v>
      </c>
      <c r="AP32" s="8"/>
      <c r="AQ32" s="9">
        <v>37.044499999999999</v>
      </c>
      <c r="AR32" s="9">
        <v>67.821799999999996</v>
      </c>
      <c r="AS32" s="10">
        <f t="shared" si="18"/>
        <v>30.777299999999997</v>
      </c>
      <c r="AU32" s="8"/>
      <c r="AV32" s="9">
        <v>54.209000000000003</v>
      </c>
      <c r="AW32" s="9">
        <v>94.334500000000006</v>
      </c>
      <c r="AX32" s="10">
        <f t="shared" si="19"/>
        <v>40.125500000000002</v>
      </c>
    </row>
    <row r="33" spans="1:50" x14ac:dyDescent="0.3">
      <c r="A33" s="79" t="s">
        <v>105</v>
      </c>
      <c r="B33" s="11" t="s">
        <v>13</v>
      </c>
      <c r="C33" s="12">
        <v>4.1869300000000003</v>
      </c>
      <c r="D33" s="12">
        <v>36.689900000000002</v>
      </c>
      <c r="E33" s="5">
        <f t="shared" si="10"/>
        <v>32.502970000000005</v>
      </c>
      <c r="G33" s="11" t="s">
        <v>13</v>
      </c>
      <c r="H33" s="12">
        <v>31.258400000000002</v>
      </c>
      <c r="I33" s="12">
        <v>88.703500000000005</v>
      </c>
      <c r="J33" s="5">
        <f t="shared" si="11"/>
        <v>57.445100000000004</v>
      </c>
      <c r="L33" s="11" t="s">
        <v>13</v>
      </c>
      <c r="M33" s="12">
        <v>4.6598499999999996</v>
      </c>
      <c r="N33" s="12">
        <v>33.083300000000001</v>
      </c>
      <c r="O33" s="5">
        <f t="shared" si="12"/>
        <v>28.423450000000003</v>
      </c>
      <c r="Q33" s="11" t="s">
        <v>13</v>
      </c>
      <c r="R33" s="12">
        <v>12.3133</v>
      </c>
      <c r="S33" s="12">
        <v>59.767400000000002</v>
      </c>
      <c r="T33" s="5">
        <f t="shared" si="13"/>
        <v>47.454100000000004</v>
      </c>
      <c r="V33" s="13"/>
      <c r="W33" s="2">
        <v>21.623100000000001</v>
      </c>
      <c r="X33" s="2">
        <v>68.422600000000003</v>
      </c>
      <c r="Y33" s="7">
        <f t="shared" si="14"/>
        <v>46.799500000000002</v>
      </c>
      <c r="AA33" s="11" t="s">
        <v>36</v>
      </c>
      <c r="AB33" s="12">
        <v>10.115</v>
      </c>
      <c r="AC33" s="12">
        <v>33.675400000000003</v>
      </c>
      <c r="AD33" s="5">
        <f t="shared" si="15"/>
        <v>23.560400000000001</v>
      </c>
      <c r="AF33" s="11" t="s">
        <v>13</v>
      </c>
      <c r="AG33" s="12">
        <v>21.719799999999999</v>
      </c>
      <c r="AH33" s="12">
        <v>45.400399999999998</v>
      </c>
      <c r="AI33" s="5">
        <f t="shared" si="16"/>
        <v>23.680599999999998</v>
      </c>
      <c r="AK33" s="11" t="s">
        <v>13</v>
      </c>
      <c r="AL33" s="12">
        <v>9.8141599999999993</v>
      </c>
      <c r="AM33" s="12">
        <v>42.425800000000002</v>
      </c>
      <c r="AN33" s="5">
        <f t="shared" si="17"/>
        <v>32.611640000000001</v>
      </c>
      <c r="AP33" s="11" t="s">
        <v>13</v>
      </c>
      <c r="AQ33" s="12">
        <v>14.0341</v>
      </c>
      <c r="AR33" s="12">
        <v>61.746099999999998</v>
      </c>
      <c r="AS33" s="5">
        <f t="shared" si="18"/>
        <v>47.711999999999996</v>
      </c>
      <c r="AU33" s="11" t="s">
        <v>13</v>
      </c>
      <c r="AV33" s="12">
        <v>2.52325</v>
      </c>
      <c r="AW33" s="12">
        <v>24.331199999999999</v>
      </c>
      <c r="AX33" s="5">
        <f t="shared" si="19"/>
        <v>21.807949999999998</v>
      </c>
    </row>
    <row r="34" spans="1:50" x14ac:dyDescent="0.3">
      <c r="B34" s="13"/>
      <c r="C34" s="2">
        <v>3.0809500000000001</v>
      </c>
      <c r="D34" s="2">
        <v>20.308299999999999</v>
      </c>
      <c r="E34" s="7">
        <f t="shared" si="10"/>
        <v>17.227349999999998</v>
      </c>
      <c r="G34" s="13" t="s">
        <v>40</v>
      </c>
      <c r="H34" s="2">
        <v>2.4268000000000001</v>
      </c>
      <c r="I34" s="2">
        <v>43.605800000000002</v>
      </c>
      <c r="J34" s="7">
        <f t="shared" si="11"/>
        <v>41.179000000000002</v>
      </c>
      <c r="L34" s="13" t="s">
        <v>27</v>
      </c>
      <c r="M34" s="2">
        <v>2.5268000000000002</v>
      </c>
      <c r="N34" s="2">
        <v>21.9725</v>
      </c>
      <c r="O34" s="7">
        <f t="shared" si="12"/>
        <v>19.445699999999999</v>
      </c>
      <c r="Q34" s="13"/>
      <c r="R34" s="2">
        <v>10.7478</v>
      </c>
      <c r="S34" s="2">
        <v>58.019799999999996</v>
      </c>
      <c r="T34" s="7">
        <f t="shared" si="13"/>
        <v>47.271999999999998</v>
      </c>
      <c r="V34" s="13"/>
      <c r="W34" s="2">
        <v>27.231400000000001</v>
      </c>
      <c r="X34" s="2">
        <v>54.081299999999999</v>
      </c>
      <c r="Y34" s="7">
        <f t="shared" si="14"/>
        <v>26.849899999999998</v>
      </c>
      <c r="AA34" s="13"/>
      <c r="AB34" s="2">
        <v>9.5015099999999997</v>
      </c>
      <c r="AC34" s="2">
        <v>36.3476</v>
      </c>
      <c r="AD34" s="7">
        <f t="shared" si="15"/>
        <v>26.84609</v>
      </c>
      <c r="AF34" s="13"/>
      <c r="AG34" s="2">
        <v>15.3233</v>
      </c>
      <c r="AH34" s="2">
        <v>47.8767</v>
      </c>
      <c r="AI34" s="7">
        <f t="shared" si="16"/>
        <v>32.553399999999996</v>
      </c>
      <c r="AK34" s="13"/>
      <c r="AL34" s="2">
        <v>5.9925199999999998</v>
      </c>
      <c r="AM34" s="2">
        <v>50.467399999999998</v>
      </c>
      <c r="AN34" s="7">
        <f t="shared" si="17"/>
        <v>44.474879999999999</v>
      </c>
      <c r="AP34" s="13"/>
      <c r="AQ34" s="2">
        <v>26.050799999999999</v>
      </c>
      <c r="AR34" s="2">
        <v>47.951099999999997</v>
      </c>
      <c r="AS34" s="7">
        <f t="shared" si="18"/>
        <v>21.900299999999998</v>
      </c>
      <c r="AU34" s="13" t="s">
        <v>40</v>
      </c>
      <c r="AV34" s="39">
        <v>0.89300400000000002</v>
      </c>
      <c r="AW34" s="2">
        <v>27.014500000000002</v>
      </c>
      <c r="AX34" s="7">
        <f t="shared" si="19"/>
        <v>26.121496</v>
      </c>
    </row>
    <row r="35" spans="1:50" x14ac:dyDescent="0.3">
      <c r="B35" s="13"/>
      <c r="C35" s="2">
        <v>3.0331199999999998</v>
      </c>
      <c r="D35" s="2">
        <v>34.971200000000003</v>
      </c>
      <c r="E35" s="7">
        <f t="shared" si="10"/>
        <v>31.938080000000003</v>
      </c>
      <c r="G35" s="13"/>
      <c r="H35" s="2">
        <v>5.7110099999999999</v>
      </c>
      <c r="I35" s="2">
        <v>47.765500000000003</v>
      </c>
      <c r="J35" s="7">
        <f t="shared" si="11"/>
        <v>42.054490000000001</v>
      </c>
      <c r="L35" s="13"/>
      <c r="M35" s="2">
        <v>3.8807399999999999</v>
      </c>
      <c r="N35" s="2">
        <v>27.607700000000001</v>
      </c>
      <c r="O35" s="7">
        <f t="shared" si="12"/>
        <v>23.726960000000002</v>
      </c>
      <c r="Q35" s="13"/>
      <c r="R35" s="2">
        <v>5.3340899999999998</v>
      </c>
      <c r="S35" s="2">
        <v>38.085299999999997</v>
      </c>
      <c r="T35" s="7">
        <f t="shared" si="13"/>
        <v>32.75121</v>
      </c>
      <c r="V35" s="13" t="s">
        <v>27</v>
      </c>
      <c r="W35" s="2">
        <v>14.802099999999999</v>
      </c>
      <c r="X35" s="2">
        <v>48.565600000000003</v>
      </c>
      <c r="Y35" s="7">
        <f t="shared" si="14"/>
        <v>33.763500000000008</v>
      </c>
      <c r="AA35" s="13" t="s">
        <v>41</v>
      </c>
      <c r="AB35" s="2">
        <v>16.827100000000002</v>
      </c>
      <c r="AC35" s="2">
        <v>42.8611</v>
      </c>
      <c r="AD35" s="7">
        <f t="shared" si="15"/>
        <v>26.033999999999999</v>
      </c>
      <c r="AF35" s="13" t="s">
        <v>36</v>
      </c>
      <c r="AG35" s="2">
        <v>23.212199999999999</v>
      </c>
      <c r="AH35" s="2">
        <v>77.545199999999994</v>
      </c>
      <c r="AI35" s="7">
        <f t="shared" si="16"/>
        <v>54.332999999999998</v>
      </c>
      <c r="AK35" s="13"/>
      <c r="AL35" s="2">
        <v>10.087300000000001</v>
      </c>
      <c r="AM35" s="2">
        <v>51.0092</v>
      </c>
      <c r="AN35" s="7">
        <f t="shared" si="17"/>
        <v>40.921900000000001</v>
      </c>
      <c r="AP35" s="13"/>
      <c r="AQ35" s="2">
        <v>24.125</v>
      </c>
      <c r="AR35" s="2">
        <v>47.488900000000001</v>
      </c>
      <c r="AS35" s="7">
        <f t="shared" si="18"/>
        <v>23.363900000000001</v>
      </c>
      <c r="AU35" s="13" t="s">
        <v>71</v>
      </c>
      <c r="AV35" s="2">
        <v>4.4674699999999996</v>
      </c>
      <c r="AW35" s="2">
        <v>27.656600000000001</v>
      </c>
      <c r="AX35" s="7">
        <f t="shared" si="19"/>
        <v>23.189130000000002</v>
      </c>
    </row>
    <row r="36" spans="1:50" x14ac:dyDescent="0.3">
      <c r="B36" s="13" t="s">
        <v>27</v>
      </c>
      <c r="C36" s="2">
        <v>5.7046599999999996</v>
      </c>
      <c r="D36" s="2">
        <v>20.902200000000001</v>
      </c>
      <c r="E36" s="7">
        <f t="shared" si="10"/>
        <v>15.19754</v>
      </c>
      <c r="G36" s="13" t="s">
        <v>41</v>
      </c>
      <c r="H36" s="2">
        <v>1.42195</v>
      </c>
      <c r="I36" s="2">
        <v>56.5197</v>
      </c>
      <c r="J36" s="7">
        <f t="shared" si="11"/>
        <v>55.097749999999998</v>
      </c>
      <c r="L36" s="13" t="s">
        <v>36</v>
      </c>
      <c r="M36" s="2">
        <v>6.6412500000000003</v>
      </c>
      <c r="N36" s="2">
        <v>25.116399999999999</v>
      </c>
      <c r="O36" s="7">
        <f t="shared" si="12"/>
        <v>18.475149999999999</v>
      </c>
      <c r="Q36" s="13" t="s">
        <v>27</v>
      </c>
      <c r="R36" s="2">
        <v>6.8651400000000002</v>
      </c>
      <c r="S36" s="2">
        <v>29.960799999999999</v>
      </c>
      <c r="T36" s="7">
        <f t="shared" si="13"/>
        <v>23.095659999999999</v>
      </c>
      <c r="V36" s="14"/>
      <c r="W36" s="15">
        <v>16.796199999999999</v>
      </c>
      <c r="X36" s="15">
        <v>60.060499999999998</v>
      </c>
      <c r="Y36" s="10">
        <f t="shared" si="14"/>
        <v>43.264299999999999</v>
      </c>
      <c r="AA36" s="13"/>
      <c r="AB36" s="2">
        <v>14.861800000000001</v>
      </c>
      <c r="AC36" s="2">
        <v>54.5565</v>
      </c>
      <c r="AD36" s="7">
        <f t="shared" si="15"/>
        <v>39.694699999999997</v>
      </c>
      <c r="AF36" s="13"/>
      <c r="AG36" s="2">
        <v>20.915299999999998</v>
      </c>
      <c r="AH36" s="2">
        <v>62.418399999999998</v>
      </c>
      <c r="AI36" s="7">
        <f t="shared" si="16"/>
        <v>41.503100000000003</v>
      </c>
      <c r="AK36" s="13" t="s">
        <v>27</v>
      </c>
      <c r="AL36" s="2">
        <v>8.5540800000000008</v>
      </c>
      <c r="AM36" s="2">
        <v>55.113799999999998</v>
      </c>
      <c r="AN36" s="7">
        <f t="shared" si="17"/>
        <v>46.559719999999999</v>
      </c>
      <c r="AP36" s="13"/>
      <c r="AQ36" s="2">
        <v>26.466899999999999</v>
      </c>
      <c r="AR36" s="2">
        <v>55.124899999999997</v>
      </c>
      <c r="AS36" s="7">
        <f t="shared" si="18"/>
        <v>28.657999999999998</v>
      </c>
      <c r="AU36" s="13" t="s">
        <v>70</v>
      </c>
      <c r="AV36" s="2">
        <v>1.1198699999999999</v>
      </c>
      <c r="AW36" s="2">
        <v>24.526800000000001</v>
      </c>
      <c r="AX36" s="7">
        <f t="shared" si="19"/>
        <v>23.406930000000003</v>
      </c>
    </row>
    <row r="37" spans="1:50" x14ac:dyDescent="0.3">
      <c r="B37" s="14"/>
      <c r="C37" s="15">
        <v>4.9041399999999999</v>
      </c>
      <c r="D37" s="15">
        <v>28.750699999999998</v>
      </c>
      <c r="E37" s="10">
        <f t="shared" si="10"/>
        <v>23.846559999999997</v>
      </c>
      <c r="G37" s="14"/>
      <c r="H37" s="15">
        <v>4.2917300000000003</v>
      </c>
      <c r="I37" s="15">
        <v>55.206099999999999</v>
      </c>
      <c r="J37" s="10">
        <f t="shared" si="11"/>
        <v>50.914369999999998</v>
      </c>
      <c r="L37" s="14"/>
      <c r="M37" s="15">
        <v>1.3900920000000001</v>
      </c>
      <c r="N37" s="15">
        <v>24.983699999999999</v>
      </c>
      <c r="O37" s="10">
        <f t="shared" si="12"/>
        <v>23.593608</v>
      </c>
      <c r="Q37" s="14"/>
      <c r="R37" s="15">
        <v>4.9740599999999997</v>
      </c>
      <c r="S37" s="15">
        <v>51.192399999999999</v>
      </c>
      <c r="T37" s="10">
        <f t="shared" si="13"/>
        <v>46.218339999999998</v>
      </c>
      <c r="V37" s="11" t="s">
        <v>14</v>
      </c>
      <c r="W37" s="12">
        <v>13.7539</v>
      </c>
      <c r="X37" s="12">
        <v>72.543899999999994</v>
      </c>
      <c r="Y37" s="5">
        <f t="shared" si="14"/>
        <v>58.789999999999992</v>
      </c>
      <c r="AA37" s="14"/>
      <c r="AB37" s="15">
        <v>17.907299999999999</v>
      </c>
      <c r="AC37" s="15">
        <v>43.534199999999998</v>
      </c>
      <c r="AD37" s="10">
        <f t="shared" si="15"/>
        <v>25.626899999999999</v>
      </c>
      <c r="AF37" s="14"/>
      <c r="AG37" s="15">
        <v>12.3104</v>
      </c>
      <c r="AH37" s="15">
        <v>52.480800000000002</v>
      </c>
      <c r="AI37" s="10">
        <f t="shared" si="16"/>
        <v>40.170400000000001</v>
      </c>
      <c r="AK37" s="14"/>
      <c r="AL37" s="15">
        <v>5.5931899999999999</v>
      </c>
      <c r="AM37" s="15">
        <v>49.9099</v>
      </c>
      <c r="AN37" s="10">
        <f t="shared" si="17"/>
        <v>44.31671</v>
      </c>
      <c r="AP37" s="14"/>
      <c r="AQ37" s="15">
        <v>25.901599999999998</v>
      </c>
      <c r="AR37" s="15">
        <v>54.823500000000003</v>
      </c>
      <c r="AS37" s="10">
        <f t="shared" si="18"/>
        <v>28.921900000000004</v>
      </c>
      <c r="AU37" s="14"/>
      <c r="AV37" s="15">
        <v>3.3986200000000002</v>
      </c>
      <c r="AW37" s="15">
        <v>28.281500000000001</v>
      </c>
      <c r="AX37" s="10">
        <f t="shared" si="19"/>
        <v>24.88288</v>
      </c>
    </row>
    <row r="38" spans="1:50" x14ac:dyDescent="0.3">
      <c r="B38" s="19" t="s">
        <v>14</v>
      </c>
      <c r="C38" s="12">
        <v>17.670999999999999</v>
      </c>
      <c r="D38" s="12">
        <v>48.974299999999999</v>
      </c>
      <c r="E38" s="5">
        <f t="shared" si="10"/>
        <v>31.3033</v>
      </c>
      <c r="G38" s="13" t="s">
        <v>42</v>
      </c>
      <c r="H38" s="2">
        <v>16.940999999999999</v>
      </c>
      <c r="I38" s="2">
        <v>89.432299999999998</v>
      </c>
      <c r="J38" s="5">
        <f t="shared" si="11"/>
        <v>72.491299999999995</v>
      </c>
      <c r="L38" s="11" t="s">
        <v>14</v>
      </c>
      <c r="M38" s="12">
        <v>1.05196</v>
      </c>
      <c r="N38" s="12">
        <v>48.514899999999997</v>
      </c>
      <c r="O38" s="5">
        <f t="shared" si="12"/>
        <v>47.462939999999996</v>
      </c>
      <c r="Q38" s="19" t="s">
        <v>43</v>
      </c>
      <c r="R38" s="12">
        <v>19.043399999999998</v>
      </c>
      <c r="S38" s="12">
        <v>51.282400000000003</v>
      </c>
      <c r="T38" s="5">
        <f t="shared" si="13"/>
        <v>32.239000000000004</v>
      </c>
      <c r="V38" s="13"/>
      <c r="W38" s="2">
        <v>19.277200000000001</v>
      </c>
      <c r="X38" s="2">
        <v>57.171199999999999</v>
      </c>
      <c r="Y38" s="7">
        <f t="shared" si="14"/>
        <v>37.893999999999998</v>
      </c>
      <c r="AA38" s="19" t="s">
        <v>35</v>
      </c>
      <c r="AB38" s="12">
        <v>7.7524199999999999</v>
      </c>
      <c r="AC38" s="12">
        <v>31.298200000000001</v>
      </c>
      <c r="AD38" s="5">
        <f t="shared" si="15"/>
        <v>23.545780000000001</v>
      </c>
      <c r="AF38" s="11" t="s">
        <v>14</v>
      </c>
      <c r="AG38" s="12">
        <v>5.3943199999999996</v>
      </c>
      <c r="AH38" s="12">
        <v>74.937799999999996</v>
      </c>
      <c r="AI38" s="5">
        <f t="shared" si="16"/>
        <v>69.543480000000002</v>
      </c>
      <c r="AK38" s="19" t="s">
        <v>14</v>
      </c>
      <c r="AL38" s="12">
        <v>13.164099999999999</v>
      </c>
      <c r="AM38" s="12">
        <v>51.128700000000002</v>
      </c>
      <c r="AN38" s="5">
        <f t="shared" si="17"/>
        <v>37.964600000000004</v>
      </c>
      <c r="AP38" s="19" t="s">
        <v>14</v>
      </c>
      <c r="AQ38" s="12">
        <v>21.7791</v>
      </c>
      <c r="AR38" s="12">
        <v>64.418499999999995</v>
      </c>
      <c r="AS38" s="5">
        <f t="shared" si="18"/>
        <v>42.639399999999995</v>
      </c>
      <c r="AU38" s="19" t="s">
        <v>14</v>
      </c>
      <c r="AV38" s="12">
        <v>9.0095500000000008</v>
      </c>
      <c r="AW38" s="12">
        <v>42.046700000000001</v>
      </c>
      <c r="AX38" s="5">
        <f t="shared" si="19"/>
        <v>33.037149999999997</v>
      </c>
    </row>
    <row r="39" spans="1:50" x14ac:dyDescent="0.3">
      <c r="B39" s="13"/>
      <c r="C39" s="2">
        <v>9.20547</v>
      </c>
      <c r="D39" s="2">
        <v>41.842700000000001</v>
      </c>
      <c r="E39" s="7">
        <f t="shared" si="10"/>
        <v>32.637230000000002</v>
      </c>
      <c r="G39" s="13"/>
      <c r="H39" s="2">
        <v>11.316599999999999</v>
      </c>
      <c r="I39" s="2">
        <v>82.159800000000004</v>
      </c>
      <c r="J39" s="7">
        <f t="shared" si="11"/>
        <v>70.84320000000001</v>
      </c>
      <c r="L39" s="13"/>
      <c r="M39" s="2">
        <v>2.7130899999999998</v>
      </c>
      <c r="N39" s="2">
        <v>28.145700000000001</v>
      </c>
      <c r="O39" s="7">
        <f t="shared" si="12"/>
        <v>25.43261</v>
      </c>
      <c r="Q39" s="13"/>
      <c r="R39" s="2">
        <v>9.1311800000000005</v>
      </c>
      <c r="S39" s="2">
        <v>47.880800000000001</v>
      </c>
      <c r="T39" s="7">
        <f t="shared" si="13"/>
        <v>38.74962</v>
      </c>
      <c r="V39" s="13" t="s">
        <v>28</v>
      </c>
      <c r="W39" s="2">
        <v>13.339399999999999</v>
      </c>
      <c r="X39" s="2">
        <v>72.543899999999994</v>
      </c>
      <c r="Y39" s="7">
        <f t="shared" si="14"/>
        <v>59.204499999999996</v>
      </c>
      <c r="AA39" s="13"/>
      <c r="AB39" s="2">
        <v>10.9398</v>
      </c>
      <c r="AC39" s="2">
        <v>24.114000000000001</v>
      </c>
      <c r="AD39" s="7">
        <f t="shared" si="15"/>
        <v>13.174200000000001</v>
      </c>
      <c r="AF39" s="13"/>
      <c r="AG39" s="2">
        <v>8.5715400000000006</v>
      </c>
      <c r="AH39" s="2">
        <v>61.676099999999998</v>
      </c>
      <c r="AI39" s="7">
        <f t="shared" si="16"/>
        <v>53.104559999999999</v>
      </c>
      <c r="AK39" s="13"/>
      <c r="AL39" s="2">
        <v>10.1104</v>
      </c>
      <c r="AM39" s="2">
        <v>55.658499999999997</v>
      </c>
      <c r="AN39" s="7">
        <f t="shared" si="17"/>
        <v>45.548099999999998</v>
      </c>
      <c r="AP39" s="13"/>
      <c r="AQ39" s="2">
        <v>29.784199999999998</v>
      </c>
      <c r="AR39" s="2">
        <v>110.184</v>
      </c>
      <c r="AS39" s="7">
        <f t="shared" si="18"/>
        <v>80.399799999999999</v>
      </c>
      <c r="AU39" s="13" t="s">
        <v>28</v>
      </c>
      <c r="AV39" s="2">
        <v>9.1654599999999995</v>
      </c>
      <c r="AW39" s="2">
        <v>58.551499999999997</v>
      </c>
      <c r="AX39" s="7">
        <f t="shared" si="19"/>
        <v>49.386039999999994</v>
      </c>
    </row>
    <row r="40" spans="1:50" x14ac:dyDescent="0.3">
      <c r="B40" s="13"/>
      <c r="C40" s="2">
        <v>7.6025600000000004</v>
      </c>
      <c r="D40" s="2">
        <v>51.717500000000001</v>
      </c>
      <c r="E40" s="7">
        <f t="shared" si="10"/>
        <v>44.114940000000004</v>
      </c>
      <c r="G40" s="13" t="s">
        <v>43</v>
      </c>
      <c r="H40" s="2">
        <v>15.283099999999999</v>
      </c>
      <c r="I40" s="2">
        <v>67.876599999999996</v>
      </c>
      <c r="J40" s="7">
        <f t="shared" si="11"/>
        <v>52.593499999999999</v>
      </c>
      <c r="L40" s="13"/>
      <c r="M40" s="2">
        <v>0.97383399999999998</v>
      </c>
      <c r="N40" s="2">
        <v>32.478499999999997</v>
      </c>
      <c r="O40" s="7">
        <f t="shared" si="12"/>
        <v>31.504665999999997</v>
      </c>
      <c r="Q40" s="13"/>
      <c r="R40" s="2">
        <v>8.2932799999999993</v>
      </c>
      <c r="S40" s="2">
        <v>35.330599999999997</v>
      </c>
      <c r="T40" s="7">
        <f t="shared" si="13"/>
        <v>27.037319999999998</v>
      </c>
      <c r="V40" s="13"/>
      <c r="W40" s="2">
        <v>19.277200000000001</v>
      </c>
      <c r="X40" s="2">
        <v>56.845399999999998</v>
      </c>
      <c r="Y40" s="7">
        <f t="shared" si="14"/>
        <v>37.568199999999997</v>
      </c>
      <c r="AA40" s="13"/>
      <c r="AB40" s="2">
        <v>9.0983900000000002</v>
      </c>
      <c r="AC40" s="2">
        <v>29.490600000000001</v>
      </c>
      <c r="AD40" s="7">
        <f t="shared" si="15"/>
        <v>20.392209999999999</v>
      </c>
      <c r="AF40" s="13" t="s">
        <v>35</v>
      </c>
      <c r="AG40" s="2">
        <v>10.350899999999999</v>
      </c>
      <c r="AH40" s="2">
        <v>76.391800000000003</v>
      </c>
      <c r="AI40" s="7">
        <f t="shared" si="16"/>
        <v>66.040900000000008</v>
      </c>
      <c r="AK40" s="13"/>
      <c r="AL40" s="2">
        <v>4.0347799999999996</v>
      </c>
      <c r="AM40" s="2">
        <v>52.088500000000003</v>
      </c>
      <c r="AN40" s="7">
        <f t="shared" si="17"/>
        <v>48.053720000000006</v>
      </c>
      <c r="AP40" s="13"/>
      <c r="AQ40" s="2">
        <v>23.2392</v>
      </c>
      <c r="AR40" s="2">
        <v>65.485600000000005</v>
      </c>
      <c r="AS40" s="7">
        <f t="shared" si="18"/>
        <v>42.246400000000008</v>
      </c>
      <c r="AU40" s="13" t="s">
        <v>35</v>
      </c>
      <c r="AV40" s="2">
        <v>12.426299999999999</v>
      </c>
      <c r="AW40" s="2">
        <v>37.925699999999999</v>
      </c>
      <c r="AX40" s="7">
        <f t="shared" si="19"/>
        <v>25.499400000000001</v>
      </c>
    </row>
    <row r="41" spans="1:50" x14ac:dyDescent="0.3">
      <c r="B41" s="13" t="s">
        <v>28</v>
      </c>
      <c r="C41" s="2">
        <v>15.3939</v>
      </c>
      <c r="D41" s="2">
        <v>45.591799999999999</v>
      </c>
      <c r="E41" s="7">
        <f t="shared" si="10"/>
        <v>30.197899999999997</v>
      </c>
      <c r="G41" s="13"/>
      <c r="H41" s="2">
        <v>9.7789000000000001</v>
      </c>
      <c r="I41" s="2">
        <v>81.738</v>
      </c>
      <c r="J41" s="7">
        <f t="shared" si="11"/>
        <v>71.959100000000007</v>
      </c>
      <c r="L41" s="13" t="s">
        <v>35</v>
      </c>
      <c r="M41" s="2">
        <v>3.91351</v>
      </c>
      <c r="N41" s="2">
        <v>48.842399999999998</v>
      </c>
      <c r="O41" s="7">
        <f t="shared" si="12"/>
        <v>44.928889999999996</v>
      </c>
      <c r="Q41" s="13"/>
      <c r="R41" s="2">
        <v>7.0513199999999996</v>
      </c>
      <c r="S41" s="2">
        <v>38.228400000000001</v>
      </c>
      <c r="T41" s="7">
        <f t="shared" si="13"/>
        <v>31.17708</v>
      </c>
      <c r="V41" s="14"/>
      <c r="W41" s="15">
        <v>18.2118</v>
      </c>
      <c r="X41" s="15">
        <v>81.574700000000007</v>
      </c>
      <c r="Y41" s="10">
        <f t="shared" si="14"/>
        <v>63.36290000000001</v>
      </c>
      <c r="AA41" s="13"/>
      <c r="AB41" s="2">
        <v>7.25502</v>
      </c>
      <c r="AC41" s="2">
        <v>28.0306</v>
      </c>
      <c r="AD41" s="7">
        <f t="shared" si="15"/>
        <v>20.775579999999998</v>
      </c>
      <c r="AF41" s="13"/>
      <c r="AG41" s="2">
        <v>9.2755200000000002</v>
      </c>
      <c r="AH41" s="2">
        <v>83.522199999999998</v>
      </c>
      <c r="AI41" s="7">
        <f t="shared" si="16"/>
        <v>74.246679999999998</v>
      </c>
      <c r="AK41" s="13" t="s">
        <v>28</v>
      </c>
      <c r="AL41" s="2">
        <v>8.0284099999999992</v>
      </c>
      <c r="AM41" s="2">
        <v>66.718000000000004</v>
      </c>
      <c r="AN41" s="7">
        <f t="shared" si="17"/>
        <v>58.689590000000003</v>
      </c>
      <c r="AP41" s="13"/>
      <c r="AQ41" s="2">
        <v>29.058199999999999</v>
      </c>
      <c r="AR41" s="2">
        <v>99.787199999999999</v>
      </c>
      <c r="AS41" s="7">
        <f t="shared" si="18"/>
        <v>70.728999999999999</v>
      </c>
      <c r="AU41" s="13" t="s">
        <v>42</v>
      </c>
      <c r="AV41" s="2">
        <v>11.346500000000001</v>
      </c>
      <c r="AW41" s="2">
        <v>37.066000000000003</v>
      </c>
      <c r="AX41" s="7">
        <f t="shared" si="19"/>
        <v>25.719500000000004</v>
      </c>
    </row>
    <row r="42" spans="1:50" x14ac:dyDescent="0.3">
      <c r="B42" s="14" t="s">
        <v>35</v>
      </c>
      <c r="C42" s="15">
        <v>5.0339700000000001</v>
      </c>
      <c r="D42" s="15">
        <v>56.963099999999997</v>
      </c>
      <c r="E42" s="10">
        <f t="shared" si="10"/>
        <v>51.929130000000001</v>
      </c>
      <c r="G42" s="14" t="s">
        <v>87</v>
      </c>
      <c r="H42" s="15">
        <v>10.7904</v>
      </c>
      <c r="I42" s="15">
        <v>70.839799999999997</v>
      </c>
      <c r="J42" s="10">
        <f t="shared" si="11"/>
        <v>60.049399999999999</v>
      </c>
      <c r="L42" s="14"/>
      <c r="M42" s="15">
        <v>4.0972299999999997</v>
      </c>
      <c r="N42" s="15">
        <v>52.083500000000001</v>
      </c>
      <c r="O42" s="10">
        <f t="shared" si="12"/>
        <v>47.986270000000005</v>
      </c>
      <c r="Q42" s="14"/>
      <c r="R42" s="15">
        <v>7.4609500000000004</v>
      </c>
      <c r="S42" s="15">
        <v>34.298200000000001</v>
      </c>
      <c r="T42" s="10">
        <f t="shared" si="13"/>
        <v>26.837250000000001</v>
      </c>
      <c r="V42" s="11" t="s">
        <v>15</v>
      </c>
      <c r="W42" s="2">
        <v>70.241799999999998</v>
      </c>
      <c r="X42" s="2">
        <v>93.914699999999996</v>
      </c>
      <c r="Y42" s="5">
        <f t="shared" si="14"/>
        <v>23.672899999999998</v>
      </c>
      <c r="AA42" s="14" t="s">
        <v>43</v>
      </c>
      <c r="AB42" s="15">
        <v>12.725199999999999</v>
      </c>
      <c r="AC42" s="15">
        <v>62.014200000000002</v>
      </c>
      <c r="AD42" s="10">
        <f t="shared" si="15"/>
        <v>49.289000000000001</v>
      </c>
      <c r="AF42" s="14"/>
      <c r="AG42" s="15">
        <v>8.5965399999999992</v>
      </c>
      <c r="AH42" s="15">
        <v>90.460700000000003</v>
      </c>
      <c r="AI42" s="10">
        <f t="shared" si="16"/>
        <v>81.864159999999998</v>
      </c>
      <c r="AK42" s="14" t="s">
        <v>35</v>
      </c>
      <c r="AL42" s="15">
        <v>10.585699999999999</v>
      </c>
      <c r="AM42" s="15">
        <v>70.788499999999999</v>
      </c>
      <c r="AN42" s="10">
        <f t="shared" si="17"/>
        <v>60.202799999999996</v>
      </c>
      <c r="AP42" s="14"/>
      <c r="AQ42" s="15">
        <v>28.1706</v>
      </c>
      <c r="AR42" s="15">
        <v>104.04300000000001</v>
      </c>
      <c r="AS42" s="10">
        <f t="shared" si="18"/>
        <v>75.872399999999999</v>
      </c>
      <c r="AU42" s="14" t="s">
        <v>67</v>
      </c>
      <c r="AV42" s="15">
        <v>9.0411300000000008</v>
      </c>
      <c r="AW42" s="15">
        <v>42.046700000000001</v>
      </c>
      <c r="AX42" s="10">
        <f t="shared" si="19"/>
        <v>33.005569999999999</v>
      </c>
    </row>
    <row r="43" spans="1:50" x14ac:dyDescent="0.3">
      <c r="B43" s="11" t="s">
        <v>15</v>
      </c>
      <c r="C43" s="12">
        <v>87.122600000000006</v>
      </c>
      <c r="D43" s="12">
        <v>113.658</v>
      </c>
      <c r="E43" s="5">
        <f t="shared" si="10"/>
        <v>26.535399999999996</v>
      </c>
      <c r="G43" s="11" t="s">
        <v>29</v>
      </c>
      <c r="H43" s="12">
        <v>50.491399999999999</v>
      </c>
      <c r="I43" s="12">
        <v>99.602099999999993</v>
      </c>
      <c r="J43" s="5">
        <f t="shared" si="11"/>
        <v>49.110699999999994</v>
      </c>
      <c r="L43" s="11" t="s">
        <v>15</v>
      </c>
      <c r="M43" s="12">
        <v>72.964699999999993</v>
      </c>
      <c r="N43" s="12">
        <v>105.81</v>
      </c>
      <c r="O43" s="5">
        <f t="shared" si="12"/>
        <v>32.845300000000009</v>
      </c>
      <c r="Q43" s="11" t="s">
        <v>44</v>
      </c>
      <c r="R43" s="12">
        <v>77.436199999999999</v>
      </c>
      <c r="S43" s="12">
        <v>101.96599999999999</v>
      </c>
      <c r="T43" s="5">
        <f t="shared" si="13"/>
        <v>24.529799999999994</v>
      </c>
      <c r="V43" s="13"/>
      <c r="W43" s="2">
        <v>60.5608</v>
      </c>
      <c r="X43" s="2">
        <v>90.888599999999997</v>
      </c>
      <c r="Y43" s="7">
        <f t="shared" si="14"/>
        <v>30.327799999999996</v>
      </c>
      <c r="AA43" s="11" t="s">
        <v>37</v>
      </c>
      <c r="AB43" s="12">
        <v>59.701300000000003</v>
      </c>
      <c r="AC43" s="12">
        <v>87.094499999999996</v>
      </c>
      <c r="AD43" s="5">
        <f t="shared" si="15"/>
        <v>27.393199999999993</v>
      </c>
      <c r="AF43" s="11" t="s">
        <v>15</v>
      </c>
      <c r="AG43" s="12">
        <v>49.598300000000002</v>
      </c>
      <c r="AH43" s="12">
        <v>98.043899999999994</v>
      </c>
      <c r="AI43" s="5">
        <f t="shared" si="16"/>
        <v>48.445599999999992</v>
      </c>
      <c r="AK43" s="11" t="s">
        <v>15</v>
      </c>
      <c r="AL43" s="12">
        <v>43.3294</v>
      </c>
      <c r="AM43" s="12">
        <v>97.454400000000007</v>
      </c>
      <c r="AN43" s="5">
        <f t="shared" si="17"/>
        <v>54.125000000000007</v>
      </c>
      <c r="AP43" s="11" t="s">
        <v>15</v>
      </c>
      <c r="AQ43" s="12">
        <v>43.160800000000002</v>
      </c>
      <c r="AR43" s="12">
        <v>95.676199999999994</v>
      </c>
      <c r="AS43" s="5">
        <f t="shared" si="18"/>
        <v>52.515399999999993</v>
      </c>
      <c r="AU43" s="11" t="s">
        <v>15</v>
      </c>
      <c r="AV43" s="12">
        <v>79.020200000000003</v>
      </c>
      <c r="AW43" s="12">
        <v>119.60299999999999</v>
      </c>
      <c r="AX43" s="5">
        <f t="shared" si="19"/>
        <v>40.582799999999992</v>
      </c>
    </row>
    <row r="44" spans="1:50" x14ac:dyDescent="0.3">
      <c r="B44" s="13"/>
      <c r="C44" s="2">
        <v>72.681100000000001</v>
      </c>
      <c r="D44" s="2">
        <v>102.02800000000001</v>
      </c>
      <c r="E44" s="7">
        <f t="shared" si="10"/>
        <v>29.346900000000005</v>
      </c>
      <c r="G44" s="13" t="s">
        <v>88</v>
      </c>
      <c r="H44" s="2">
        <v>39.490200000000002</v>
      </c>
      <c r="I44" s="2">
        <v>107.392</v>
      </c>
      <c r="J44" s="7">
        <f t="shared" si="11"/>
        <v>67.901799999999994</v>
      </c>
      <c r="L44" s="13"/>
      <c r="M44" s="2">
        <v>60.516300000000001</v>
      </c>
      <c r="N44" s="2">
        <v>106.642</v>
      </c>
      <c r="O44" s="7">
        <f t="shared" si="12"/>
        <v>46.125699999999995</v>
      </c>
      <c r="Q44" s="13"/>
      <c r="R44" s="2">
        <v>74.630899999999997</v>
      </c>
      <c r="S44" s="2">
        <v>113.042</v>
      </c>
      <c r="T44" s="7">
        <f t="shared" si="13"/>
        <v>38.411100000000005</v>
      </c>
      <c r="V44" s="13"/>
      <c r="W44" s="2">
        <v>54.670400000000001</v>
      </c>
      <c r="X44" s="2">
        <v>92.698599999999999</v>
      </c>
      <c r="Y44" s="7">
        <f t="shared" si="14"/>
        <v>38.028199999999998</v>
      </c>
      <c r="AA44" s="13"/>
      <c r="AB44" s="2">
        <v>54.7029</v>
      </c>
      <c r="AC44" s="2">
        <v>78.385900000000007</v>
      </c>
      <c r="AD44" s="7">
        <f t="shared" si="15"/>
        <v>23.683000000000007</v>
      </c>
      <c r="AF44" s="13"/>
      <c r="AG44" s="2">
        <v>41.917900000000003</v>
      </c>
      <c r="AH44" s="2">
        <v>97.767899999999997</v>
      </c>
      <c r="AI44" s="7">
        <f t="shared" si="16"/>
        <v>55.849999999999994</v>
      </c>
      <c r="AK44" s="13"/>
      <c r="AL44" s="2">
        <v>30.118400000000001</v>
      </c>
      <c r="AM44" s="2">
        <v>95.496300000000005</v>
      </c>
      <c r="AN44" s="7">
        <f t="shared" si="17"/>
        <v>65.377900000000011</v>
      </c>
      <c r="AP44" s="13"/>
      <c r="AQ44" s="2">
        <v>47.346400000000003</v>
      </c>
      <c r="AR44" s="2">
        <v>99.088899999999995</v>
      </c>
      <c r="AS44" s="7">
        <f t="shared" si="18"/>
        <v>51.742499999999993</v>
      </c>
      <c r="AU44" s="13" t="s">
        <v>29</v>
      </c>
      <c r="AV44" s="2">
        <v>74.555899999999994</v>
      </c>
      <c r="AW44" s="2">
        <v>124.819</v>
      </c>
      <c r="AX44" s="7">
        <f t="shared" si="19"/>
        <v>50.263100000000009</v>
      </c>
    </row>
    <row r="45" spans="1:50" x14ac:dyDescent="0.3">
      <c r="B45" s="13" t="s">
        <v>37</v>
      </c>
      <c r="C45" s="2">
        <v>81.1631</v>
      </c>
      <c r="D45" s="2">
        <v>111.497</v>
      </c>
      <c r="E45" s="7">
        <f t="shared" si="10"/>
        <v>30.3339</v>
      </c>
      <c r="G45" s="13"/>
      <c r="H45" s="2">
        <v>35.783099999999997</v>
      </c>
      <c r="I45" s="2">
        <v>114.107</v>
      </c>
      <c r="J45" s="7">
        <f t="shared" si="11"/>
        <v>78.323900000000009</v>
      </c>
      <c r="L45" s="13" t="s">
        <v>29</v>
      </c>
      <c r="M45" s="2">
        <v>56.214399999999998</v>
      </c>
      <c r="N45" s="2">
        <v>112.59099999999999</v>
      </c>
      <c r="O45" s="7">
        <f t="shared" si="12"/>
        <v>56.376599999999996</v>
      </c>
      <c r="Q45" s="13"/>
      <c r="R45" s="2">
        <v>79.9756</v>
      </c>
      <c r="S45" s="2">
        <v>106.849</v>
      </c>
      <c r="T45" s="7">
        <f t="shared" si="13"/>
        <v>26.873400000000004</v>
      </c>
      <c r="V45" s="13" t="s">
        <v>29</v>
      </c>
      <c r="W45" s="2">
        <v>57.089700000000001</v>
      </c>
      <c r="X45" s="2">
        <v>99.536199999999994</v>
      </c>
      <c r="Y45" s="7">
        <f t="shared" si="14"/>
        <v>42.446499999999993</v>
      </c>
      <c r="AA45" s="13" t="s">
        <v>37</v>
      </c>
      <c r="AB45" s="2">
        <v>67.210700000000003</v>
      </c>
      <c r="AC45" s="2">
        <v>93.873099999999994</v>
      </c>
      <c r="AD45" s="7">
        <f t="shared" si="15"/>
        <v>26.662399999999991</v>
      </c>
      <c r="AF45" s="13" t="s">
        <v>29</v>
      </c>
      <c r="AG45" s="2">
        <v>47.462499999999999</v>
      </c>
      <c r="AH45" s="2">
        <v>95.746899999999997</v>
      </c>
      <c r="AI45" s="7">
        <f t="shared" si="16"/>
        <v>48.284399999999998</v>
      </c>
      <c r="AK45" s="13"/>
      <c r="AL45" s="2">
        <v>10.631399999999999</v>
      </c>
      <c r="AM45" s="2">
        <v>94.142600000000002</v>
      </c>
      <c r="AN45" s="7">
        <f t="shared" si="17"/>
        <v>83.511200000000002</v>
      </c>
      <c r="AP45" s="13"/>
      <c r="AQ45" s="2">
        <v>35.448900000000002</v>
      </c>
      <c r="AR45" s="2">
        <v>100.764</v>
      </c>
      <c r="AS45" s="7">
        <f t="shared" si="18"/>
        <v>65.315100000000001</v>
      </c>
      <c r="AU45" s="13" t="s">
        <v>37</v>
      </c>
      <c r="AV45" s="2">
        <v>74.555899999999994</v>
      </c>
      <c r="AW45" s="2">
        <v>124.819</v>
      </c>
      <c r="AX45" s="7">
        <f t="shared" si="19"/>
        <v>50.263100000000009</v>
      </c>
    </row>
    <row r="46" spans="1:50" x14ac:dyDescent="0.3">
      <c r="B46" s="13"/>
      <c r="C46" s="2">
        <v>72.920299999999997</v>
      </c>
      <c r="D46" s="2">
        <v>93.613600000000005</v>
      </c>
      <c r="E46" s="7">
        <f t="shared" si="10"/>
        <v>20.693300000000008</v>
      </c>
      <c r="G46" s="13" t="s">
        <v>44</v>
      </c>
      <c r="H46" s="2">
        <v>47.995199999999997</v>
      </c>
      <c r="I46" s="2">
        <v>103.747</v>
      </c>
      <c r="J46" s="7">
        <f t="shared" si="11"/>
        <v>55.751800000000003</v>
      </c>
      <c r="L46" s="13"/>
      <c r="M46" s="2">
        <v>64.34</v>
      </c>
      <c r="N46" s="2">
        <v>99.707499999999996</v>
      </c>
      <c r="O46" s="7">
        <f t="shared" si="12"/>
        <v>35.367499999999993</v>
      </c>
      <c r="Q46" s="13"/>
      <c r="R46" s="2">
        <v>70.670900000000003</v>
      </c>
      <c r="S46" s="2">
        <v>96.867500000000007</v>
      </c>
      <c r="T46" s="7">
        <f t="shared" si="13"/>
        <v>26.196600000000004</v>
      </c>
      <c r="V46" s="13"/>
      <c r="W46" s="15">
        <v>49.064900000000002</v>
      </c>
      <c r="X46" s="15">
        <v>96.234899999999996</v>
      </c>
      <c r="Y46" s="10">
        <f t="shared" si="14"/>
        <v>47.169999999999995</v>
      </c>
      <c r="AA46" s="13"/>
      <c r="AB46" s="2">
        <v>63.551499999999997</v>
      </c>
      <c r="AC46" s="2">
        <v>89.751900000000006</v>
      </c>
      <c r="AD46" s="7">
        <f t="shared" si="15"/>
        <v>26.200400000000009</v>
      </c>
      <c r="AF46" s="13"/>
      <c r="AG46" s="2">
        <v>36.675600000000003</v>
      </c>
      <c r="AH46" s="2">
        <v>99.958200000000005</v>
      </c>
      <c r="AI46" s="7">
        <f t="shared" si="16"/>
        <v>63.282600000000002</v>
      </c>
      <c r="AK46" s="13" t="s">
        <v>29</v>
      </c>
      <c r="AL46" s="2">
        <v>49.555300000000003</v>
      </c>
      <c r="AM46" s="2">
        <v>98.587100000000007</v>
      </c>
      <c r="AN46" s="7">
        <f t="shared" si="17"/>
        <v>49.031800000000004</v>
      </c>
      <c r="AP46" s="13"/>
      <c r="AQ46" s="2">
        <v>40.5608</v>
      </c>
      <c r="AR46" s="2">
        <v>98.138900000000007</v>
      </c>
      <c r="AS46" s="7">
        <f t="shared" si="18"/>
        <v>57.578100000000006</v>
      </c>
      <c r="AU46" s="13" t="s">
        <v>68</v>
      </c>
      <c r="AV46" s="2">
        <v>85.817499999999995</v>
      </c>
      <c r="AW46" s="2">
        <v>119.08</v>
      </c>
      <c r="AX46" s="7">
        <f t="shared" si="19"/>
        <v>33.262500000000003</v>
      </c>
    </row>
    <row r="47" spans="1:50" x14ac:dyDescent="0.3">
      <c r="B47" s="14"/>
      <c r="C47" s="15">
        <v>68.98</v>
      </c>
      <c r="D47" s="15">
        <v>97.626000000000005</v>
      </c>
      <c r="E47" s="10">
        <f t="shared" si="10"/>
        <v>28.646000000000001</v>
      </c>
      <c r="G47" s="13"/>
      <c r="H47" s="15">
        <v>30.017600000000002</v>
      </c>
      <c r="I47" s="15">
        <v>93.453299999999999</v>
      </c>
      <c r="J47" s="10">
        <f t="shared" si="11"/>
        <v>63.435699999999997</v>
      </c>
      <c r="L47" s="13" t="s">
        <v>37</v>
      </c>
      <c r="M47" s="15">
        <v>52.568199999999997</v>
      </c>
      <c r="N47" s="15">
        <v>84.199399999999997</v>
      </c>
      <c r="O47" s="10">
        <f t="shared" si="12"/>
        <v>31.6312</v>
      </c>
      <c r="Q47" s="14"/>
      <c r="R47" s="15">
        <v>67.366600000000005</v>
      </c>
      <c r="S47" s="15">
        <v>102.23399999999999</v>
      </c>
      <c r="T47" s="10">
        <f t="shared" si="13"/>
        <v>34.867399999999989</v>
      </c>
      <c r="V47" s="11" t="s">
        <v>16</v>
      </c>
      <c r="W47" s="12">
        <v>17.751799999999999</v>
      </c>
      <c r="X47" s="12">
        <v>50.571199999999997</v>
      </c>
      <c r="Y47" s="5">
        <f t="shared" si="14"/>
        <v>32.819400000000002</v>
      </c>
      <c r="AA47" s="14"/>
      <c r="AB47" s="15">
        <v>67.969499999999996</v>
      </c>
      <c r="AC47" s="15">
        <v>88.842600000000004</v>
      </c>
      <c r="AD47" s="10">
        <f t="shared" si="15"/>
        <v>20.873100000000008</v>
      </c>
      <c r="AF47" s="13"/>
      <c r="AG47" s="15">
        <v>50.545999999999999</v>
      </c>
      <c r="AH47" s="15">
        <v>89.626800000000003</v>
      </c>
      <c r="AI47" s="10">
        <f t="shared" si="16"/>
        <v>39.080800000000004</v>
      </c>
      <c r="AK47" s="14"/>
      <c r="AL47" s="15">
        <v>48.862000000000002</v>
      </c>
      <c r="AM47" s="15">
        <v>96.461399999999998</v>
      </c>
      <c r="AN47" s="10">
        <f t="shared" si="17"/>
        <v>47.599399999999996</v>
      </c>
      <c r="AP47" s="14"/>
      <c r="AQ47" s="15">
        <v>40.5608</v>
      </c>
      <c r="AR47" s="15">
        <v>103.81399999999999</v>
      </c>
      <c r="AS47" s="10">
        <f t="shared" si="18"/>
        <v>63.253199999999993</v>
      </c>
      <c r="AU47" s="14" t="s">
        <v>69</v>
      </c>
      <c r="AV47" s="15">
        <v>87.126300000000001</v>
      </c>
      <c r="AW47" s="15">
        <v>122.95399999999999</v>
      </c>
      <c r="AX47" s="10">
        <f t="shared" si="19"/>
        <v>35.827699999999993</v>
      </c>
    </row>
    <row r="48" spans="1:50" x14ac:dyDescent="0.3">
      <c r="B48" s="11" t="s">
        <v>30</v>
      </c>
      <c r="C48" s="12">
        <v>5.2755999999999998</v>
      </c>
      <c r="D48" s="12">
        <v>47.478999999999999</v>
      </c>
      <c r="E48" s="5">
        <f t="shared" si="10"/>
        <v>42.203400000000002</v>
      </c>
      <c r="G48" s="11" t="s">
        <v>16</v>
      </c>
      <c r="H48" s="12">
        <v>9.9696300000000004</v>
      </c>
      <c r="I48" s="12">
        <v>44.023499999999999</v>
      </c>
      <c r="J48" s="5">
        <f t="shared" si="11"/>
        <v>34.053869999999996</v>
      </c>
      <c r="L48" s="11" t="s">
        <v>30</v>
      </c>
      <c r="M48" s="12">
        <v>5.9124400000000001</v>
      </c>
      <c r="N48" s="12">
        <v>36.623600000000003</v>
      </c>
      <c r="O48" s="5">
        <f t="shared" si="12"/>
        <v>30.711160000000003</v>
      </c>
      <c r="Q48" s="11" t="s">
        <v>16</v>
      </c>
      <c r="R48" s="12">
        <v>21.32</v>
      </c>
      <c r="S48" s="12">
        <v>80.798900000000003</v>
      </c>
      <c r="T48" s="5">
        <f t="shared" si="13"/>
        <v>59.478900000000003</v>
      </c>
      <c r="V48" s="13" t="s">
        <v>30</v>
      </c>
      <c r="W48" s="2">
        <v>13.559100000000001</v>
      </c>
      <c r="X48" s="2">
        <v>64.001000000000005</v>
      </c>
      <c r="Y48" s="7">
        <f t="shared" si="14"/>
        <v>50.441900000000004</v>
      </c>
      <c r="AA48" s="11" t="s">
        <v>16</v>
      </c>
      <c r="AB48" s="12">
        <v>22.6477</v>
      </c>
      <c r="AC48" s="12">
        <v>49.535699999999999</v>
      </c>
      <c r="AD48" s="5">
        <f t="shared" si="15"/>
        <v>26.887999999999998</v>
      </c>
      <c r="AF48" s="11" t="s">
        <v>48</v>
      </c>
      <c r="AG48" s="12">
        <v>20.308900000000001</v>
      </c>
      <c r="AH48" s="12">
        <v>40.595700000000001</v>
      </c>
      <c r="AI48" s="5">
        <f t="shared" si="16"/>
        <v>20.286799999999999</v>
      </c>
      <c r="AK48" s="11" t="s">
        <v>16</v>
      </c>
      <c r="AL48" s="12">
        <v>9.7517800000000001</v>
      </c>
      <c r="AM48" s="12">
        <v>41.5381</v>
      </c>
      <c r="AN48" s="5">
        <f t="shared" si="17"/>
        <v>31.78632</v>
      </c>
      <c r="AP48" s="11" t="s">
        <v>16</v>
      </c>
      <c r="AQ48" s="12">
        <v>25.037299999999998</v>
      </c>
      <c r="AR48" s="12">
        <v>49.747999999999998</v>
      </c>
      <c r="AS48" s="5">
        <f t="shared" si="18"/>
        <v>24.710699999999999</v>
      </c>
      <c r="AU48" s="13" t="s">
        <v>31</v>
      </c>
      <c r="AV48" s="2">
        <v>2.7298300000000002</v>
      </c>
      <c r="AW48" s="2">
        <v>24.390599999999999</v>
      </c>
      <c r="AX48" s="5">
        <f t="shared" si="19"/>
        <v>21.660769999999999</v>
      </c>
    </row>
    <row r="49" spans="2:50" x14ac:dyDescent="0.3">
      <c r="B49" s="13" t="s">
        <v>31</v>
      </c>
      <c r="C49" s="2">
        <v>11.9709</v>
      </c>
      <c r="D49" s="2">
        <v>52.273499999999999</v>
      </c>
      <c r="E49" s="7">
        <f t="shared" si="10"/>
        <v>40.302599999999998</v>
      </c>
      <c r="G49" s="11" t="s">
        <v>30</v>
      </c>
      <c r="H49" s="2">
        <v>18.585000000000001</v>
      </c>
      <c r="I49" s="2">
        <v>59.374600000000001</v>
      </c>
      <c r="J49" s="7">
        <f t="shared" si="11"/>
        <v>40.7896</v>
      </c>
      <c r="L49" s="13"/>
      <c r="M49" s="2">
        <v>4.2319899999999997</v>
      </c>
      <c r="N49" s="2">
        <v>30.865200000000002</v>
      </c>
      <c r="O49" s="7">
        <f t="shared" si="12"/>
        <v>26.633210000000002</v>
      </c>
      <c r="Q49" s="13"/>
      <c r="R49" s="2">
        <v>14.76</v>
      </c>
      <c r="S49" s="2">
        <v>49.033200000000001</v>
      </c>
      <c r="T49" s="7">
        <f t="shared" si="13"/>
        <v>34.273200000000003</v>
      </c>
      <c r="V49" s="13"/>
      <c r="W49" s="2">
        <v>16.972100000000001</v>
      </c>
      <c r="X49" s="2">
        <v>55.633200000000002</v>
      </c>
      <c r="Y49" s="7">
        <f t="shared" si="14"/>
        <v>38.661100000000005</v>
      </c>
      <c r="AA49" s="13"/>
      <c r="AB49" s="2">
        <v>24.334199999999999</v>
      </c>
      <c r="AC49" s="2">
        <v>55.495899999999999</v>
      </c>
      <c r="AD49" s="7">
        <f t="shared" si="15"/>
        <v>31.1617</v>
      </c>
      <c r="AF49" s="13"/>
      <c r="AG49" s="2">
        <v>20.5032</v>
      </c>
      <c r="AH49" s="2">
        <v>46.613100000000003</v>
      </c>
      <c r="AI49" s="7">
        <f t="shared" si="16"/>
        <v>26.109900000000003</v>
      </c>
      <c r="AK49" s="13"/>
      <c r="AL49" s="2">
        <v>12.706799999999999</v>
      </c>
      <c r="AM49" s="2">
        <v>43.536299999999997</v>
      </c>
      <c r="AN49" s="7">
        <f t="shared" si="17"/>
        <v>30.829499999999996</v>
      </c>
      <c r="AP49" s="13"/>
      <c r="AQ49" s="2">
        <v>21.433299999999999</v>
      </c>
      <c r="AR49" s="2">
        <v>47.040500000000002</v>
      </c>
      <c r="AS49" s="7">
        <f t="shared" si="18"/>
        <v>25.607200000000002</v>
      </c>
      <c r="AU49" s="13" t="s">
        <v>45</v>
      </c>
      <c r="AV49" s="2">
        <v>2.5520200000000002</v>
      </c>
      <c r="AW49" s="2">
        <v>25.977</v>
      </c>
      <c r="AX49" s="7">
        <f t="shared" si="19"/>
        <v>23.424980000000001</v>
      </c>
    </row>
    <row r="50" spans="2:50" x14ac:dyDescent="0.3">
      <c r="B50" s="13"/>
      <c r="C50" s="2">
        <v>10.053900000000001</v>
      </c>
      <c r="D50" s="2">
        <v>34.048400000000001</v>
      </c>
      <c r="E50" s="7">
        <f t="shared" si="10"/>
        <v>23.994500000000002</v>
      </c>
      <c r="G50" s="13" t="s">
        <v>31</v>
      </c>
      <c r="H50" s="2">
        <v>12.197699999999999</v>
      </c>
      <c r="I50" s="2">
        <v>46.239800000000002</v>
      </c>
      <c r="J50" s="7">
        <f>I50-H50</f>
        <v>34.042100000000005</v>
      </c>
      <c r="L50" s="13"/>
      <c r="M50" s="2">
        <v>9.8370599999999992</v>
      </c>
      <c r="N50" s="2">
        <v>33.773000000000003</v>
      </c>
      <c r="O50" s="7">
        <f>N50-M50</f>
        <v>23.935940000000002</v>
      </c>
      <c r="Q50" s="13"/>
      <c r="R50" s="2">
        <v>14.235099999999999</v>
      </c>
      <c r="S50" s="2">
        <v>51.928600000000003</v>
      </c>
      <c r="T50" s="7">
        <f t="shared" si="13"/>
        <v>37.6935</v>
      </c>
      <c r="V50" s="13"/>
      <c r="W50" s="2">
        <v>13.1547</v>
      </c>
      <c r="X50" s="2">
        <v>58.8688</v>
      </c>
      <c r="Y50" s="7">
        <f t="shared" si="14"/>
        <v>45.714100000000002</v>
      </c>
      <c r="AA50" s="13"/>
      <c r="AB50" s="2">
        <v>23.7882</v>
      </c>
      <c r="AC50" s="2">
        <v>57.992800000000003</v>
      </c>
      <c r="AD50" s="7">
        <f t="shared" si="15"/>
        <v>34.204599999999999</v>
      </c>
      <c r="AF50" s="13" t="s">
        <v>30</v>
      </c>
      <c r="AG50" s="2">
        <v>22.0702</v>
      </c>
      <c r="AH50" s="2">
        <v>66.026899999999998</v>
      </c>
      <c r="AI50" s="7">
        <f>AH50-AG50</f>
        <v>43.956699999999998</v>
      </c>
      <c r="AK50" s="13" t="s">
        <v>31</v>
      </c>
      <c r="AL50" s="2">
        <v>2.52597</v>
      </c>
      <c r="AM50" s="2">
        <v>46.186799999999998</v>
      </c>
      <c r="AN50" s="7">
        <f t="shared" si="17"/>
        <v>43.660829999999997</v>
      </c>
      <c r="AP50" s="13"/>
      <c r="AQ50" s="2">
        <v>21.843599999999999</v>
      </c>
      <c r="AR50" s="2">
        <v>52.319899999999997</v>
      </c>
      <c r="AS50" s="7">
        <f t="shared" si="18"/>
        <v>30.476299999999998</v>
      </c>
      <c r="AU50" s="13"/>
      <c r="AV50" s="2">
        <v>1.12924</v>
      </c>
      <c r="AW50" s="2">
        <v>21.275700000000001</v>
      </c>
      <c r="AX50" s="7">
        <f t="shared" si="19"/>
        <v>20.146460000000001</v>
      </c>
    </row>
    <row r="51" spans="2:50" x14ac:dyDescent="0.3">
      <c r="B51" s="13"/>
      <c r="C51" s="2">
        <v>11.4634</v>
      </c>
      <c r="D51" s="2">
        <v>40.550600000000003</v>
      </c>
      <c r="E51" s="7">
        <f t="shared" si="10"/>
        <v>29.087200000000003</v>
      </c>
      <c r="G51" s="13"/>
      <c r="H51" s="2">
        <v>15.2523</v>
      </c>
      <c r="I51" s="2">
        <v>52.534599999999998</v>
      </c>
      <c r="J51" s="7">
        <f t="shared" ref="J51:J62" si="20">I51-H51</f>
        <v>37.282299999999999</v>
      </c>
      <c r="L51" s="13" t="s">
        <v>31</v>
      </c>
      <c r="M51" s="2">
        <v>4.1303400000000003</v>
      </c>
      <c r="N51" s="2">
        <v>35.797800000000002</v>
      </c>
      <c r="O51" s="7">
        <f t="shared" ref="O51:O62" si="21">N51-M51</f>
        <v>31.667460000000002</v>
      </c>
      <c r="Q51" s="13" t="s">
        <v>45</v>
      </c>
      <c r="R51" s="2">
        <v>7.5056000000000003</v>
      </c>
      <c r="S51" s="2">
        <v>55.918599999999998</v>
      </c>
      <c r="T51" s="7">
        <f t="shared" si="13"/>
        <v>48.412999999999997</v>
      </c>
      <c r="V51" s="13"/>
      <c r="W51" s="15">
        <v>25.1021</v>
      </c>
      <c r="X51" s="15">
        <v>57.8795</v>
      </c>
      <c r="Y51" s="10">
        <f t="shared" si="14"/>
        <v>32.7774</v>
      </c>
      <c r="AA51" s="13"/>
      <c r="AB51" s="2">
        <v>23.601600000000001</v>
      </c>
      <c r="AC51" s="2">
        <v>52.252899999999997</v>
      </c>
      <c r="AD51" s="7">
        <f t="shared" si="15"/>
        <v>28.651299999999996</v>
      </c>
      <c r="AF51" s="13"/>
      <c r="AG51" s="2">
        <v>17.950199999999999</v>
      </c>
      <c r="AH51" s="2">
        <v>52.881799999999998</v>
      </c>
      <c r="AI51" s="7">
        <f t="shared" ref="AI51:AI62" si="22">AH51-AG51</f>
        <v>34.931600000000003</v>
      </c>
      <c r="AK51" s="13"/>
      <c r="AL51" s="2">
        <v>3.8532899999999999</v>
      </c>
      <c r="AM51" s="2">
        <v>40.361699999999999</v>
      </c>
      <c r="AN51" s="7">
        <f t="shared" si="17"/>
        <v>36.508409999999998</v>
      </c>
      <c r="AP51" s="13" t="s">
        <v>45</v>
      </c>
      <c r="AQ51" s="2">
        <v>28.291799999999999</v>
      </c>
      <c r="AR51" s="2">
        <v>47.3598</v>
      </c>
      <c r="AS51" s="7">
        <f t="shared" si="18"/>
        <v>19.068000000000001</v>
      </c>
      <c r="AU51" s="13" t="s">
        <v>73</v>
      </c>
      <c r="AV51" s="2">
        <v>4.1408899999999997</v>
      </c>
      <c r="AW51" s="2">
        <v>24.790199999999999</v>
      </c>
      <c r="AX51" s="7">
        <f t="shared" si="19"/>
        <v>20.64931</v>
      </c>
    </row>
    <row r="52" spans="2:50" x14ac:dyDescent="0.3">
      <c r="B52" s="14"/>
      <c r="C52" s="15">
        <v>10.197699999999999</v>
      </c>
      <c r="D52" s="15">
        <v>51.986800000000002</v>
      </c>
      <c r="E52" s="10">
        <f t="shared" si="10"/>
        <v>41.789100000000005</v>
      </c>
      <c r="G52" s="14" t="s">
        <v>45</v>
      </c>
      <c r="H52" s="15">
        <v>12.571999999999999</v>
      </c>
      <c r="I52" s="15">
        <v>56.940100000000001</v>
      </c>
      <c r="J52" s="10">
        <f t="shared" si="20"/>
        <v>44.368099999999998</v>
      </c>
      <c r="L52" s="14"/>
      <c r="M52" s="15">
        <v>12.6806</v>
      </c>
      <c r="N52" s="15">
        <v>29.489799999999999</v>
      </c>
      <c r="O52" s="10">
        <f t="shared" si="21"/>
        <v>16.809199999999997</v>
      </c>
      <c r="Q52" s="14"/>
      <c r="R52" s="18">
        <v>13.469799999999999</v>
      </c>
      <c r="S52" s="15">
        <v>55.963900000000002</v>
      </c>
      <c r="T52" s="10">
        <f t="shared" si="13"/>
        <v>42.494100000000003</v>
      </c>
      <c r="V52" s="11" t="s">
        <v>17</v>
      </c>
      <c r="W52" s="12">
        <v>21.742599999999999</v>
      </c>
      <c r="X52" s="12">
        <v>56.535800000000002</v>
      </c>
      <c r="Y52" s="5">
        <f t="shared" si="14"/>
        <v>34.793199999999999</v>
      </c>
      <c r="AA52" s="14" t="s">
        <v>31</v>
      </c>
      <c r="AB52" s="15">
        <v>18.8613</v>
      </c>
      <c r="AC52" s="15">
        <v>47.265599999999999</v>
      </c>
      <c r="AD52" s="10">
        <f t="shared" si="15"/>
        <v>28.404299999999999</v>
      </c>
      <c r="AF52" s="14"/>
      <c r="AG52" s="15">
        <v>22.375499999999999</v>
      </c>
      <c r="AH52" s="15">
        <v>46.485799999999998</v>
      </c>
      <c r="AI52" s="10">
        <f t="shared" si="22"/>
        <v>24.110299999999999</v>
      </c>
      <c r="AK52" s="14"/>
      <c r="AL52" s="15">
        <v>7.0239599999999998</v>
      </c>
      <c r="AM52" s="15">
        <v>40.835299999999997</v>
      </c>
      <c r="AN52" s="10">
        <f t="shared" si="17"/>
        <v>33.811339999999994</v>
      </c>
      <c r="AP52" s="14"/>
      <c r="AQ52" s="15">
        <v>28.4621</v>
      </c>
      <c r="AR52" s="15">
        <v>50.787799999999997</v>
      </c>
      <c r="AS52" s="10">
        <f t="shared" si="18"/>
        <v>22.325699999999998</v>
      </c>
      <c r="AU52" s="14"/>
      <c r="AV52" s="15">
        <v>3.9868000000000001</v>
      </c>
      <c r="AW52" s="15">
        <v>32.56</v>
      </c>
      <c r="AX52" s="7">
        <f t="shared" si="19"/>
        <v>28.573200000000003</v>
      </c>
    </row>
    <row r="53" spans="2:50" x14ac:dyDescent="0.3">
      <c r="B53" s="11" t="s">
        <v>32</v>
      </c>
      <c r="C53" s="12">
        <v>6.5528500000000003</v>
      </c>
      <c r="D53" s="12">
        <v>69.744100000000003</v>
      </c>
      <c r="E53" s="5">
        <f t="shared" si="10"/>
        <v>63.191250000000004</v>
      </c>
      <c r="G53" s="11" t="s">
        <v>17</v>
      </c>
      <c r="H53" s="12">
        <v>9.1321100000000008</v>
      </c>
      <c r="I53" s="12">
        <v>53.4422</v>
      </c>
      <c r="J53" s="5">
        <f t="shared" si="20"/>
        <v>44.310090000000002</v>
      </c>
      <c r="L53" s="11" t="s">
        <v>17</v>
      </c>
      <c r="M53" s="12">
        <v>0.17360999999999999</v>
      </c>
      <c r="N53" s="12">
        <v>49.364100000000001</v>
      </c>
      <c r="O53" s="5">
        <f t="shared" si="21"/>
        <v>49.190490000000004</v>
      </c>
      <c r="Q53" s="11" t="s">
        <v>17</v>
      </c>
      <c r="R53" s="12">
        <v>23.711300000000001</v>
      </c>
      <c r="S53" s="12">
        <v>82.649699999999996</v>
      </c>
      <c r="T53" s="5">
        <f t="shared" si="13"/>
        <v>58.938399999999994</v>
      </c>
      <c r="V53" s="13"/>
      <c r="W53" s="2">
        <v>19.767800000000001</v>
      </c>
      <c r="X53" s="2">
        <v>93.299199999999999</v>
      </c>
      <c r="Y53" s="7">
        <f t="shared" si="14"/>
        <v>73.531399999999991</v>
      </c>
      <c r="AA53" s="11" t="s">
        <v>32</v>
      </c>
      <c r="AB53" s="12">
        <v>8.6710799999999999</v>
      </c>
      <c r="AC53" s="12">
        <v>44.314700000000002</v>
      </c>
      <c r="AD53" s="5">
        <f t="shared" si="15"/>
        <v>35.643619999999999</v>
      </c>
      <c r="AF53" s="11" t="s">
        <v>17</v>
      </c>
      <c r="AG53" s="12">
        <v>13.412100000000001</v>
      </c>
      <c r="AH53" s="12">
        <v>89.089299999999994</v>
      </c>
      <c r="AI53" s="5">
        <f t="shared" si="22"/>
        <v>75.677199999999999</v>
      </c>
      <c r="AK53" s="11" t="s">
        <v>17</v>
      </c>
      <c r="AL53" s="12">
        <v>23.079699999999999</v>
      </c>
      <c r="AM53" s="12">
        <v>74.369399999999999</v>
      </c>
      <c r="AN53" s="5">
        <f t="shared" si="17"/>
        <v>51.289699999999996</v>
      </c>
      <c r="AP53" s="11" t="s">
        <v>17</v>
      </c>
      <c r="AQ53" s="12">
        <v>22.680800000000001</v>
      </c>
      <c r="AR53" s="12">
        <v>51.979700000000001</v>
      </c>
      <c r="AS53" s="5">
        <f t="shared" si="18"/>
        <v>29.2989</v>
      </c>
      <c r="AU53" s="11" t="s">
        <v>17</v>
      </c>
      <c r="AV53" s="12">
        <v>7.0496299999999996</v>
      </c>
      <c r="AW53" s="12">
        <v>41.629600000000003</v>
      </c>
      <c r="AX53" s="5">
        <f t="shared" si="19"/>
        <v>34.579970000000003</v>
      </c>
    </row>
    <row r="54" spans="2:50" x14ac:dyDescent="0.3">
      <c r="B54" s="13" t="s">
        <v>38</v>
      </c>
      <c r="C54" s="2">
        <v>15.854900000000001</v>
      </c>
      <c r="D54" s="2">
        <v>48.749600000000001</v>
      </c>
      <c r="E54" s="7">
        <f t="shared" si="10"/>
        <v>32.8947</v>
      </c>
      <c r="G54" s="13"/>
      <c r="H54" s="2">
        <v>10.159000000000001</v>
      </c>
      <c r="I54" s="2">
        <v>48.352800000000002</v>
      </c>
      <c r="J54" s="7">
        <f t="shared" si="20"/>
        <v>38.193800000000003</v>
      </c>
      <c r="L54" s="13" t="s">
        <v>32</v>
      </c>
      <c r="M54" s="2">
        <v>2.4871500000000002</v>
      </c>
      <c r="N54" s="2">
        <v>31.3047</v>
      </c>
      <c r="O54" s="7">
        <f t="shared" si="21"/>
        <v>28.817550000000001</v>
      </c>
      <c r="Q54" s="13"/>
      <c r="R54" s="2">
        <v>11.207000000000001</v>
      </c>
      <c r="S54" s="2">
        <v>38.491509999999998</v>
      </c>
      <c r="T54" s="7">
        <f t="shared" si="13"/>
        <v>27.284509999999997</v>
      </c>
      <c r="V54" s="13"/>
      <c r="W54" s="2">
        <v>28.199200000000001</v>
      </c>
      <c r="X54" s="2">
        <v>98.163899999999998</v>
      </c>
      <c r="Y54" s="7">
        <f t="shared" si="14"/>
        <v>69.964699999999993</v>
      </c>
      <c r="AA54" s="13" t="s">
        <v>38</v>
      </c>
      <c r="AB54" s="2">
        <v>7.5848899999999997</v>
      </c>
      <c r="AC54" s="2">
        <v>49.4634</v>
      </c>
      <c r="AD54" s="7">
        <f t="shared" si="15"/>
        <v>41.878509999999999</v>
      </c>
      <c r="AF54" s="13"/>
      <c r="AG54" s="2">
        <v>9.6480399999999999</v>
      </c>
      <c r="AH54" s="2">
        <v>61.983400000000003</v>
      </c>
      <c r="AI54" s="7">
        <f t="shared" si="22"/>
        <v>52.335360000000001</v>
      </c>
      <c r="AK54" s="13" t="s">
        <v>32</v>
      </c>
      <c r="AL54" s="2">
        <v>18.5458</v>
      </c>
      <c r="AM54" s="2">
        <v>68.581000000000003</v>
      </c>
      <c r="AN54" s="7">
        <f t="shared" si="17"/>
        <v>50.035200000000003</v>
      </c>
      <c r="AP54" s="13"/>
      <c r="AQ54" s="2">
        <v>24.237400000000001</v>
      </c>
      <c r="AR54" s="2">
        <v>56.0015</v>
      </c>
      <c r="AS54" s="7">
        <f t="shared" si="18"/>
        <v>31.764099999999999</v>
      </c>
      <c r="AU54" s="13" t="s">
        <v>32</v>
      </c>
      <c r="AV54" s="2">
        <v>10.5703</v>
      </c>
      <c r="AW54" s="2">
        <v>36.659700000000001</v>
      </c>
      <c r="AX54" s="7">
        <f t="shared" si="19"/>
        <v>26.089400000000001</v>
      </c>
    </row>
    <row r="55" spans="2:50" x14ac:dyDescent="0.3">
      <c r="B55" s="13"/>
      <c r="C55" s="2">
        <v>7.2374599999999996</v>
      </c>
      <c r="D55" s="2">
        <v>53.051299999999998</v>
      </c>
      <c r="E55" s="7">
        <f t="shared" si="10"/>
        <v>45.813839999999999</v>
      </c>
      <c r="G55" s="13" t="s">
        <v>38</v>
      </c>
      <c r="H55" s="2">
        <v>10.3386</v>
      </c>
      <c r="I55" s="2">
        <v>86.760599999999997</v>
      </c>
      <c r="J55" s="7">
        <f t="shared" si="20"/>
        <v>76.421999999999997</v>
      </c>
      <c r="L55" s="13"/>
      <c r="M55" s="2">
        <v>1.25482</v>
      </c>
      <c r="N55" s="2">
        <v>37.895499999999998</v>
      </c>
      <c r="O55" s="7">
        <f t="shared" si="21"/>
        <v>36.640679999999996</v>
      </c>
      <c r="Q55" s="13"/>
      <c r="R55" s="2">
        <v>10.316700000000001</v>
      </c>
      <c r="S55" s="2">
        <v>30.201000000000001</v>
      </c>
      <c r="T55" s="7">
        <f t="shared" si="13"/>
        <v>19.8843</v>
      </c>
      <c r="V55" s="13"/>
      <c r="W55" s="2">
        <v>26.656400000000001</v>
      </c>
      <c r="X55" s="2">
        <v>126.477</v>
      </c>
      <c r="Y55" s="7">
        <f t="shared" si="14"/>
        <v>99.820599999999999</v>
      </c>
      <c r="AA55" s="13"/>
      <c r="AB55" s="2">
        <v>9.4832699999999992</v>
      </c>
      <c r="AC55" s="2">
        <v>50.316899999999997</v>
      </c>
      <c r="AD55" s="7">
        <f t="shared" si="15"/>
        <v>40.833629999999999</v>
      </c>
      <c r="AF55" s="13"/>
      <c r="AG55" s="2">
        <v>4.9108900000000002</v>
      </c>
      <c r="AH55" s="2">
        <v>61.614699999999999</v>
      </c>
      <c r="AI55" s="7">
        <f t="shared" si="22"/>
        <v>56.703809999999997</v>
      </c>
      <c r="AK55" s="13"/>
      <c r="AL55" s="2">
        <v>21.0121</v>
      </c>
      <c r="AM55" s="2">
        <v>61.585799999999999</v>
      </c>
      <c r="AN55" s="7">
        <f t="shared" si="17"/>
        <v>40.573700000000002</v>
      </c>
      <c r="AP55" s="13"/>
      <c r="AQ55" s="2">
        <v>27.814900000000002</v>
      </c>
      <c r="AR55" s="2">
        <v>52.8279</v>
      </c>
      <c r="AS55" s="7">
        <f t="shared" si="18"/>
        <v>25.012999999999998</v>
      </c>
      <c r="AU55" s="13"/>
      <c r="AV55" s="2">
        <v>7.1918199999999999</v>
      </c>
      <c r="AW55" s="2">
        <v>44.916200000000003</v>
      </c>
      <c r="AX55" s="7">
        <f t="shared" si="19"/>
        <v>37.724380000000004</v>
      </c>
    </row>
    <row r="56" spans="2:50" x14ac:dyDescent="0.3">
      <c r="B56" s="13"/>
      <c r="C56" s="2">
        <v>12.3294</v>
      </c>
      <c r="D56" s="2">
        <v>63.789299999999997</v>
      </c>
      <c r="E56" s="7">
        <f t="shared" si="10"/>
        <v>51.459899999999998</v>
      </c>
      <c r="G56" s="13"/>
      <c r="H56" s="2">
        <v>13.3651</v>
      </c>
      <c r="I56" s="2">
        <v>113.49299999999999</v>
      </c>
      <c r="J56" s="7">
        <f t="shared" si="20"/>
        <v>100.1279</v>
      </c>
      <c r="L56" s="13" t="s">
        <v>32</v>
      </c>
      <c r="M56" s="2">
        <v>0.87676900000000002</v>
      </c>
      <c r="N56" s="2">
        <v>44.369500000000002</v>
      </c>
      <c r="O56" s="7">
        <f t="shared" si="21"/>
        <v>43.492730999999999</v>
      </c>
      <c r="Q56" s="13" t="s">
        <v>50</v>
      </c>
      <c r="R56" s="2">
        <v>13.6287</v>
      </c>
      <c r="S56" s="2">
        <v>65.503600000000006</v>
      </c>
      <c r="T56" s="7">
        <f t="shared" si="13"/>
        <v>51.874900000000004</v>
      </c>
      <c r="V56" s="13" t="s">
        <v>32</v>
      </c>
      <c r="W56" s="2">
        <v>44.571199999999997</v>
      </c>
      <c r="X56" s="2">
        <v>105.672</v>
      </c>
      <c r="Y56" s="7">
        <f t="shared" si="14"/>
        <v>61.1008</v>
      </c>
      <c r="AA56" s="13"/>
      <c r="AB56" s="2">
        <v>14.7156</v>
      </c>
      <c r="AC56" s="2">
        <v>67.145499999999998</v>
      </c>
      <c r="AD56" s="7">
        <f t="shared" si="15"/>
        <v>52.429899999999996</v>
      </c>
      <c r="AF56" s="13" t="s">
        <v>32</v>
      </c>
      <c r="AG56" s="2">
        <v>9.4300999999999995</v>
      </c>
      <c r="AH56" s="2">
        <v>79.055800000000005</v>
      </c>
      <c r="AI56" s="7">
        <f t="shared" si="22"/>
        <v>69.625700000000009</v>
      </c>
      <c r="AK56" s="13" t="s">
        <v>38</v>
      </c>
      <c r="AL56" s="2">
        <v>6.1402700000000001</v>
      </c>
      <c r="AM56" s="2">
        <v>77.151799999999994</v>
      </c>
      <c r="AN56" s="7">
        <f t="shared" si="17"/>
        <v>71.011529999999993</v>
      </c>
      <c r="AP56" s="13" t="s">
        <v>50</v>
      </c>
      <c r="AQ56" s="2">
        <v>20.477699999999999</v>
      </c>
      <c r="AR56" s="2">
        <v>58.197400000000002</v>
      </c>
      <c r="AS56" s="7">
        <f t="shared" si="18"/>
        <v>37.719700000000003</v>
      </c>
      <c r="AU56" s="13" t="s">
        <v>38</v>
      </c>
      <c r="AV56" s="2">
        <v>6.7990399999999998</v>
      </c>
      <c r="AW56" s="2">
        <v>49.914499999999997</v>
      </c>
      <c r="AX56" s="7">
        <f t="shared" si="19"/>
        <v>43.115459999999999</v>
      </c>
    </row>
    <row r="57" spans="2:50" x14ac:dyDescent="0.3">
      <c r="B57" s="14" t="s">
        <v>50</v>
      </c>
      <c r="C57" s="15">
        <v>18.7761</v>
      </c>
      <c r="D57" s="15">
        <v>73.225700000000003</v>
      </c>
      <c r="E57" s="10">
        <f t="shared" si="10"/>
        <v>54.449600000000004</v>
      </c>
      <c r="G57" s="13"/>
      <c r="H57" s="2">
        <v>12.571999999999999</v>
      </c>
      <c r="I57" s="2">
        <v>56.758600000000001</v>
      </c>
      <c r="J57" s="7">
        <f t="shared" si="20"/>
        <v>44.186599999999999</v>
      </c>
      <c r="L57" s="13"/>
      <c r="M57" s="2">
        <v>1.7953699999999999</v>
      </c>
      <c r="N57" s="2">
        <v>26.029499999999999</v>
      </c>
      <c r="O57" s="7">
        <f t="shared" si="21"/>
        <v>24.23413</v>
      </c>
      <c r="Q57" s="14"/>
      <c r="R57" s="15">
        <v>13.9872</v>
      </c>
      <c r="S57" s="15">
        <v>47.566699999999997</v>
      </c>
      <c r="T57" s="10">
        <f t="shared" si="13"/>
        <v>33.579499999999996</v>
      </c>
      <c r="V57" s="11" t="s">
        <v>18</v>
      </c>
      <c r="W57" s="12">
        <v>39.726500000000001</v>
      </c>
      <c r="X57" s="12">
        <v>95.756399999999999</v>
      </c>
      <c r="Y57" s="5">
        <f t="shared" si="14"/>
        <v>56.029899999999998</v>
      </c>
      <c r="AA57" s="14"/>
      <c r="AB57" s="15">
        <v>12.7964</v>
      </c>
      <c r="AC57" s="15">
        <v>59.3949</v>
      </c>
      <c r="AD57" s="10">
        <f t="shared" si="15"/>
        <v>46.598500000000001</v>
      </c>
      <c r="AF57" s="13"/>
      <c r="AG57" s="2">
        <v>9.2809699999999999</v>
      </c>
      <c r="AH57" s="2">
        <v>81.844200000000001</v>
      </c>
      <c r="AI57" s="7">
        <f t="shared" si="22"/>
        <v>72.563230000000004</v>
      </c>
      <c r="AK57" s="14"/>
      <c r="AL57" s="15">
        <v>13.3104</v>
      </c>
      <c r="AM57" s="15">
        <v>78.251599999999996</v>
      </c>
      <c r="AN57" s="10">
        <f t="shared" si="17"/>
        <v>64.941199999999995</v>
      </c>
      <c r="AP57" s="14"/>
      <c r="AQ57" s="15">
        <v>23.993600000000001</v>
      </c>
      <c r="AR57" s="15">
        <v>54.092700000000001</v>
      </c>
      <c r="AS57" s="10">
        <f t="shared" si="18"/>
        <v>30.0991</v>
      </c>
      <c r="AU57" s="14" t="s">
        <v>50</v>
      </c>
      <c r="AV57" s="15">
        <v>8.4932300000000005</v>
      </c>
      <c r="AW57" s="15">
        <v>46.759599999999999</v>
      </c>
      <c r="AX57" s="10">
        <f t="shared" si="19"/>
        <v>38.266369999999995</v>
      </c>
    </row>
    <row r="58" spans="2:50" x14ac:dyDescent="0.3">
      <c r="B58" s="13" t="s">
        <v>33</v>
      </c>
      <c r="C58" s="2">
        <v>65.218299999999999</v>
      </c>
      <c r="D58" s="2">
        <v>98.610699999999994</v>
      </c>
      <c r="E58" s="7">
        <f t="shared" si="10"/>
        <v>33.392399999999995</v>
      </c>
      <c r="G58" s="11" t="s">
        <v>46</v>
      </c>
      <c r="H58" s="12">
        <v>39.490200000000002</v>
      </c>
      <c r="I58" s="12">
        <v>107.381</v>
      </c>
      <c r="J58" s="5">
        <f t="shared" si="20"/>
        <v>67.890799999999999</v>
      </c>
      <c r="L58" s="11" t="s">
        <v>18</v>
      </c>
      <c r="M58" s="12">
        <v>69.061800000000005</v>
      </c>
      <c r="N58" s="12">
        <v>105.556</v>
      </c>
      <c r="O58" s="5">
        <f t="shared" si="21"/>
        <v>36.494199999999992</v>
      </c>
      <c r="Q58" s="13" t="s">
        <v>18</v>
      </c>
      <c r="R58" s="2">
        <v>31.272400000000001</v>
      </c>
      <c r="S58" s="2">
        <v>83.309600000000003</v>
      </c>
      <c r="T58" s="7">
        <f t="shared" si="13"/>
        <v>52.037199999999999</v>
      </c>
      <c r="V58" s="13" t="s">
        <v>33</v>
      </c>
      <c r="W58" s="2">
        <v>33.048499999999997</v>
      </c>
      <c r="X58" s="2">
        <v>91.368899999999996</v>
      </c>
      <c r="Y58" s="7">
        <f t="shared" si="14"/>
        <v>58.320399999999999</v>
      </c>
      <c r="AA58" s="13" t="s">
        <v>46</v>
      </c>
      <c r="AB58" s="2">
        <v>40.9739</v>
      </c>
      <c r="AC58" s="2">
        <v>103.43</v>
      </c>
      <c r="AD58" s="7">
        <f t="shared" si="15"/>
        <v>62.456100000000006</v>
      </c>
      <c r="AF58" s="11" t="s">
        <v>18</v>
      </c>
      <c r="AG58" s="12">
        <v>31.489699999999999</v>
      </c>
      <c r="AH58" s="12">
        <v>106.947</v>
      </c>
      <c r="AI58" s="5">
        <f t="shared" si="22"/>
        <v>75.457300000000004</v>
      </c>
      <c r="AK58" s="13" t="s">
        <v>18</v>
      </c>
      <c r="AL58" s="2">
        <v>40.599600000000002</v>
      </c>
      <c r="AM58" s="2">
        <v>103.55800000000001</v>
      </c>
      <c r="AN58" s="7">
        <f t="shared" si="17"/>
        <v>62.958400000000005</v>
      </c>
      <c r="AP58" s="13" t="s">
        <v>34</v>
      </c>
      <c r="AQ58" s="2">
        <v>44.486400000000003</v>
      </c>
      <c r="AR58" s="2">
        <v>86.467600000000004</v>
      </c>
      <c r="AS58" s="7">
        <f t="shared" si="18"/>
        <v>41.981200000000001</v>
      </c>
      <c r="AU58" s="13" t="s">
        <v>33</v>
      </c>
      <c r="AV58" s="2">
        <v>68.914000000000001</v>
      </c>
      <c r="AW58" s="2">
        <v>102.188</v>
      </c>
      <c r="AX58" s="7">
        <f t="shared" si="19"/>
        <v>33.274000000000001</v>
      </c>
    </row>
    <row r="59" spans="2:50" x14ac:dyDescent="0.3">
      <c r="B59" s="13" t="s">
        <v>34</v>
      </c>
      <c r="C59" s="2">
        <v>63.8551</v>
      </c>
      <c r="D59" s="2">
        <v>104.176</v>
      </c>
      <c r="E59" s="7">
        <f t="shared" si="10"/>
        <v>40.320900000000002</v>
      </c>
      <c r="G59" s="13"/>
      <c r="H59" s="2">
        <v>35.783099999999997</v>
      </c>
      <c r="I59" s="2">
        <v>113.92700000000001</v>
      </c>
      <c r="J59" s="7">
        <f t="shared" si="20"/>
        <v>78.143900000000002</v>
      </c>
      <c r="L59" s="13" t="s">
        <v>33</v>
      </c>
      <c r="M59" s="2">
        <v>59.665399999999998</v>
      </c>
      <c r="N59" s="2">
        <v>93.391099999999994</v>
      </c>
      <c r="O59" s="7">
        <f t="shared" si="21"/>
        <v>33.725699999999996</v>
      </c>
      <c r="Q59" s="13"/>
      <c r="R59" s="2">
        <v>36.3675</v>
      </c>
      <c r="S59" s="2">
        <v>76.298599999999993</v>
      </c>
      <c r="T59" s="7">
        <f t="shared" si="13"/>
        <v>39.931099999999994</v>
      </c>
      <c r="V59" s="13"/>
      <c r="W59" s="2">
        <v>38.064900000000002</v>
      </c>
      <c r="X59" s="2">
        <v>81.530199999999994</v>
      </c>
      <c r="Y59" s="7">
        <f t="shared" si="14"/>
        <v>43.465299999999992</v>
      </c>
      <c r="AA59" s="13"/>
      <c r="AB59" s="2">
        <v>47.225499999999997</v>
      </c>
      <c r="AC59" s="2">
        <v>75.431700000000006</v>
      </c>
      <c r="AD59" s="7">
        <f t="shared" si="15"/>
        <v>28.20620000000001</v>
      </c>
      <c r="AF59" s="13"/>
      <c r="AG59" s="2">
        <v>47.802599999999998</v>
      </c>
      <c r="AH59" s="2">
        <v>91.042900000000003</v>
      </c>
      <c r="AI59" s="7">
        <f t="shared" si="22"/>
        <v>43.240300000000005</v>
      </c>
      <c r="AK59" s="13"/>
      <c r="AL59" s="2">
        <v>38.390599999999999</v>
      </c>
      <c r="AM59" s="2">
        <v>101.35599999999999</v>
      </c>
      <c r="AN59" s="7">
        <f t="shared" si="17"/>
        <v>62.965399999999995</v>
      </c>
      <c r="AP59" s="13"/>
      <c r="AQ59" s="2">
        <v>45.735300000000002</v>
      </c>
      <c r="AR59" s="2">
        <v>78.945400000000006</v>
      </c>
      <c r="AS59" s="7">
        <f t="shared" si="18"/>
        <v>33.210100000000004</v>
      </c>
      <c r="AU59" s="13"/>
      <c r="AV59" s="2">
        <v>63.391399999999997</v>
      </c>
      <c r="AW59" s="2">
        <v>95.704999999999998</v>
      </c>
      <c r="AX59" s="7">
        <f t="shared" si="19"/>
        <v>32.313600000000001</v>
      </c>
    </row>
    <row r="60" spans="2:50" x14ac:dyDescent="0.3">
      <c r="B60" s="13"/>
      <c r="C60" s="2">
        <v>52.732199999999999</v>
      </c>
      <c r="D60" s="2">
        <v>104.703</v>
      </c>
      <c r="E60" s="7">
        <f t="shared" si="10"/>
        <v>51.970800000000004</v>
      </c>
      <c r="G60" s="13" t="s">
        <v>47</v>
      </c>
      <c r="H60" s="2">
        <v>56.8917</v>
      </c>
      <c r="I60" s="2">
        <v>113.93300000000001</v>
      </c>
      <c r="J60" s="7">
        <f t="shared" si="20"/>
        <v>57.041300000000007</v>
      </c>
      <c r="L60" s="13" t="s">
        <v>34</v>
      </c>
      <c r="M60" s="2">
        <v>60.864400000000003</v>
      </c>
      <c r="N60" s="2">
        <v>102.562</v>
      </c>
      <c r="O60" s="7">
        <f t="shared" si="21"/>
        <v>41.697599999999994</v>
      </c>
      <c r="Q60" s="13" t="s">
        <v>46</v>
      </c>
      <c r="R60" s="2">
        <v>44.784399999999998</v>
      </c>
      <c r="S60" s="2">
        <v>98.302199999999999</v>
      </c>
      <c r="T60" s="7">
        <f t="shared" si="13"/>
        <v>53.517800000000001</v>
      </c>
      <c r="V60" s="13"/>
      <c r="W60" s="2">
        <v>28.766500000000001</v>
      </c>
      <c r="X60" s="2">
        <v>91.096599999999995</v>
      </c>
      <c r="Y60" s="7">
        <f t="shared" si="14"/>
        <v>62.330099999999995</v>
      </c>
      <c r="AA60" s="13"/>
      <c r="AB60" s="2">
        <v>44.6282</v>
      </c>
      <c r="AC60" s="2">
        <v>75.160300000000007</v>
      </c>
      <c r="AD60" s="7">
        <f t="shared" si="15"/>
        <v>30.532100000000007</v>
      </c>
      <c r="AF60" s="13" t="s">
        <v>33</v>
      </c>
      <c r="AG60" s="2">
        <v>48.368000000000002</v>
      </c>
      <c r="AH60" s="2">
        <v>98.289199999999994</v>
      </c>
      <c r="AI60" s="7">
        <f t="shared" si="22"/>
        <v>49.921199999999992</v>
      </c>
      <c r="AK60" s="13"/>
      <c r="AL60" s="2">
        <v>33.198799999999999</v>
      </c>
      <c r="AM60" s="2">
        <v>98.881</v>
      </c>
      <c r="AN60" s="7">
        <f t="shared" si="17"/>
        <v>65.682199999999995</v>
      </c>
      <c r="AP60" s="13"/>
      <c r="AQ60" s="2">
        <v>47.136099999999999</v>
      </c>
      <c r="AR60" s="2">
        <v>79.341399999999993</v>
      </c>
      <c r="AS60" s="7">
        <f t="shared" si="18"/>
        <v>32.205299999999994</v>
      </c>
      <c r="AU60" s="13" t="s">
        <v>46</v>
      </c>
      <c r="AV60" s="2">
        <v>60.361400000000003</v>
      </c>
      <c r="AW60" s="2">
        <v>106.334</v>
      </c>
      <c r="AX60" s="7">
        <f t="shared" si="19"/>
        <v>45.9726</v>
      </c>
    </row>
    <row r="61" spans="2:50" x14ac:dyDescent="0.3">
      <c r="B61" s="13"/>
      <c r="C61" s="2">
        <v>55.544499999999999</v>
      </c>
      <c r="D61" s="2">
        <v>94.419300000000007</v>
      </c>
      <c r="E61" s="7">
        <f t="shared" si="10"/>
        <v>38.874800000000008</v>
      </c>
      <c r="G61" s="13"/>
      <c r="H61" s="2">
        <v>48.288200000000003</v>
      </c>
      <c r="I61" s="2">
        <v>103.747</v>
      </c>
      <c r="J61" s="7">
        <f t="shared" si="20"/>
        <v>55.458799999999997</v>
      </c>
      <c r="L61" s="13"/>
      <c r="M61" s="2">
        <v>58.793999999999997</v>
      </c>
      <c r="N61" s="2">
        <v>102.926</v>
      </c>
      <c r="O61" s="7">
        <f t="shared" si="21"/>
        <v>44.132000000000005</v>
      </c>
      <c r="Q61" s="13"/>
      <c r="R61" s="2">
        <v>62.260899999999999</v>
      </c>
      <c r="S61" s="2">
        <v>93.127799999999993</v>
      </c>
      <c r="T61" s="7">
        <f t="shared" si="13"/>
        <v>30.866899999999994</v>
      </c>
      <c r="V61" s="14"/>
      <c r="W61" s="15">
        <v>40.0627</v>
      </c>
      <c r="X61" s="15">
        <v>88.396100000000004</v>
      </c>
      <c r="Y61" s="10">
        <f t="shared" si="14"/>
        <v>48.333400000000005</v>
      </c>
      <c r="AA61" s="13" t="s">
        <v>47</v>
      </c>
      <c r="AB61" s="2">
        <v>34.767299999999999</v>
      </c>
      <c r="AC61" s="2">
        <v>82.922200000000004</v>
      </c>
      <c r="AD61" s="7">
        <f t="shared" si="15"/>
        <v>48.154900000000005</v>
      </c>
      <c r="AF61" s="13"/>
      <c r="AG61" s="2">
        <v>47.088999999999999</v>
      </c>
      <c r="AH61" s="2">
        <v>99.1892</v>
      </c>
      <c r="AI61" s="7">
        <f t="shared" si="22"/>
        <v>52.100200000000001</v>
      </c>
      <c r="AK61" s="13"/>
      <c r="AL61" s="2">
        <v>40.5717</v>
      </c>
      <c r="AM61" s="2">
        <v>94.236500000000007</v>
      </c>
      <c r="AN61" s="7">
        <f t="shared" si="17"/>
        <v>53.664800000000007</v>
      </c>
      <c r="AP61" s="13" t="s">
        <v>46</v>
      </c>
      <c r="AQ61" s="2">
        <v>45.2515</v>
      </c>
      <c r="AR61" s="2">
        <v>90.873400000000004</v>
      </c>
      <c r="AS61" s="7">
        <f t="shared" si="18"/>
        <v>45.621900000000004</v>
      </c>
      <c r="AU61" s="13" t="s">
        <v>47</v>
      </c>
      <c r="AV61" s="2">
        <v>71.615600000000001</v>
      </c>
      <c r="AW61" s="2">
        <v>104.411</v>
      </c>
      <c r="AX61" s="7">
        <f t="shared" si="19"/>
        <v>32.795400000000001</v>
      </c>
    </row>
    <row r="62" spans="2:50" x14ac:dyDescent="0.3">
      <c r="B62" s="14" t="s">
        <v>89</v>
      </c>
      <c r="C62" s="18">
        <v>46.830599999999997</v>
      </c>
      <c r="D62" s="15">
        <v>106.419</v>
      </c>
      <c r="E62" s="10">
        <f t="shared" si="10"/>
        <v>59.5884</v>
      </c>
      <c r="G62" s="14"/>
      <c r="H62" s="15">
        <v>30.017600000000002</v>
      </c>
      <c r="I62" s="15">
        <v>93.453299999999999</v>
      </c>
      <c r="J62" s="10">
        <f t="shared" si="20"/>
        <v>63.435699999999997</v>
      </c>
      <c r="L62" s="14"/>
      <c r="M62" s="15">
        <v>45.678100000000001</v>
      </c>
      <c r="N62" s="15">
        <v>83.924700000000001</v>
      </c>
      <c r="O62" s="10">
        <f t="shared" si="21"/>
        <v>38.246600000000001</v>
      </c>
      <c r="Q62" s="14" t="s">
        <v>33</v>
      </c>
      <c r="R62" s="18">
        <v>61.140900000000002</v>
      </c>
      <c r="S62" s="15">
        <v>99.887799999999999</v>
      </c>
      <c r="T62" s="10">
        <f t="shared" si="13"/>
        <v>38.746899999999997</v>
      </c>
      <c r="AA62" s="14"/>
      <c r="AB62" s="18">
        <v>30.215199999999999</v>
      </c>
      <c r="AC62" s="15">
        <v>72.699299999999994</v>
      </c>
      <c r="AD62" s="10">
        <f t="shared" si="15"/>
        <v>42.484099999999998</v>
      </c>
      <c r="AF62" s="14"/>
      <c r="AG62" s="15">
        <v>43.088999999999999</v>
      </c>
      <c r="AH62" s="15">
        <v>98.965400000000002</v>
      </c>
      <c r="AI62" s="10">
        <f t="shared" si="22"/>
        <v>55.876400000000004</v>
      </c>
      <c r="AK62" s="14" t="s">
        <v>39</v>
      </c>
      <c r="AL62" s="18">
        <v>47.858699999999999</v>
      </c>
      <c r="AM62" s="15">
        <v>103.483</v>
      </c>
      <c r="AN62" s="10">
        <f t="shared" si="17"/>
        <v>55.624300000000005</v>
      </c>
      <c r="AP62" s="14"/>
      <c r="AQ62" s="18">
        <v>22.938199999999998</v>
      </c>
      <c r="AR62" s="15">
        <v>87.879499999999993</v>
      </c>
      <c r="AS62" s="10">
        <f t="shared" si="18"/>
        <v>64.941299999999998</v>
      </c>
      <c r="AU62" s="14" t="s">
        <v>72</v>
      </c>
      <c r="AV62" s="18">
        <v>61.011699999999998</v>
      </c>
      <c r="AW62" s="15">
        <v>100.575</v>
      </c>
      <c r="AX62" s="10">
        <f t="shared" si="19"/>
        <v>39.563300000000005</v>
      </c>
    </row>
    <row r="64" spans="2:50" x14ac:dyDescent="0.3">
      <c r="AP64" s="56"/>
    </row>
    <row r="65" spans="2:48" x14ac:dyDescent="0.3">
      <c r="B65" s="1" t="s">
        <v>8</v>
      </c>
      <c r="C65" s="29">
        <f>AVERAGE(E2:E6)</f>
        <v>18.775259999999996</v>
      </c>
      <c r="G65" s="1" t="s">
        <v>8</v>
      </c>
      <c r="H65" s="29">
        <f>AVERAGE(J2:J6)</f>
        <v>15.818367999999998</v>
      </c>
      <c r="L65" s="1" t="s">
        <v>8</v>
      </c>
      <c r="M65" s="29">
        <f>AVERAGE(O2:O6)</f>
        <v>27.620873999999997</v>
      </c>
      <c r="Q65" s="1" t="s">
        <v>8</v>
      </c>
      <c r="R65" s="29">
        <f>AVERAGE(T2:T6)</f>
        <v>28.519197999999996</v>
      </c>
      <c r="V65" s="1" t="s">
        <v>8</v>
      </c>
      <c r="W65" s="29">
        <f>AVERAGE(Y2:Y6)</f>
        <v>27.229861999999997</v>
      </c>
      <c r="AA65" s="1" t="s">
        <v>8</v>
      </c>
      <c r="AB65" s="29">
        <f>AVERAGE(AD2:AD6)</f>
        <v>29.265415999999998</v>
      </c>
      <c r="AF65" s="1" t="s">
        <v>8</v>
      </c>
      <c r="AG65" s="29">
        <f>AVERAGE(AI2:AI6)</f>
        <v>0</v>
      </c>
      <c r="AK65" s="1" t="s">
        <v>8</v>
      </c>
      <c r="AL65" s="29">
        <f>AVERAGE(AN2:AN6)</f>
        <v>25.842849999999999</v>
      </c>
      <c r="AP65" s="43" t="s">
        <v>8</v>
      </c>
      <c r="AQ65" s="29">
        <f>AVERAGE(AS2:AS6)</f>
        <v>27.546373999999997</v>
      </c>
      <c r="AU65" s="1" t="s">
        <v>8</v>
      </c>
      <c r="AV65" s="29">
        <f>AVERAGE(AX2:AX6)</f>
        <v>19.36026</v>
      </c>
    </row>
    <row r="66" spans="2:48" x14ac:dyDescent="0.3">
      <c r="B66" s="1" t="s">
        <v>7</v>
      </c>
      <c r="C66" s="29">
        <f>AVERAGE(E7:E11)</f>
        <v>22.745705999999998</v>
      </c>
      <c r="G66" s="1" t="s">
        <v>7</v>
      </c>
      <c r="H66" s="29">
        <f>AVERAGE(J7:J11)</f>
        <v>27.273782000000001</v>
      </c>
      <c r="L66" s="1" t="s">
        <v>7</v>
      </c>
      <c r="M66" s="29">
        <f>AVERAGE(O7:O11)</f>
        <v>46.333536000000002</v>
      </c>
      <c r="Q66" s="1" t="s">
        <v>7</v>
      </c>
      <c r="R66" s="29">
        <f>AVERAGE(T7:T11)</f>
        <v>38.314308000000004</v>
      </c>
      <c r="V66" s="1" t="s">
        <v>7</v>
      </c>
      <c r="W66" s="29">
        <f>AVERAGE(Y7:Y11)</f>
        <v>39.927259999999997</v>
      </c>
      <c r="AA66" s="1" t="s">
        <v>7</v>
      </c>
      <c r="AB66" s="29">
        <f>AVERAGE(AD7:AD11)</f>
        <v>26.088148</v>
      </c>
      <c r="AF66" s="1" t="s">
        <v>7</v>
      </c>
      <c r="AG66" s="29">
        <f>AVERAGE(AI7:AI11)</f>
        <v>0</v>
      </c>
      <c r="AK66" s="1" t="s">
        <v>7</v>
      </c>
      <c r="AL66" s="29">
        <f>AVERAGE(AN7:AN11)</f>
        <v>26.052224000000002</v>
      </c>
      <c r="AP66" s="43" t="s">
        <v>7</v>
      </c>
      <c r="AQ66" s="29">
        <f>AVERAGE(AS7:AS11)</f>
        <v>30.442433999999999</v>
      </c>
      <c r="AU66" s="1" t="s">
        <v>7</v>
      </c>
      <c r="AV66" s="29">
        <f>AVERAGE(AX7:AX11)</f>
        <v>42.342306000000001</v>
      </c>
    </row>
    <row r="67" spans="2:48" x14ac:dyDescent="0.3">
      <c r="B67" s="1" t="s">
        <v>9</v>
      </c>
      <c r="C67" s="29">
        <f>AVERAGE(E12:E16)</f>
        <v>23.186560000000004</v>
      </c>
      <c r="G67" s="1" t="s">
        <v>9</v>
      </c>
      <c r="H67" s="29">
        <f>AVERAGE(J12:J16)</f>
        <v>24.779459999999993</v>
      </c>
      <c r="L67" s="1" t="s">
        <v>9</v>
      </c>
      <c r="M67" s="29">
        <f>AVERAGE(O12:O16)</f>
        <v>27.678199999999997</v>
      </c>
      <c r="Q67" s="1" t="s">
        <v>9</v>
      </c>
      <c r="R67" s="29">
        <f>AVERAGE(T12:T16)</f>
        <v>31.768559999999997</v>
      </c>
      <c r="U67" s="56"/>
      <c r="V67" s="43" t="s">
        <v>9</v>
      </c>
      <c r="W67" s="58">
        <f>AVERAGE(Y12:Y16)</f>
        <v>31.221519999999998</v>
      </c>
      <c r="AA67" s="1" t="s">
        <v>9</v>
      </c>
      <c r="AB67" s="29">
        <f>AVERAGE(AD12:AD16)</f>
        <v>32.034479999999995</v>
      </c>
      <c r="AF67" s="1" t="s">
        <v>9</v>
      </c>
      <c r="AG67" s="29">
        <f>AVERAGE(AI12:AI16)</f>
        <v>0</v>
      </c>
      <c r="AK67" s="1" t="s">
        <v>9</v>
      </c>
      <c r="AL67" s="29">
        <f>AVERAGE(AN12:AN16)</f>
        <v>24.680519999999998</v>
      </c>
      <c r="AP67" s="43" t="s">
        <v>9</v>
      </c>
      <c r="AQ67" s="29">
        <f>AVERAGE(AS12:AS16)</f>
        <v>36.678880000000007</v>
      </c>
      <c r="AU67" s="1" t="s">
        <v>9</v>
      </c>
      <c r="AV67" s="29">
        <f>AVERAGE(AX12:AX16)</f>
        <v>23.893139999999999</v>
      </c>
    </row>
    <row r="68" spans="2:48" x14ac:dyDescent="0.3">
      <c r="B68" s="1" t="s">
        <v>10</v>
      </c>
      <c r="C68" s="29">
        <f>AVERAGE(E17:E21)</f>
        <v>18.679902000000002</v>
      </c>
      <c r="G68" s="55" t="s">
        <v>10</v>
      </c>
      <c r="H68" s="29">
        <f>AVERAGE(J17:J19)</f>
        <v>16.179386666666666</v>
      </c>
      <c r="L68" s="1" t="s">
        <v>10</v>
      </c>
      <c r="M68" s="29">
        <f>AVERAGE(O17:O21)</f>
        <v>19.816784000000002</v>
      </c>
      <c r="Q68" s="1" t="s">
        <v>10</v>
      </c>
      <c r="R68" s="29">
        <f>AVERAGE(T17:T21)</f>
        <v>37.727379999999997</v>
      </c>
      <c r="U68" s="56"/>
      <c r="V68" s="43" t="s">
        <v>10</v>
      </c>
      <c r="W68" s="58">
        <f>AVERAGE(Y17:Y21)</f>
        <v>23.972020000000004</v>
      </c>
      <c r="AA68" s="1" t="s">
        <v>10</v>
      </c>
      <c r="AB68" s="29">
        <f>AVERAGE(AD17:AD21)</f>
        <v>24.915510000000001</v>
      </c>
      <c r="AF68" s="1" t="s">
        <v>10</v>
      </c>
      <c r="AG68" s="29">
        <f>AVERAGE(AI17:AI19)</f>
        <v>0</v>
      </c>
      <c r="AK68" s="1" t="s">
        <v>10</v>
      </c>
      <c r="AL68" s="29">
        <f>AVERAGE(AN17:AN21)</f>
        <v>21.769551999999997</v>
      </c>
      <c r="AP68" s="43" t="s">
        <v>10</v>
      </c>
      <c r="AQ68" s="29">
        <f>AVERAGE(AS17:AS21)</f>
        <v>26.740940000000002</v>
      </c>
      <c r="AU68" s="1" t="s">
        <v>10</v>
      </c>
      <c r="AV68" s="29">
        <f>AVERAGE(AX17:AX21)</f>
        <v>19.276506000000001</v>
      </c>
    </row>
    <row r="69" spans="2:48" x14ac:dyDescent="0.3">
      <c r="B69" s="1" t="s">
        <v>11</v>
      </c>
      <c r="C69" s="29">
        <f>AVERAGE(E23:E27)</f>
        <v>25.484960000000001</v>
      </c>
      <c r="G69" s="55" t="s">
        <v>11</v>
      </c>
      <c r="H69" s="29">
        <f>AVERAGE(J23:J25)</f>
        <v>35.274498666666666</v>
      </c>
      <c r="L69" s="1" t="s">
        <v>11</v>
      </c>
      <c r="M69" s="29">
        <f>AVERAGE(O23:O27)</f>
        <v>51.088760000000001</v>
      </c>
      <c r="Q69" s="1" t="s">
        <v>11</v>
      </c>
      <c r="R69" s="29">
        <f>AVERAGE(T23:T27)</f>
        <v>45.847842</v>
      </c>
      <c r="U69" s="56"/>
      <c r="V69" s="43" t="s">
        <v>11</v>
      </c>
      <c r="W69" s="58">
        <f>AVERAGE(Y22:Y26)</f>
        <v>29.514582000000001</v>
      </c>
      <c r="AA69" s="1" t="s">
        <v>11</v>
      </c>
      <c r="AB69" s="29">
        <f>AVERAGE(AD23:AD27)</f>
        <v>27.805931999999995</v>
      </c>
      <c r="AF69" s="1" t="s">
        <v>11</v>
      </c>
      <c r="AG69" s="29">
        <f>AVERAGE(AI23:AI25)</f>
        <v>0</v>
      </c>
      <c r="AK69" s="1" t="s">
        <v>11</v>
      </c>
      <c r="AL69" s="29">
        <f>AVERAGE(AN23:AN27)</f>
        <v>25.093389999999999</v>
      </c>
      <c r="AP69" s="1" t="s">
        <v>11</v>
      </c>
      <c r="AQ69" s="29">
        <f>AVERAGE(AS23:AS27)</f>
        <v>25.96576</v>
      </c>
      <c r="AU69" s="1" t="s">
        <v>11</v>
      </c>
      <c r="AV69" s="29">
        <f>AVERAGE(AX23:AX27)</f>
        <v>21.1675</v>
      </c>
    </row>
    <row r="70" spans="2:48" x14ac:dyDescent="0.3">
      <c r="B70" s="1" t="s">
        <v>12</v>
      </c>
      <c r="C70" s="29">
        <f>AVERAGE(E28:E32)</f>
        <v>25.44398</v>
      </c>
      <c r="G70" s="55" t="s">
        <v>12</v>
      </c>
      <c r="H70" s="29">
        <f>AVERAGE(J28:J30)</f>
        <v>56.925833333333337</v>
      </c>
      <c r="L70" s="1" t="s">
        <v>12</v>
      </c>
      <c r="M70" s="29">
        <f>AVERAGE(O28:O32)</f>
        <v>44.903319999999994</v>
      </c>
      <c r="Q70" s="43" t="s">
        <v>12</v>
      </c>
      <c r="R70" s="29">
        <f>AVERAGE(T28:T32)</f>
        <v>44.283259999999999</v>
      </c>
      <c r="U70" s="56"/>
      <c r="V70" s="43" t="s">
        <v>12</v>
      </c>
      <c r="W70" s="58">
        <f>AVERAGE(Y27:Y31)</f>
        <v>34.394760000000005</v>
      </c>
      <c r="AA70" s="1" t="s">
        <v>12</v>
      </c>
      <c r="AB70" s="29">
        <f>AVERAGE(AD28:AD32)</f>
        <v>37.315919999999991</v>
      </c>
      <c r="AF70" s="1" t="s">
        <v>12</v>
      </c>
      <c r="AG70" s="29">
        <f>AVERAGE(AI28:AI30)</f>
        <v>0</v>
      </c>
      <c r="AK70" s="1" t="s">
        <v>12</v>
      </c>
      <c r="AL70" s="29">
        <f>AVERAGE(AN28:AN32)</f>
        <v>29.269800000000004</v>
      </c>
      <c r="AP70" s="1" t="s">
        <v>12</v>
      </c>
      <c r="AQ70" s="29">
        <f>AVERAGE(AS28:AS32)</f>
        <v>39.470179999999999</v>
      </c>
      <c r="AU70" s="1" t="s">
        <v>12</v>
      </c>
      <c r="AV70" s="29">
        <f>AVERAGE(AX28:AX32)</f>
        <v>32.805279999999996</v>
      </c>
    </row>
    <row r="71" spans="2:48" x14ac:dyDescent="0.3">
      <c r="B71" s="2" t="s">
        <v>49</v>
      </c>
      <c r="C71" s="30">
        <f>AVERAGE(E33:E37)</f>
        <v>24.142500000000002</v>
      </c>
      <c r="G71" s="2" t="s">
        <v>49</v>
      </c>
      <c r="H71" s="30">
        <f>AVERAGE(J33:J37)</f>
        <v>49.338141999999991</v>
      </c>
      <c r="L71" s="2" t="s">
        <v>49</v>
      </c>
      <c r="M71" s="30">
        <f>AVERAGE(O33:O37)</f>
        <v>22.732973600000001</v>
      </c>
      <c r="Q71" s="2" t="s">
        <v>49</v>
      </c>
      <c r="R71" s="30">
        <f>AVERAGE(T33:T37)</f>
        <v>39.358262000000003</v>
      </c>
      <c r="U71" s="56"/>
      <c r="V71" s="59" t="s">
        <v>49</v>
      </c>
      <c r="W71" s="60">
        <f>AVERAGE(Y32:Y36)</f>
        <v>33.885380000000005</v>
      </c>
      <c r="AA71" s="2" t="s">
        <v>49</v>
      </c>
      <c r="AB71" s="30">
        <f>AVERAGE(AD33:AD37)</f>
        <v>28.352418</v>
      </c>
      <c r="AF71" s="2" t="s">
        <v>49</v>
      </c>
      <c r="AG71" s="30">
        <f>AVERAGE(AI33:AI37)</f>
        <v>38.448099999999997</v>
      </c>
      <c r="AK71" s="2" t="s">
        <v>49</v>
      </c>
      <c r="AL71" s="30">
        <f>AVERAGE(AN33:AN37)</f>
        <v>41.776969999999999</v>
      </c>
      <c r="AP71" s="2" t="s">
        <v>49</v>
      </c>
      <c r="AQ71" s="30">
        <f>AVERAGE(AS33:AS37)</f>
        <v>30.111219999999996</v>
      </c>
      <c r="AU71" s="2" t="s">
        <v>49</v>
      </c>
      <c r="AV71" s="30">
        <f>AVERAGE(AX33:AX37)</f>
        <v>23.881677200000002</v>
      </c>
    </row>
    <row r="72" spans="2:48" x14ac:dyDescent="0.3">
      <c r="B72" s="2" t="s">
        <v>14</v>
      </c>
      <c r="C72" s="30">
        <f>AVERAGE(E38:E42)</f>
        <v>38.036500000000004</v>
      </c>
      <c r="G72" s="2" t="s">
        <v>14</v>
      </c>
      <c r="H72" s="30">
        <f>AVERAGE(J38:J42)</f>
        <v>65.587299999999999</v>
      </c>
      <c r="L72" s="2" t="s">
        <v>14</v>
      </c>
      <c r="M72" s="30">
        <f>AVERAGE(O38:O42)</f>
        <v>39.463075200000006</v>
      </c>
      <c r="Q72" s="2" t="s">
        <v>14</v>
      </c>
      <c r="R72" s="30">
        <f>AVERAGE(T38:T42)</f>
        <v>31.208053999999997</v>
      </c>
      <c r="U72" s="56"/>
      <c r="V72" s="59" t="s">
        <v>14</v>
      </c>
      <c r="W72" s="60">
        <f>AVERAGE(Y37:Y41)</f>
        <v>51.363919999999993</v>
      </c>
      <c r="AA72" s="2" t="s">
        <v>14</v>
      </c>
      <c r="AB72" s="30">
        <f>AVERAGE(AD38:AD42)</f>
        <v>25.435353999999997</v>
      </c>
      <c r="AF72" s="2" t="s">
        <v>14</v>
      </c>
      <c r="AG72" s="30">
        <f>AVERAGE(AI38:AI42)</f>
        <v>68.959955999999991</v>
      </c>
      <c r="AK72" s="2" t="s">
        <v>14</v>
      </c>
      <c r="AL72" s="30">
        <f>AVERAGE(AN38:AN42)</f>
        <v>50.091762000000003</v>
      </c>
      <c r="AP72" s="2" t="s">
        <v>14</v>
      </c>
      <c r="AQ72" s="30">
        <f>AVERAGE(AS38:AS42)</f>
        <v>62.377399999999987</v>
      </c>
      <c r="AU72" s="2" t="s">
        <v>14</v>
      </c>
      <c r="AV72" s="30">
        <f>AVERAGE(AX38:AX42)</f>
        <v>33.329532</v>
      </c>
    </row>
    <row r="73" spans="2:48" x14ac:dyDescent="0.3">
      <c r="B73" s="2" t="s">
        <v>15</v>
      </c>
      <c r="C73" s="30">
        <f>AVERAGE(E43:E47)</f>
        <v>27.1111</v>
      </c>
      <c r="G73" s="2" t="s">
        <v>15</v>
      </c>
      <c r="H73" s="30">
        <f>AVERAGE(J43:J47)</f>
        <v>62.904780000000002</v>
      </c>
      <c r="L73" s="2" t="s">
        <v>15</v>
      </c>
      <c r="M73" s="30">
        <f>AVERAGE(O43:O47)</f>
        <v>40.469260000000006</v>
      </c>
      <c r="Q73" s="2" t="s">
        <v>15</v>
      </c>
      <c r="R73" s="30">
        <f>AVERAGE(T43:T47)</f>
        <v>30.175660000000001</v>
      </c>
      <c r="U73" s="56"/>
      <c r="V73" s="59" t="s">
        <v>15</v>
      </c>
      <c r="W73" s="60">
        <f>AVERAGE(Y42:Y46)</f>
        <v>36.32907999999999</v>
      </c>
      <c r="AA73" s="2" t="s">
        <v>15</v>
      </c>
      <c r="AB73" s="30">
        <f>AVERAGE(AD43:AD47)</f>
        <v>24.962420000000002</v>
      </c>
      <c r="AF73" s="2" t="s">
        <v>15</v>
      </c>
      <c r="AG73" s="30">
        <f>AVERAGE(AI43:AI47)</f>
        <v>50.988680000000002</v>
      </c>
      <c r="AK73" s="2" t="s">
        <v>15</v>
      </c>
      <c r="AL73" s="30">
        <f>AVERAGE(AN43:AN47)</f>
        <v>59.929060000000007</v>
      </c>
      <c r="AP73" s="2" t="s">
        <v>15</v>
      </c>
      <c r="AQ73" s="30">
        <f>AVERAGE(AS43:AS47)</f>
        <v>58.080859999999994</v>
      </c>
      <c r="AU73" s="2" t="s">
        <v>15</v>
      </c>
      <c r="AV73" s="30">
        <f>AVERAGE(AX43:AX47)</f>
        <v>42.039840000000005</v>
      </c>
    </row>
    <row r="74" spans="2:48" x14ac:dyDescent="0.3">
      <c r="B74" s="2" t="s">
        <v>16</v>
      </c>
      <c r="C74" s="30">
        <f>AVERAGE(E48:E52)</f>
        <v>35.475360000000002</v>
      </c>
      <c r="G74" s="2" t="s">
        <v>16</v>
      </c>
      <c r="H74" s="30">
        <f>AVERAGE(J48:J52)</f>
        <v>38.107194</v>
      </c>
      <c r="L74" s="2" t="s">
        <v>16</v>
      </c>
      <c r="M74" s="30">
        <f>AVERAGE(O48:O52)</f>
        <v>25.951394000000004</v>
      </c>
      <c r="Q74" s="2" t="s">
        <v>16</v>
      </c>
      <c r="R74" s="30">
        <f>AVERAGE(T48:T52)</f>
        <v>44.470540000000007</v>
      </c>
      <c r="U74" s="56"/>
      <c r="V74" s="59" t="s">
        <v>16</v>
      </c>
      <c r="W74" s="60">
        <f>AVERAGE(Y47:Y51)</f>
        <v>40.08278</v>
      </c>
      <c r="AA74" s="2" t="s">
        <v>16</v>
      </c>
      <c r="AB74" s="30">
        <f>AVERAGE(AD48:AD52)</f>
        <v>29.861979999999999</v>
      </c>
      <c r="AF74" s="2" t="s">
        <v>16</v>
      </c>
      <c r="AG74" s="30">
        <f>AVERAGE(AI48:AI52)</f>
        <v>29.879059999999999</v>
      </c>
      <c r="AK74" s="2" t="s">
        <v>16</v>
      </c>
      <c r="AL74" s="30">
        <f>AVERAGE(AN48:AN52)</f>
        <v>35.319279999999999</v>
      </c>
      <c r="AP74" s="2" t="s">
        <v>16</v>
      </c>
      <c r="AQ74" s="30">
        <f>AVERAGE(AS48:AS52)</f>
        <v>24.437580000000001</v>
      </c>
      <c r="AU74" s="2" t="s">
        <v>16</v>
      </c>
      <c r="AV74" s="30">
        <f>AVERAGE(AX48:AX52)</f>
        <v>22.890944000000001</v>
      </c>
    </row>
    <row r="75" spans="2:48" x14ac:dyDescent="0.3">
      <c r="B75" s="2" t="s">
        <v>17</v>
      </c>
      <c r="C75" s="30">
        <f>AVERAGE(E53:E57)</f>
        <v>49.561858000000001</v>
      </c>
      <c r="G75" s="2" t="s">
        <v>17</v>
      </c>
      <c r="H75" s="30">
        <f>AVERAGE(J53:J57)</f>
        <v>60.648077999999998</v>
      </c>
      <c r="L75" s="2" t="s">
        <v>17</v>
      </c>
      <c r="M75" s="30">
        <f>AVERAGE(O53:O57)</f>
        <v>36.475116199999995</v>
      </c>
      <c r="Q75" s="2" t="s">
        <v>17</v>
      </c>
      <c r="R75" s="30">
        <f>AVERAGE(T53:T57)</f>
        <v>38.312321999999995</v>
      </c>
      <c r="U75" s="56"/>
      <c r="V75" s="59" t="s">
        <v>17</v>
      </c>
      <c r="W75" s="60">
        <f>AVERAGE(Y52:Y56)</f>
        <v>67.842140000000001</v>
      </c>
      <c r="AA75" s="2" t="s">
        <v>17</v>
      </c>
      <c r="AB75" s="30">
        <f>AVERAGE(AD53:AD57)</f>
        <v>43.476832000000002</v>
      </c>
      <c r="AF75" s="2" t="s">
        <v>17</v>
      </c>
      <c r="AG75" s="30">
        <f>AVERAGE(AI53:AI57)</f>
        <v>65.381060000000005</v>
      </c>
      <c r="AK75" s="2" t="s">
        <v>17</v>
      </c>
      <c r="AL75" s="30">
        <f>AVERAGE(AN53:AN57)</f>
        <v>55.57026599999999</v>
      </c>
      <c r="AP75" s="2" t="s">
        <v>17</v>
      </c>
      <c r="AQ75" s="30">
        <f>AVERAGE(AS53:AS57)</f>
        <v>30.778960000000001</v>
      </c>
      <c r="AU75" s="2" t="s">
        <v>17</v>
      </c>
      <c r="AV75" s="30">
        <f>AVERAGE(AX53:AX57)</f>
        <v>35.955115999999997</v>
      </c>
    </row>
    <row r="76" spans="2:48" x14ac:dyDescent="0.3">
      <c r="B76" s="2" t="s">
        <v>18</v>
      </c>
      <c r="C76" s="30">
        <f>AVERAGE(E58:E62)</f>
        <v>44.829459999999997</v>
      </c>
      <c r="G76" s="2" t="s">
        <v>18</v>
      </c>
      <c r="H76" s="30">
        <f>AVERAGE(J58:J62)</f>
        <v>64.394100000000009</v>
      </c>
      <c r="L76" s="2" t="s">
        <v>18</v>
      </c>
      <c r="M76" s="30">
        <f>AVERAGE(O58:O62)</f>
        <v>38.859220000000001</v>
      </c>
      <c r="Q76" s="2" t="s">
        <v>18</v>
      </c>
      <c r="R76" s="30">
        <f>AVERAGE(T58:T62)</f>
        <v>43.019979999999997</v>
      </c>
      <c r="V76" s="2" t="s">
        <v>18</v>
      </c>
      <c r="W76" s="30">
        <f>AVERAGE(Y57:Y61)</f>
        <v>53.695819999999991</v>
      </c>
      <c r="AA76" s="2" t="s">
        <v>18</v>
      </c>
      <c r="AB76" s="30">
        <f>AVERAGE(AD58:AD62)</f>
        <v>42.366680000000009</v>
      </c>
      <c r="AF76" s="2" t="s">
        <v>18</v>
      </c>
      <c r="AG76" s="30">
        <f>AVERAGE(AI58:AI62)</f>
        <v>55.31908</v>
      </c>
      <c r="AK76" s="2" t="s">
        <v>18</v>
      </c>
      <c r="AL76" s="30">
        <f>AVERAGE(AN58:AN62)</f>
        <v>60.179020000000001</v>
      </c>
      <c r="AP76" s="2" t="s">
        <v>18</v>
      </c>
      <c r="AQ76" s="30">
        <f>AVERAGE(AS58:AS62)</f>
        <v>43.591960000000007</v>
      </c>
      <c r="AU76" s="2" t="s">
        <v>18</v>
      </c>
      <c r="AV76" s="30">
        <f>AVERAGE(AX58:AX62)</f>
        <v>36.78378</v>
      </c>
    </row>
    <row r="80" spans="2:48" ht="14.4" customHeight="1" x14ac:dyDescent="0.3">
      <c r="B80" s="80" t="s">
        <v>128</v>
      </c>
      <c r="C80" s="80"/>
      <c r="D80" s="80"/>
      <c r="E80" s="80"/>
    </row>
    <row r="81" spans="2:5" x14ac:dyDescent="0.3">
      <c r="B81" s="80"/>
      <c r="C81" s="80"/>
      <c r="D81" s="80"/>
      <c r="E81" s="80"/>
    </row>
    <row r="82" spans="2:5" x14ac:dyDescent="0.3">
      <c r="B82" s="80"/>
      <c r="C82" s="80"/>
      <c r="D82" s="80"/>
      <c r="E82" s="80"/>
    </row>
    <row r="83" spans="2:5" x14ac:dyDescent="0.3">
      <c r="B83" s="80"/>
      <c r="C83" s="80"/>
      <c r="D83" s="80"/>
      <c r="E83" s="80"/>
    </row>
  </sheetData>
  <mergeCells count="1">
    <mergeCell ref="B80:E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C1F1-E384-4056-90C0-DBD3803BB374}">
  <dimension ref="A1:AX83"/>
  <sheetViews>
    <sheetView topLeftCell="A57" zoomScale="63" zoomScaleNormal="100" workbookViewId="0">
      <selection activeCell="O86" sqref="O86"/>
    </sheetView>
  </sheetViews>
  <sheetFormatPr defaultRowHeight="14.4" x14ac:dyDescent="0.3"/>
  <cols>
    <col min="1" max="1" width="14" bestFit="1" customWidth="1"/>
    <col min="2" max="2" width="10.33203125" bestFit="1" customWidth="1"/>
    <col min="43" max="43" width="11.44140625" bestFit="1" customWidth="1"/>
    <col min="48" max="48" width="9.6640625" bestFit="1" customWidth="1"/>
    <col min="50" max="50" width="9.5546875" bestFit="1" customWidth="1"/>
  </cols>
  <sheetData>
    <row r="1" spans="1:50" x14ac:dyDescent="0.3">
      <c r="B1" s="31" t="s">
        <v>51</v>
      </c>
      <c r="C1" s="32" t="s">
        <v>5</v>
      </c>
      <c r="D1" s="32" t="s">
        <v>6</v>
      </c>
      <c r="E1" s="33" t="s">
        <v>19</v>
      </c>
      <c r="G1" s="17" t="s">
        <v>1</v>
      </c>
      <c r="H1" t="s">
        <v>5</v>
      </c>
      <c r="I1" t="s">
        <v>6</v>
      </c>
      <c r="J1" t="s">
        <v>19</v>
      </c>
      <c r="L1" s="17" t="s">
        <v>0</v>
      </c>
      <c r="M1" t="s">
        <v>5</v>
      </c>
      <c r="N1" t="s">
        <v>6</v>
      </c>
      <c r="O1" t="s">
        <v>19</v>
      </c>
      <c r="Q1" s="17" t="s">
        <v>53</v>
      </c>
      <c r="R1" s="32" t="s">
        <v>5</v>
      </c>
      <c r="S1" s="32" t="s">
        <v>6</v>
      </c>
      <c r="T1" s="33" t="s">
        <v>19</v>
      </c>
      <c r="V1" s="17" t="s">
        <v>2</v>
      </c>
      <c r="W1" t="s">
        <v>5</v>
      </c>
      <c r="X1" t="s">
        <v>6</v>
      </c>
      <c r="Y1" t="s">
        <v>19</v>
      </c>
      <c r="AA1" s="31" t="s">
        <v>52</v>
      </c>
      <c r="AB1" s="32" t="s">
        <v>5</v>
      </c>
      <c r="AC1" s="32" t="s">
        <v>6</v>
      </c>
      <c r="AD1" s="33" t="s">
        <v>19</v>
      </c>
      <c r="AF1" s="17" t="s">
        <v>3</v>
      </c>
      <c r="AG1" t="s">
        <v>5</v>
      </c>
      <c r="AH1" t="s">
        <v>6</v>
      </c>
      <c r="AI1" t="s">
        <v>19</v>
      </c>
      <c r="AK1" s="31" t="s">
        <v>4</v>
      </c>
      <c r="AL1" s="54" t="s">
        <v>5</v>
      </c>
      <c r="AM1" s="54" t="s">
        <v>6</v>
      </c>
      <c r="AN1" s="33" t="s">
        <v>19</v>
      </c>
      <c r="AP1" s="31" t="s">
        <v>54</v>
      </c>
      <c r="AQ1" s="32" t="s">
        <v>5</v>
      </c>
      <c r="AR1" s="32" t="s">
        <v>6</v>
      </c>
      <c r="AS1" s="33" t="s">
        <v>19</v>
      </c>
      <c r="AU1" s="31" t="s">
        <v>55</v>
      </c>
      <c r="AV1" s="32" t="s">
        <v>5</v>
      </c>
      <c r="AW1" s="32" t="s">
        <v>6</v>
      </c>
      <c r="AX1" s="33" t="s">
        <v>19</v>
      </c>
    </row>
    <row r="2" spans="1:50" x14ac:dyDescent="0.3">
      <c r="A2" s="78" t="s">
        <v>106</v>
      </c>
      <c r="B2" s="3" t="s">
        <v>8</v>
      </c>
      <c r="C2" s="1">
        <v>24.2379</v>
      </c>
      <c r="D2" s="1">
        <v>46.614400000000003</v>
      </c>
      <c r="E2" s="5">
        <f t="shared" ref="E2:E18" si="0">D2-C2</f>
        <v>22.376500000000004</v>
      </c>
      <c r="G2" s="3" t="s">
        <v>8</v>
      </c>
      <c r="H2" s="4">
        <v>18.717700000000001</v>
      </c>
      <c r="I2" s="4">
        <v>36.152799999999999</v>
      </c>
      <c r="J2" s="5">
        <f t="shared" ref="J2:J18" si="1">I2-H2</f>
        <v>17.435099999999998</v>
      </c>
      <c r="L2" s="3" t="s">
        <v>56</v>
      </c>
      <c r="M2" s="4">
        <v>1.77179</v>
      </c>
      <c r="N2" s="4">
        <v>26.826499999999999</v>
      </c>
      <c r="O2" s="5">
        <f t="shared" ref="O2:O18" si="2">N2-M2</f>
        <v>25.05471</v>
      </c>
      <c r="Q2" s="36" t="s">
        <v>21</v>
      </c>
      <c r="R2" s="45">
        <v>3.7976700000000001</v>
      </c>
      <c r="S2" s="4">
        <v>58.5017</v>
      </c>
      <c r="T2" s="5">
        <f t="shared" ref="T2:T18" si="3">S2-R2</f>
        <v>54.704030000000003</v>
      </c>
      <c r="V2" s="3" t="s">
        <v>21</v>
      </c>
      <c r="W2" s="4">
        <v>22.3658</v>
      </c>
      <c r="X2" s="4">
        <v>49.238399999999999</v>
      </c>
      <c r="Y2" s="5">
        <f t="shared" ref="Y2:Y18" si="4">X2-W2</f>
        <v>26.872599999999998</v>
      </c>
      <c r="AA2" s="36" t="s">
        <v>21</v>
      </c>
      <c r="AB2" s="4">
        <v>6.32409</v>
      </c>
      <c r="AC2" s="4">
        <v>25.286300000000001</v>
      </c>
      <c r="AD2" s="5">
        <f t="shared" ref="AD2:AD18" si="5">AC2-AB2</f>
        <v>18.962209999999999</v>
      </c>
      <c r="AF2" s="3" t="s">
        <v>8</v>
      </c>
      <c r="AG2" s="46">
        <v>28.994599999999998</v>
      </c>
      <c r="AH2" s="4">
        <v>72.737399999999994</v>
      </c>
      <c r="AI2" s="40">
        <f t="shared" ref="AI2:AI18" si="6">AH2-AG2</f>
        <v>43.742799999999995</v>
      </c>
      <c r="AK2" s="3" t="s">
        <v>21</v>
      </c>
      <c r="AL2" s="48">
        <v>11.382</v>
      </c>
      <c r="AM2" s="48">
        <v>49.683599999999998</v>
      </c>
      <c r="AN2" s="5">
        <f t="shared" ref="AN2:AN18" si="7">AM2-AL2</f>
        <v>38.301600000000001</v>
      </c>
      <c r="AP2" s="36" t="s">
        <v>21</v>
      </c>
      <c r="AQ2" s="4">
        <v>40.3596</v>
      </c>
      <c r="AR2" s="4">
        <v>82.089699999999993</v>
      </c>
      <c r="AS2" s="5">
        <f t="shared" ref="AS2:AS18" si="8">AR2-AQ2</f>
        <v>41.730099999999993</v>
      </c>
      <c r="AU2" s="3" t="s">
        <v>21</v>
      </c>
      <c r="AV2" s="4">
        <v>22.101800000000001</v>
      </c>
      <c r="AW2" s="4">
        <v>35.296199999999999</v>
      </c>
      <c r="AX2" s="5">
        <f t="shared" ref="AX2:AX18" si="9">AW2-AV2</f>
        <v>13.194399999999998</v>
      </c>
    </row>
    <row r="3" spans="1:50" x14ac:dyDescent="0.3">
      <c r="B3" s="6"/>
      <c r="C3" s="1">
        <v>29.131</v>
      </c>
      <c r="D3" s="1">
        <v>49.970300000000002</v>
      </c>
      <c r="E3" s="7">
        <f t="shared" si="0"/>
        <v>20.839300000000001</v>
      </c>
      <c r="G3" s="6"/>
      <c r="H3" s="1">
        <v>21.398199999999999</v>
      </c>
      <c r="I3" s="1">
        <v>37.808100000000003</v>
      </c>
      <c r="J3" s="7">
        <f t="shared" si="1"/>
        <v>16.409900000000004</v>
      </c>
      <c r="L3" s="6"/>
      <c r="M3" s="1">
        <v>2.0967699999999998</v>
      </c>
      <c r="N3" s="1">
        <v>20.324999999999999</v>
      </c>
      <c r="O3" s="7">
        <f t="shared" si="2"/>
        <v>18.22823</v>
      </c>
      <c r="Q3" s="37"/>
      <c r="R3" s="43">
        <v>2.8870800000000001</v>
      </c>
      <c r="S3" s="1">
        <v>27.812100000000001</v>
      </c>
      <c r="T3" s="7">
        <f t="shared" si="3"/>
        <v>24.92502</v>
      </c>
      <c r="V3" s="6"/>
      <c r="W3" s="1">
        <v>29.289400000000001</v>
      </c>
      <c r="X3" s="1">
        <v>52.372999999999998</v>
      </c>
      <c r="Y3" s="7">
        <f t="shared" si="4"/>
        <v>23.083599999999997</v>
      </c>
      <c r="AA3" s="6"/>
      <c r="AB3" s="1">
        <v>4.37852</v>
      </c>
      <c r="AC3" s="1">
        <v>33.193399999999997</v>
      </c>
      <c r="AD3" s="7">
        <f t="shared" si="5"/>
        <v>28.814879999999995</v>
      </c>
      <c r="AF3" s="6"/>
      <c r="AG3" s="1">
        <v>24.706800000000001</v>
      </c>
      <c r="AH3" s="1">
        <v>63.2804</v>
      </c>
      <c r="AI3" s="41">
        <f t="shared" si="6"/>
        <v>38.573599999999999</v>
      </c>
      <c r="AK3" s="6"/>
      <c r="AL3" s="48">
        <v>9.9203499999999991</v>
      </c>
      <c r="AM3" s="48">
        <v>37.700699999999998</v>
      </c>
      <c r="AN3" s="7">
        <f t="shared" si="7"/>
        <v>27.780349999999999</v>
      </c>
      <c r="AP3" s="37"/>
      <c r="AQ3" s="1">
        <v>36.529899999999998</v>
      </c>
      <c r="AR3" s="1">
        <v>72.207499999999996</v>
      </c>
      <c r="AS3" s="7">
        <f t="shared" si="8"/>
        <v>35.677599999999998</v>
      </c>
      <c r="AU3" s="6" t="s">
        <v>56</v>
      </c>
      <c r="AV3" s="1">
        <v>25.481999999999999</v>
      </c>
      <c r="AW3" s="1">
        <v>37.307000000000002</v>
      </c>
      <c r="AX3" s="7">
        <f t="shared" si="9"/>
        <v>11.825000000000003</v>
      </c>
    </row>
    <row r="4" spans="1:50" x14ac:dyDescent="0.3">
      <c r="B4" s="6"/>
      <c r="C4" s="1">
        <v>21.406099999999999</v>
      </c>
      <c r="D4" s="1">
        <v>38.139000000000003</v>
      </c>
      <c r="E4" s="7">
        <f t="shared" si="0"/>
        <v>16.732900000000004</v>
      </c>
      <c r="G4" s="6"/>
      <c r="H4" s="1">
        <v>16.156500000000001</v>
      </c>
      <c r="I4" s="1">
        <v>32.2761</v>
      </c>
      <c r="J4" s="7">
        <f t="shared" si="1"/>
        <v>16.119599999999998</v>
      </c>
      <c r="L4" s="6" t="s">
        <v>8</v>
      </c>
      <c r="M4" s="1">
        <v>11.23</v>
      </c>
      <c r="N4" s="1">
        <v>40.340299999999999</v>
      </c>
      <c r="O4" s="7">
        <f t="shared" si="2"/>
        <v>29.110299999999999</v>
      </c>
      <c r="Q4" s="37"/>
      <c r="R4" s="43">
        <v>1.2743899999999999</v>
      </c>
      <c r="S4" s="1">
        <v>37.128500000000003</v>
      </c>
      <c r="T4" s="7">
        <f t="shared" si="3"/>
        <v>35.854110000000006</v>
      </c>
      <c r="V4" s="6"/>
      <c r="W4" s="1">
        <v>24.657399999999999</v>
      </c>
      <c r="X4" s="1">
        <v>37.8386</v>
      </c>
      <c r="Y4" s="7">
        <f t="shared" si="4"/>
        <v>13.1812</v>
      </c>
      <c r="AA4" s="6" t="s">
        <v>56</v>
      </c>
      <c r="AB4" s="1">
        <v>5.2806699999999998</v>
      </c>
      <c r="AC4" s="1">
        <v>32.063299999999998</v>
      </c>
      <c r="AD4" s="7">
        <f t="shared" si="5"/>
        <v>26.782629999999997</v>
      </c>
      <c r="AF4" s="6"/>
      <c r="AG4" s="1">
        <v>7.5511600000000003</v>
      </c>
      <c r="AH4" s="1">
        <v>51.322099999999999</v>
      </c>
      <c r="AI4" s="41">
        <f t="shared" si="6"/>
        <v>43.770939999999996</v>
      </c>
      <c r="AK4" s="6" t="s">
        <v>8</v>
      </c>
      <c r="AL4" s="48">
        <v>1.5138199999999999</v>
      </c>
      <c r="AM4" s="48">
        <v>27.6081</v>
      </c>
      <c r="AN4" s="7">
        <f t="shared" si="7"/>
        <v>26.094280000000001</v>
      </c>
      <c r="AP4" s="37" t="s">
        <v>8</v>
      </c>
      <c r="AQ4" s="1">
        <v>36.034999999999997</v>
      </c>
      <c r="AR4" s="1">
        <v>62.197400000000002</v>
      </c>
      <c r="AS4" s="7">
        <f t="shared" si="8"/>
        <v>26.162400000000005</v>
      </c>
      <c r="AU4" s="6" t="s">
        <v>8</v>
      </c>
      <c r="AV4" s="1">
        <v>23.686699999999998</v>
      </c>
      <c r="AW4" s="1">
        <v>42.992899999999999</v>
      </c>
      <c r="AX4" s="7">
        <f t="shared" si="9"/>
        <v>19.3062</v>
      </c>
    </row>
    <row r="5" spans="1:50" x14ac:dyDescent="0.3">
      <c r="B5" s="6" t="s">
        <v>21</v>
      </c>
      <c r="C5" s="1">
        <v>8.4144400000000008</v>
      </c>
      <c r="D5" s="1">
        <v>18.930499999999999</v>
      </c>
      <c r="E5" s="7">
        <f t="shared" si="0"/>
        <v>10.516059999999998</v>
      </c>
      <c r="G5" s="6"/>
      <c r="H5" s="1">
        <v>16.3111</v>
      </c>
      <c r="I5" s="1">
        <v>39.460999999999999</v>
      </c>
      <c r="J5" s="7">
        <f t="shared" si="1"/>
        <v>23.149899999999999</v>
      </c>
      <c r="L5" s="6"/>
      <c r="M5" s="1">
        <v>2.6694499999999999</v>
      </c>
      <c r="N5" s="1">
        <v>23.084700000000002</v>
      </c>
      <c r="O5" s="7">
        <f t="shared" si="2"/>
        <v>20.41525</v>
      </c>
      <c r="Q5" s="37" t="s">
        <v>8</v>
      </c>
      <c r="R5" s="43">
        <v>2.5584699999999998</v>
      </c>
      <c r="S5" s="1">
        <v>24.792300000000001</v>
      </c>
      <c r="T5" s="7">
        <f t="shared" si="3"/>
        <v>22.233830000000001</v>
      </c>
      <c r="V5" s="6" t="s">
        <v>8</v>
      </c>
      <c r="W5" s="1">
        <v>19.823599999999999</v>
      </c>
      <c r="X5" s="1">
        <v>34.423000000000002</v>
      </c>
      <c r="Y5" s="7">
        <f t="shared" si="4"/>
        <v>14.599400000000003</v>
      </c>
      <c r="AA5" s="6"/>
      <c r="AB5" s="1">
        <v>2.9348900000000002</v>
      </c>
      <c r="AC5" s="1">
        <v>24.4498</v>
      </c>
      <c r="AD5" s="7">
        <f t="shared" si="5"/>
        <v>21.51491</v>
      </c>
      <c r="AF5" s="6" t="s">
        <v>21</v>
      </c>
      <c r="AG5" s="1">
        <v>29.394400000000001</v>
      </c>
      <c r="AH5" s="1">
        <v>60.121699999999997</v>
      </c>
      <c r="AI5" s="41">
        <f t="shared" si="6"/>
        <v>30.727299999999996</v>
      </c>
      <c r="AK5" s="6"/>
      <c r="AL5" s="1">
        <v>1.9252100000000001</v>
      </c>
      <c r="AM5" s="1">
        <v>34.487400000000001</v>
      </c>
      <c r="AN5" s="7">
        <f t="shared" si="7"/>
        <v>32.562190000000001</v>
      </c>
      <c r="AP5" s="37"/>
      <c r="AQ5" s="1">
        <v>38.392000000000003</v>
      </c>
      <c r="AR5" s="1">
        <v>65.480599999999995</v>
      </c>
      <c r="AS5" s="7">
        <f t="shared" si="8"/>
        <v>27.088599999999992</v>
      </c>
      <c r="AU5" s="6" t="s">
        <v>61</v>
      </c>
      <c r="AV5" s="1">
        <v>19.635100000000001</v>
      </c>
      <c r="AW5" s="1">
        <v>37.783000000000001</v>
      </c>
      <c r="AX5" s="7">
        <f>AW5-AV5</f>
        <v>18.1479</v>
      </c>
    </row>
    <row r="6" spans="1:50" x14ac:dyDescent="0.3">
      <c r="B6" s="8"/>
      <c r="C6" s="9">
        <v>10.691800000000001</v>
      </c>
      <c r="D6" s="9">
        <v>26.114100000000001</v>
      </c>
      <c r="E6" s="10">
        <f t="shared" si="0"/>
        <v>15.4223</v>
      </c>
      <c r="G6" s="8" t="s">
        <v>21</v>
      </c>
      <c r="H6" s="9">
        <v>15.920500000000001</v>
      </c>
      <c r="I6" s="9">
        <v>42.211100000000002</v>
      </c>
      <c r="J6" s="10">
        <f t="shared" si="1"/>
        <v>26.290600000000001</v>
      </c>
      <c r="L6" s="6"/>
      <c r="M6" s="9">
        <v>1.71777</v>
      </c>
      <c r="N6" s="9">
        <v>21.623799999999999</v>
      </c>
      <c r="O6" s="10">
        <f t="shared" si="2"/>
        <v>19.906029999999998</v>
      </c>
      <c r="Q6" s="38"/>
      <c r="R6" s="44">
        <v>6.0789</v>
      </c>
      <c r="S6" s="9">
        <v>28.200199999999999</v>
      </c>
      <c r="T6" s="10">
        <f t="shared" si="3"/>
        <v>22.121299999999998</v>
      </c>
      <c r="V6" s="8"/>
      <c r="W6" s="1">
        <v>23.085999999999999</v>
      </c>
      <c r="X6" s="1">
        <v>42.353299999999997</v>
      </c>
      <c r="Y6" s="10">
        <f t="shared" si="4"/>
        <v>19.267299999999999</v>
      </c>
      <c r="AA6" s="8" t="s">
        <v>8</v>
      </c>
      <c r="AB6" s="9">
        <v>2.1455700000000002</v>
      </c>
      <c r="AC6" s="9">
        <v>32.567700000000002</v>
      </c>
      <c r="AD6" s="10">
        <f t="shared" si="5"/>
        <v>30.422130000000003</v>
      </c>
      <c r="AF6" s="8"/>
      <c r="AG6" s="9">
        <v>21.008500000000002</v>
      </c>
      <c r="AH6" s="9">
        <v>62.611899999999999</v>
      </c>
      <c r="AI6" s="42">
        <f t="shared" si="6"/>
        <v>41.603399999999993</v>
      </c>
      <c r="AK6" s="8"/>
      <c r="AL6" s="9">
        <v>4.9527900000000002</v>
      </c>
      <c r="AM6" s="9">
        <v>31.094000000000001</v>
      </c>
      <c r="AN6" s="10">
        <f t="shared" si="7"/>
        <v>26.141210000000001</v>
      </c>
      <c r="AP6" s="38"/>
      <c r="AQ6" s="9">
        <v>39.041499999999999</v>
      </c>
      <c r="AR6" s="9">
        <v>71.966300000000004</v>
      </c>
      <c r="AS6" s="10">
        <f t="shared" si="8"/>
        <v>32.924800000000005</v>
      </c>
      <c r="AU6" s="6"/>
      <c r="AV6" s="1">
        <v>14.9917</v>
      </c>
      <c r="AW6" s="1">
        <v>29.397200000000002</v>
      </c>
      <c r="AX6" s="10">
        <f>AW6-AV6</f>
        <v>14.405500000000002</v>
      </c>
    </row>
    <row r="7" spans="1:50" x14ac:dyDescent="0.3">
      <c r="B7" s="3" t="s">
        <v>7</v>
      </c>
      <c r="C7" s="1">
        <v>16.405000000000001</v>
      </c>
      <c r="D7" s="1">
        <v>41.497100000000003</v>
      </c>
      <c r="E7" s="5">
        <f t="shared" si="0"/>
        <v>25.092100000000002</v>
      </c>
      <c r="G7" s="3" t="s">
        <v>7</v>
      </c>
      <c r="H7" s="1">
        <v>13.8263</v>
      </c>
      <c r="I7" s="1">
        <v>46.449100000000001</v>
      </c>
      <c r="J7" s="5">
        <f t="shared" si="1"/>
        <v>32.622799999999998</v>
      </c>
      <c r="L7" s="3" t="s">
        <v>57</v>
      </c>
      <c r="M7" s="4">
        <v>4.31107</v>
      </c>
      <c r="N7" s="4">
        <v>40.302100000000003</v>
      </c>
      <c r="O7" s="5">
        <f t="shared" si="2"/>
        <v>35.991030000000002</v>
      </c>
      <c r="Q7" s="36" t="s">
        <v>20</v>
      </c>
      <c r="R7" s="45">
        <v>10.0883</v>
      </c>
      <c r="S7" s="4">
        <v>38.313499999999998</v>
      </c>
      <c r="T7" s="5">
        <f t="shared" si="3"/>
        <v>28.225199999999997</v>
      </c>
      <c r="V7" s="3" t="s">
        <v>7</v>
      </c>
      <c r="W7" s="4">
        <v>21.295000000000002</v>
      </c>
      <c r="X7" s="4">
        <v>56.061</v>
      </c>
      <c r="Y7" s="5">
        <f t="shared" si="4"/>
        <v>34.765999999999998</v>
      </c>
      <c r="AA7" s="3" t="s">
        <v>57</v>
      </c>
      <c r="AB7" s="4">
        <v>7.5499000000000001</v>
      </c>
      <c r="AC7" s="4">
        <v>24.7121</v>
      </c>
      <c r="AD7" s="5">
        <f t="shared" si="5"/>
        <v>17.162199999999999</v>
      </c>
      <c r="AF7" s="3" t="s">
        <v>7</v>
      </c>
      <c r="AG7" s="4">
        <v>6.18283</v>
      </c>
      <c r="AH7" s="4">
        <v>65.204099999999997</v>
      </c>
      <c r="AI7" s="40">
        <f t="shared" si="6"/>
        <v>59.021269999999994</v>
      </c>
      <c r="AK7" s="3" t="s">
        <v>7</v>
      </c>
      <c r="AL7" s="47">
        <v>12.345499999999999</v>
      </c>
      <c r="AM7" s="47">
        <v>33.8979</v>
      </c>
      <c r="AN7" s="5">
        <f t="shared" si="7"/>
        <v>21.552399999999999</v>
      </c>
      <c r="AP7" s="36" t="s">
        <v>7</v>
      </c>
      <c r="AQ7" s="4">
        <v>11.410299999999999</v>
      </c>
      <c r="AR7" s="4">
        <v>34.357700000000001</v>
      </c>
      <c r="AS7" s="5">
        <f t="shared" si="8"/>
        <v>22.947400000000002</v>
      </c>
      <c r="AU7" s="3" t="s">
        <v>7</v>
      </c>
      <c r="AV7" s="4">
        <v>12.1142</v>
      </c>
      <c r="AW7" s="4">
        <v>47.994700000000002</v>
      </c>
      <c r="AX7" s="5">
        <f>AW7-AV7</f>
        <v>35.880499999999998</v>
      </c>
    </row>
    <row r="8" spans="1:50" x14ac:dyDescent="0.3">
      <c r="B8" s="6"/>
      <c r="C8" s="1">
        <v>19.329000000000001</v>
      </c>
      <c r="D8" s="1">
        <v>36.129199999999997</v>
      </c>
      <c r="E8" s="7">
        <f t="shared" si="0"/>
        <v>16.800199999999997</v>
      </c>
      <c r="G8" s="6"/>
      <c r="H8" s="1">
        <v>17.2681</v>
      </c>
      <c r="I8" s="1">
        <v>48.111699999999999</v>
      </c>
      <c r="J8" s="7">
        <f t="shared" si="1"/>
        <v>30.843599999999999</v>
      </c>
      <c r="L8" s="6"/>
      <c r="M8" s="1">
        <v>6.1316199999999998</v>
      </c>
      <c r="N8" s="1">
        <v>40.634599999999999</v>
      </c>
      <c r="O8" s="7">
        <f t="shared" si="2"/>
        <v>34.502980000000001</v>
      </c>
      <c r="Q8" s="37"/>
      <c r="R8" s="43">
        <v>11.398999999999999</v>
      </c>
      <c r="S8" s="1">
        <v>42.115099999999998</v>
      </c>
      <c r="T8" s="7">
        <f t="shared" si="3"/>
        <v>30.716099999999997</v>
      </c>
      <c r="V8" s="6"/>
      <c r="W8" s="1">
        <v>20.241900000000001</v>
      </c>
      <c r="X8" s="1">
        <v>52.150399999999998</v>
      </c>
      <c r="Y8" s="7">
        <f t="shared" si="4"/>
        <v>31.908499999999997</v>
      </c>
      <c r="AA8" s="6"/>
      <c r="AB8" s="1">
        <v>5.6461499999999996</v>
      </c>
      <c r="AC8" s="1">
        <v>24.746600000000001</v>
      </c>
      <c r="AD8" s="7">
        <f t="shared" si="5"/>
        <v>19.100450000000002</v>
      </c>
      <c r="AF8" s="6"/>
      <c r="AG8" s="1">
        <v>1.89412</v>
      </c>
      <c r="AH8" s="1">
        <v>64.384600000000006</v>
      </c>
      <c r="AI8" s="41">
        <f t="shared" si="6"/>
        <v>62.490480000000005</v>
      </c>
      <c r="AK8" s="6"/>
      <c r="AL8" s="48">
        <v>5.0497399999999999</v>
      </c>
      <c r="AM8" s="48">
        <v>35.384599999999999</v>
      </c>
      <c r="AN8" s="7">
        <f t="shared" si="7"/>
        <v>30.334859999999999</v>
      </c>
      <c r="AP8" s="37"/>
      <c r="AQ8" s="1">
        <v>15.795999999999999</v>
      </c>
      <c r="AR8" s="1">
        <v>35.286999999999999</v>
      </c>
      <c r="AS8" s="7">
        <f t="shared" si="8"/>
        <v>19.491</v>
      </c>
      <c r="AU8" s="6"/>
      <c r="AV8" s="1">
        <v>9.7497199999999999</v>
      </c>
      <c r="AW8" s="1">
        <v>49.4238</v>
      </c>
      <c r="AX8" s="7">
        <f>AW8-AV8</f>
        <v>39.674080000000004</v>
      </c>
    </row>
    <row r="9" spans="1:50" x14ac:dyDescent="0.3">
      <c r="B9" s="6"/>
      <c r="C9" s="1">
        <v>9.9911899999999996</v>
      </c>
      <c r="D9" s="1">
        <v>43.4831</v>
      </c>
      <c r="E9" s="7">
        <f t="shared" si="0"/>
        <v>33.491910000000004</v>
      </c>
      <c r="G9" s="6"/>
      <c r="H9" s="1">
        <v>10.104900000000001</v>
      </c>
      <c r="I9" s="1">
        <v>49.043399999999998</v>
      </c>
      <c r="J9" s="7">
        <f t="shared" si="1"/>
        <v>38.938499999999998</v>
      </c>
      <c r="L9" s="6" t="s">
        <v>7</v>
      </c>
      <c r="M9" s="1">
        <v>5.1140800000000004</v>
      </c>
      <c r="N9" s="1">
        <v>41.558999999999997</v>
      </c>
      <c r="O9" s="7">
        <f t="shared" si="2"/>
        <v>36.444919999999996</v>
      </c>
      <c r="Q9" s="37"/>
      <c r="R9" s="43">
        <v>5.9082400000000002</v>
      </c>
      <c r="S9" s="1">
        <v>35.804000000000002</v>
      </c>
      <c r="T9" s="7">
        <f t="shared" si="3"/>
        <v>29.895760000000003</v>
      </c>
      <c r="V9" s="6"/>
      <c r="W9" s="1">
        <v>5.63565</v>
      </c>
      <c r="X9" s="1">
        <v>39.419699999999999</v>
      </c>
      <c r="Y9" s="7">
        <f t="shared" si="4"/>
        <v>33.784050000000001</v>
      </c>
      <c r="AA9" s="6"/>
      <c r="AB9" s="1">
        <v>2.0274000000000001</v>
      </c>
      <c r="AC9" s="1">
        <v>22.715900000000001</v>
      </c>
      <c r="AD9" s="7">
        <f t="shared" si="5"/>
        <v>20.688500000000001</v>
      </c>
      <c r="AF9" s="6" t="s">
        <v>20</v>
      </c>
      <c r="AG9" s="1">
        <v>10.0397</v>
      </c>
      <c r="AH9" s="1">
        <v>58.926299999999998</v>
      </c>
      <c r="AI9" s="41">
        <f t="shared" si="6"/>
        <v>48.886600000000001</v>
      </c>
      <c r="AK9" s="6"/>
      <c r="AL9" s="48">
        <v>12.0777</v>
      </c>
      <c r="AM9" s="48">
        <v>25.611999999999998</v>
      </c>
      <c r="AN9" s="7">
        <f t="shared" si="7"/>
        <v>13.534299999999998</v>
      </c>
      <c r="AP9" s="37" t="s">
        <v>20</v>
      </c>
      <c r="AQ9" s="1">
        <v>30.561399999999999</v>
      </c>
      <c r="AR9" s="1">
        <v>63.097499999999997</v>
      </c>
      <c r="AS9" s="7">
        <f t="shared" si="8"/>
        <v>32.536099999999998</v>
      </c>
      <c r="AU9" s="6" t="s">
        <v>20</v>
      </c>
      <c r="AV9" s="1">
        <v>11.3552</v>
      </c>
      <c r="AW9" s="1">
        <v>56.5989</v>
      </c>
      <c r="AX9" s="7">
        <f t="shared" si="9"/>
        <v>45.243700000000004</v>
      </c>
    </row>
    <row r="10" spans="1:50" x14ac:dyDescent="0.3">
      <c r="B10" s="6" t="s">
        <v>20</v>
      </c>
      <c r="C10" s="1">
        <v>20.998999999999999</v>
      </c>
      <c r="D10" s="1">
        <v>45.5304</v>
      </c>
      <c r="E10" s="7">
        <f t="shared" si="0"/>
        <v>24.531400000000001</v>
      </c>
      <c r="G10" s="6"/>
      <c r="H10" s="1">
        <v>9.0740999999999996</v>
      </c>
      <c r="I10" s="1">
        <v>56.853000000000002</v>
      </c>
      <c r="J10" s="7">
        <f t="shared" si="1"/>
        <v>47.7789</v>
      </c>
      <c r="L10" s="6"/>
      <c r="M10" s="1">
        <v>1.7680400000000001</v>
      </c>
      <c r="N10" s="1">
        <v>38.100900000000003</v>
      </c>
      <c r="O10" s="7">
        <f t="shared" si="2"/>
        <v>36.332860000000004</v>
      </c>
      <c r="Q10" s="37" t="s">
        <v>7</v>
      </c>
      <c r="R10" s="43">
        <v>5.0937400000000004</v>
      </c>
      <c r="S10" s="1">
        <v>44.795299999999997</v>
      </c>
      <c r="T10" s="7">
        <f t="shared" si="3"/>
        <v>39.701560000000001</v>
      </c>
      <c r="V10" s="6"/>
      <c r="W10" s="1">
        <v>11.7121</v>
      </c>
      <c r="X10" s="1">
        <v>44.273800000000001</v>
      </c>
      <c r="Y10" s="7">
        <f t="shared" si="4"/>
        <v>32.561700000000002</v>
      </c>
      <c r="AA10" s="6" t="s">
        <v>20</v>
      </c>
      <c r="AB10" s="1">
        <v>5.5028300000000003</v>
      </c>
      <c r="AC10" s="1">
        <v>35.285899999999998</v>
      </c>
      <c r="AD10" s="7">
        <f t="shared" si="5"/>
        <v>29.783069999999999</v>
      </c>
      <c r="AF10" s="6"/>
      <c r="AG10" s="1">
        <v>2.4866100000000002</v>
      </c>
      <c r="AH10" s="1">
        <v>65.361400000000003</v>
      </c>
      <c r="AI10" s="41">
        <f t="shared" si="6"/>
        <v>62.874790000000004</v>
      </c>
      <c r="AK10" s="6" t="s">
        <v>57</v>
      </c>
      <c r="AL10" s="1">
        <v>11.928699999999999</v>
      </c>
      <c r="AM10" s="1">
        <v>28.054300000000001</v>
      </c>
      <c r="AN10" s="7">
        <f t="shared" si="7"/>
        <v>16.125600000000002</v>
      </c>
      <c r="AP10" s="37"/>
      <c r="AQ10" s="1">
        <v>13.0184</v>
      </c>
      <c r="AR10" s="1">
        <v>44.668100000000003</v>
      </c>
      <c r="AS10" s="7">
        <f t="shared" si="8"/>
        <v>31.649700000000003</v>
      </c>
      <c r="AU10" s="6" t="s">
        <v>57</v>
      </c>
      <c r="AV10" s="1">
        <v>13.5297</v>
      </c>
      <c r="AW10" s="1">
        <v>47.008800000000001</v>
      </c>
      <c r="AX10" s="7">
        <f t="shared" si="9"/>
        <v>33.479100000000003</v>
      </c>
    </row>
    <row r="11" spans="1:50" x14ac:dyDescent="0.3">
      <c r="B11" s="8"/>
      <c r="C11" s="9">
        <v>13.984</v>
      </c>
      <c r="D11" s="9">
        <v>42.995600000000003</v>
      </c>
      <c r="E11" s="10">
        <f t="shared" si="0"/>
        <v>29.011600000000001</v>
      </c>
      <c r="G11" s="8" t="s">
        <v>20</v>
      </c>
      <c r="H11" s="9">
        <v>7.1235999999999997</v>
      </c>
      <c r="I11" s="9">
        <v>47.369799999999998</v>
      </c>
      <c r="J11" s="10">
        <f t="shared" si="1"/>
        <v>40.246200000000002</v>
      </c>
      <c r="L11" s="6"/>
      <c r="M11" s="9">
        <v>2.2220300000000002</v>
      </c>
      <c r="N11" s="9">
        <v>38.179400000000001</v>
      </c>
      <c r="O11" s="7">
        <f t="shared" si="2"/>
        <v>35.957369999999997</v>
      </c>
      <c r="Q11" s="38"/>
      <c r="R11" s="44">
        <v>3.3512</v>
      </c>
      <c r="S11" s="9">
        <v>21.433</v>
      </c>
      <c r="T11" s="10">
        <f t="shared" si="3"/>
        <v>18.081800000000001</v>
      </c>
      <c r="V11" s="8" t="s">
        <v>20</v>
      </c>
      <c r="W11" s="9">
        <v>8.70322</v>
      </c>
      <c r="X11" s="9">
        <v>61.7971</v>
      </c>
      <c r="Y11" s="10">
        <f t="shared" si="4"/>
        <v>53.093879999999999</v>
      </c>
      <c r="AA11" s="8"/>
      <c r="AB11" s="9">
        <v>6.2041700000000004</v>
      </c>
      <c r="AC11" s="9">
        <v>37.1877</v>
      </c>
      <c r="AD11" s="10">
        <f t="shared" si="5"/>
        <v>30.983529999999998</v>
      </c>
      <c r="AF11" s="8" t="s">
        <v>57</v>
      </c>
      <c r="AG11" s="9">
        <v>3.4262299999999999</v>
      </c>
      <c r="AH11" s="9">
        <v>65.448700000000002</v>
      </c>
      <c r="AI11" s="42">
        <f t="shared" si="6"/>
        <v>62.022470000000006</v>
      </c>
      <c r="AK11" s="8"/>
      <c r="AL11" s="9">
        <v>6.6518499999999996</v>
      </c>
      <c r="AM11" s="9">
        <v>26.2577</v>
      </c>
      <c r="AN11" s="10">
        <f t="shared" si="7"/>
        <v>19.60585</v>
      </c>
      <c r="AP11" s="38"/>
      <c r="AQ11" s="9">
        <v>13.0883</v>
      </c>
      <c r="AR11" s="9">
        <v>40.342799999999997</v>
      </c>
      <c r="AS11" s="10">
        <f t="shared" si="8"/>
        <v>27.254499999999997</v>
      </c>
      <c r="AU11" s="8"/>
      <c r="AV11" s="9">
        <v>7.1397500000000003</v>
      </c>
      <c r="AW11" s="9">
        <v>48.001800000000003</v>
      </c>
      <c r="AX11" s="10">
        <f t="shared" si="9"/>
        <v>40.862050000000004</v>
      </c>
    </row>
    <row r="12" spans="1:50" x14ac:dyDescent="0.3">
      <c r="B12" s="3" t="s">
        <v>9</v>
      </c>
      <c r="C12" s="4">
        <v>80.708799999999997</v>
      </c>
      <c r="D12" s="4">
        <v>103.175</v>
      </c>
      <c r="E12" s="5">
        <f t="shared" si="0"/>
        <v>22.466200000000001</v>
      </c>
      <c r="G12" s="3" t="s">
        <v>9</v>
      </c>
      <c r="H12" s="4">
        <v>71.898200000000003</v>
      </c>
      <c r="I12" s="4">
        <v>91.085499999999996</v>
      </c>
      <c r="J12" s="5">
        <f t="shared" si="1"/>
        <v>19.187299999999993</v>
      </c>
      <c r="L12" s="3" t="s">
        <v>58</v>
      </c>
      <c r="M12" s="4">
        <v>84.265199999999993</v>
      </c>
      <c r="N12" s="4">
        <v>119.529</v>
      </c>
      <c r="O12" s="5">
        <f t="shared" si="2"/>
        <v>35.263800000000003</v>
      </c>
      <c r="Q12" s="36" t="s">
        <v>22</v>
      </c>
      <c r="R12" s="45">
        <v>75.877200000000002</v>
      </c>
      <c r="S12" s="4">
        <v>116.366</v>
      </c>
      <c r="T12" s="5">
        <f t="shared" si="3"/>
        <v>40.488799999999998</v>
      </c>
      <c r="V12" s="36" t="s">
        <v>9</v>
      </c>
      <c r="W12" s="4">
        <v>50.805599999999998</v>
      </c>
      <c r="X12" s="4">
        <v>76.1738</v>
      </c>
      <c r="Y12" s="5">
        <f t="shared" si="4"/>
        <v>25.368200000000002</v>
      </c>
      <c r="AA12" s="36" t="s">
        <v>9</v>
      </c>
      <c r="AB12" s="4">
        <v>74.121600000000001</v>
      </c>
      <c r="AC12" s="4">
        <v>109.292</v>
      </c>
      <c r="AD12" s="5">
        <f t="shared" si="5"/>
        <v>35.170400000000001</v>
      </c>
      <c r="AF12" s="3" t="s">
        <v>9</v>
      </c>
      <c r="AG12" s="4">
        <v>72.629300000000001</v>
      </c>
      <c r="AH12" s="4">
        <v>100.71299999999999</v>
      </c>
      <c r="AI12" s="40">
        <f t="shared" si="6"/>
        <v>28.083699999999993</v>
      </c>
      <c r="AK12" s="3" t="s">
        <v>22</v>
      </c>
      <c r="AL12" s="47">
        <v>65.514600000000002</v>
      </c>
      <c r="AM12" s="47">
        <v>100.47499999999999</v>
      </c>
      <c r="AN12" s="5">
        <f t="shared" si="7"/>
        <v>34.960399999999993</v>
      </c>
      <c r="AP12" s="36" t="s">
        <v>22</v>
      </c>
      <c r="AQ12" s="4">
        <v>70.366900000000001</v>
      </c>
      <c r="AR12" s="4">
        <v>101.68300000000001</v>
      </c>
      <c r="AS12" s="5">
        <f t="shared" si="8"/>
        <v>31.316100000000006</v>
      </c>
      <c r="AU12" s="3" t="s">
        <v>9</v>
      </c>
      <c r="AV12" s="4">
        <v>75.6798</v>
      </c>
      <c r="AW12" s="4">
        <v>100.496</v>
      </c>
      <c r="AX12" s="5">
        <f t="shared" si="9"/>
        <v>24.816199999999995</v>
      </c>
    </row>
    <row r="13" spans="1:50" x14ac:dyDescent="0.3">
      <c r="B13" s="6"/>
      <c r="C13" s="1">
        <v>81.619600000000005</v>
      </c>
      <c r="D13" s="1">
        <v>104.51300000000001</v>
      </c>
      <c r="E13" s="7">
        <f t="shared" si="0"/>
        <v>22.8934</v>
      </c>
      <c r="G13" s="6"/>
      <c r="H13" s="1">
        <v>66.501199999999997</v>
      </c>
      <c r="I13" s="1">
        <v>88.47</v>
      </c>
      <c r="J13" s="7">
        <f t="shared" si="1"/>
        <v>21.968800000000002</v>
      </c>
      <c r="L13" s="6"/>
      <c r="M13" s="1">
        <v>88.429299999999998</v>
      </c>
      <c r="N13" s="1">
        <v>114.758</v>
      </c>
      <c r="O13" s="7">
        <f t="shared" si="2"/>
        <v>26.328699999999998</v>
      </c>
      <c r="Q13" s="37"/>
      <c r="R13" s="43">
        <v>80.625699999999995</v>
      </c>
      <c r="S13" s="1">
        <v>109.911</v>
      </c>
      <c r="T13" s="7">
        <f t="shared" si="3"/>
        <v>29.285300000000007</v>
      </c>
      <c r="V13" s="37"/>
      <c r="W13" s="1">
        <v>47.896000000000001</v>
      </c>
      <c r="X13" s="1">
        <v>77.217399999999998</v>
      </c>
      <c r="Y13" s="7">
        <f t="shared" si="4"/>
        <v>29.321399999999997</v>
      </c>
      <c r="AA13" s="6"/>
      <c r="AB13" s="1">
        <v>79.936599999999999</v>
      </c>
      <c r="AC13" s="1">
        <v>107.128</v>
      </c>
      <c r="AD13" s="7">
        <f t="shared" si="5"/>
        <v>27.191400000000002</v>
      </c>
      <c r="AF13" s="6"/>
      <c r="AG13" s="1">
        <v>77.5</v>
      </c>
      <c r="AH13" s="1">
        <v>97.180099999999996</v>
      </c>
      <c r="AI13" s="41">
        <f t="shared" si="6"/>
        <v>19.680099999999996</v>
      </c>
      <c r="AK13" s="6"/>
      <c r="AL13" s="48">
        <v>76.308700000000002</v>
      </c>
      <c r="AM13" s="48">
        <v>105.1</v>
      </c>
      <c r="AN13" s="7">
        <f t="shared" si="7"/>
        <v>28.791299999999993</v>
      </c>
      <c r="AP13" s="37"/>
      <c r="AQ13" s="1">
        <v>60.533099999999997</v>
      </c>
      <c r="AR13" s="1">
        <v>101.217</v>
      </c>
      <c r="AS13" s="7">
        <f t="shared" si="8"/>
        <v>40.683900000000001</v>
      </c>
      <c r="AU13" s="6"/>
      <c r="AV13" s="1">
        <v>67.343900000000005</v>
      </c>
      <c r="AW13" s="1">
        <v>87.490700000000004</v>
      </c>
      <c r="AX13" s="7">
        <f t="shared" si="9"/>
        <v>20.146799999999999</v>
      </c>
    </row>
    <row r="14" spans="1:50" x14ac:dyDescent="0.3">
      <c r="B14" s="6"/>
      <c r="C14" s="1">
        <v>79.773099999999999</v>
      </c>
      <c r="D14" s="1">
        <v>100.389</v>
      </c>
      <c r="E14" s="7">
        <f t="shared" si="0"/>
        <v>20.615899999999996</v>
      </c>
      <c r="G14" s="6"/>
      <c r="H14" s="1">
        <v>68.338999999999999</v>
      </c>
      <c r="I14" s="1">
        <v>95.041300000000007</v>
      </c>
      <c r="J14" s="7">
        <f t="shared" si="1"/>
        <v>26.702300000000008</v>
      </c>
      <c r="L14" s="6"/>
      <c r="M14" s="1">
        <v>74.126499999999993</v>
      </c>
      <c r="N14" s="1">
        <v>111.37</v>
      </c>
      <c r="O14" s="7">
        <f t="shared" si="2"/>
        <v>37.243500000000012</v>
      </c>
      <c r="Q14" s="37"/>
      <c r="R14" s="43">
        <v>73.361500000000007</v>
      </c>
      <c r="S14" s="1">
        <v>107.59099999999999</v>
      </c>
      <c r="T14" s="7">
        <f t="shared" si="3"/>
        <v>34.229499999999987</v>
      </c>
      <c r="V14" s="37"/>
      <c r="W14" s="1">
        <v>45.618000000000002</v>
      </c>
      <c r="X14" s="1">
        <v>66.030900000000003</v>
      </c>
      <c r="Y14" s="7">
        <f t="shared" si="4"/>
        <v>20.4129</v>
      </c>
      <c r="AA14" s="6" t="s">
        <v>22</v>
      </c>
      <c r="AB14" s="1">
        <v>87.706500000000005</v>
      </c>
      <c r="AC14" s="1">
        <v>108.084</v>
      </c>
      <c r="AD14" s="7">
        <f t="shared" si="5"/>
        <v>20.377499999999998</v>
      </c>
      <c r="AF14" s="6" t="s">
        <v>22</v>
      </c>
      <c r="AG14" s="1">
        <v>77.067099999999996</v>
      </c>
      <c r="AH14" s="1">
        <v>97.654899999999998</v>
      </c>
      <c r="AI14" s="41">
        <f t="shared" si="6"/>
        <v>20.587800000000001</v>
      </c>
      <c r="AK14" s="6"/>
      <c r="AL14" s="48">
        <v>70.331699999999998</v>
      </c>
      <c r="AM14" s="48">
        <v>105.998</v>
      </c>
      <c r="AN14" s="7">
        <f t="shared" si="7"/>
        <v>35.666300000000007</v>
      </c>
      <c r="AP14" s="37"/>
      <c r="AQ14" s="1">
        <v>64.031700000000001</v>
      </c>
      <c r="AR14" s="1">
        <v>93.0214</v>
      </c>
      <c r="AS14" s="7">
        <f t="shared" si="8"/>
        <v>28.989699999999999</v>
      </c>
      <c r="AU14" s="6" t="s">
        <v>22</v>
      </c>
      <c r="AV14" s="1">
        <v>72.239000000000004</v>
      </c>
      <c r="AW14" s="1">
        <v>92.637200000000007</v>
      </c>
      <c r="AX14" s="7">
        <f t="shared" si="9"/>
        <v>20.398200000000003</v>
      </c>
    </row>
    <row r="15" spans="1:50" x14ac:dyDescent="0.3">
      <c r="B15" s="6" t="s">
        <v>22</v>
      </c>
      <c r="C15" s="1">
        <v>74.319000000000003</v>
      </c>
      <c r="D15" s="1">
        <v>114.327</v>
      </c>
      <c r="E15" s="7">
        <f t="shared" si="0"/>
        <v>40.007999999999996</v>
      </c>
      <c r="G15" s="37"/>
      <c r="H15" s="1">
        <v>59.761499999999998</v>
      </c>
      <c r="I15" s="1">
        <v>90.754400000000004</v>
      </c>
      <c r="J15" s="7">
        <f t="shared" si="1"/>
        <v>30.992900000000006</v>
      </c>
      <c r="L15" s="6" t="s">
        <v>9</v>
      </c>
      <c r="M15" s="1">
        <v>70.458699999999993</v>
      </c>
      <c r="N15" s="1">
        <v>112.742</v>
      </c>
      <c r="O15" s="7">
        <f t="shared" si="2"/>
        <v>42.283300000000011</v>
      </c>
      <c r="Q15" s="37" t="s">
        <v>9</v>
      </c>
      <c r="R15" s="43">
        <v>69.194000000000003</v>
      </c>
      <c r="S15" s="1">
        <v>121.154</v>
      </c>
      <c r="T15" s="7">
        <f t="shared" si="3"/>
        <v>51.959999999999994</v>
      </c>
      <c r="V15" s="37" t="s">
        <v>22</v>
      </c>
      <c r="W15" s="1">
        <v>50.598999999999997</v>
      </c>
      <c r="X15" s="1">
        <v>83.882400000000004</v>
      </c>
      <c r="Y15" s="7">
        <f t="shared" si="4"/>
        <v>33.283400000000007</v>
      </c>
      <c r="AA15" s="6"/>
      <c r="AB15" s="1">
        <v>63.111600000000003</v>
      </c>
      <c r="AC15" s="1">
        <v>112.92400000000001</v>
      </c>
      <c r="AD15" s="7">
        <f t="shared" si="5"/>
        <v>49.812400000000004</v>
      </c>
      <c r="AF15" s="6"/>
      <c r="AG15" s="1">
        <v>63.581699999999998</v>
      </c>
      <c r="AH15" s="1">
        <v>96.203900000000004</v>
      </c>
      <c r="AI15" s="41">
        <f t="shared" si="6"/>
        <v>32.622200000000007</v>
      </c>
      <c r="AK15" s="6"/>
      <c r="AL15" s="48">
        <v>74.004300000000001</v>
      </c>
      <c r="AM15" s="48">
        <v>115.753</v>
      </c>
      <c r="AN15" s="7">
        <f t="shared" si="7"/>
        <v>41.748699999999999</v>
      </c>
      <c r="AP15" s="37"/>
      <c r="AQ15" s="1">
        <v>49.113199999999999</v>
      </c>
      <c r="AR15" s="1">
        <v>84.681799999999996</v>
      </c>
      <c r="AS15" s="7">
        <f t="shared" si="8"/>
        <v>35.568599999999996</v>
      </c>
      <c r="AU15" s="6" t="s">
        <v>58</v>
      </c>
      <c r="AV15" s="1">
        <v>70.311700000000002</v>
      </c>
      <c r="AW15" s="1">
        <v>97.675399999999996</v>
      </c>
      <c r="AX15" s="7">
        <f t="shared" si="9"/>
        <v>27.363699999999994</v>
      </c>
    </row>
    <row r="16" spans="1:50" x14ac:dyDescent="0.3">
      <c r="B16" s="8"/>
      <c r="C16" s="9">
        <v>71.425200000000004</v>
      </c>
      <c r="D16" s="9">
        <v>102.642</v>
      </c>
      <c r="E16" s="10">
        <f t="shared" si="0"/>
        <v>31.216799999999992</v>
      </c>
      <c r="G16" s="38" t="s">
        <v>22</v>
      </c>
      <c r="H16" s="9">
        <v>70.743899999999996</v>
      </c>
      <c r="I16" s="9">
        <v>98.384399999999999</v>
      </c>
      <c r="J16" s="10">
        <f t="shared" si="1"/>
        <v>27.640500000000003</v>
      </c>
      <c r="L16" s="6"/>
      <c r="M16" s="9">
        <v>75.357399999999998</v>
      </c>
      <c r="N16" s="9">
        <v>115.51600000000001</v>
      </c>
      <c r="O16" s="10">
        <f t="shared" si="2"/>
        <v>40.158600000000007</v>
      </c>
      <c r="Q16" s="38"/>
      <c r="R16" s="44">
        <v>65.778000000000006</v>
      </c>
      <c r="S16" s="9">
        <v>105.18300000000001</v>
      </c>
      <c r="T16" s="10">
        <f t="shared" si="3"/>
        <v>39.405000000000001</v>
      </c>
      <c r="V16" s="38"/>
      <c r="W16" s="9">
        <v>54.254800000000003</v>
      </c>
      <c r="X16" s="9">
        <v>72.278199999999998</v>
      </c>
      <c r="Y16" s="10">
        <f t="shared" si="4"/>
        <v>18.023399999999995</v>
      </c>
      <c r="AA16" s="8"/>
      <c r="AB16" s="9">
        <v>84.449399999999997</v>
      </c>
      <c r="AC16" s="9">
        <v>94.920500000000004</v>
      </c>
      <c r="AD16" s="10">
        <f t="shared" si="5"/>
        <v>10.471100000000007</v>
      </c>
      <c r="AF16" s="8" t="s">
        <v>58</v>
      </c>
      <c r="AG16" s="9">
        <v>74.498099999999994</v>
      </c>
      <c r="AH16" s="9">
        <v>96.4041</v>
      </c>
      <c r="AI16" s="42">
        <f t="shared" si="6"/>
        <v>21.906000000000006</v>
      </c>
      <c r="AK16" s="8" t="s">
        <v>9</v>
      </c>
      <c r="AL16" s="9">
        <v>71.9816</v>
      </c>
      <c r="AM16" s="9">
        <v>105.815</v>
      </c>
      <c r="AN16" s="10">
        <f t="shared" si="7"/>
        <v>33.833399999999997</v>
      </c>
      <c r="AP16" s="34"/>
      <c r="AQ16" s="9">
        <v>48.052399999999999</v>
      </c>
      <c r="AR16" s="9">
        <v>88.609099999999998</v>
      </c>
      <c r="AS16" s="10">
        <f t="shared" si="8"/>
        <v>40.556699999999999</v>
      </c>
      <c r="AU16" s="8" t="s">
        <v>63</v>
      </c>
      <c r="AV16" s="9">
        <v>72.552999999999997</v>
      </c>
      <c r="AW16" s="9">
        <v>93.920100000000005</v>
      </c>
      <c r="AX16" s="10">
        <f t="shared" si="9"/>
        <v>21.367100000000008</v>
      </c>
    </row>
    <row r="17" spans="2:50" x14ac:dyDescent="0.3">
      <c r="B17" s="3" t="s">
        <v>10</v>
      </c>
      <c r="C17" s="4">
        <v>14.863200000000001</v>
      </c>
      <c r="D17" s="4">
        <v>46.910600000000002</v>
      </c>
      <c r="E17" s="5">
        <f t="shared" si="0"/>
        <v>32.047400000000003</v>
      </c>
      <c r="G17" s="36" t="s">
        <v>10</v>
      </c>
      <c r="H17" s="4">
        <v>22.3918</v>
      </c>
      <c r="I17" s="4">
        <v>42.635199999999998</v>
      </c>
      <c r="J17" s="5">
        <f t="shared" si="1"/>
        <v>20.243399999999998</v>
      </c>
      <c r="L17" s="3" t="s">
        <v>10</v>
      </c>
      <c r="M17" s="4">
        <v>6.1290699999999996</v>
      </c>
      <c r="N17" s="4">
        <v>47.660899999999998</v>
      </c>
      <c r="O17" s="5">
        <f t="shared" si="2"/>
        <v>41.531829999999999</v>
      </c>
      <c r="Q17" s="36" t="s">
        <v>25</v>
      </c>
      <c r="R17" s="45">
        <v>4.0397100000000004</v>
      </c>
      <c r="S17" s="4">
        <v>22.284400000000002</v>
      </c>
      <c r="T17" s="5">
        <f t="shared" si="3"/>
        <v>18.244690000000002</v>
      </c>
      <c r="V17" s="36" t="s">
        <v>10</v>
      </c>
      <c r="W17" s="4">
        <v>34.119500000000002</v>
      </c>
      <c r="X17" s="4">
        <v>62.210500000000003</v>
      </c>
      <c r="Y17" s="5">
        <f t="shared" si="4"/>
        <v>28.091000000000001</v>
      </c>
      <c r="AA17" s="36" t="s">
        <v>10</v>
      </c>
      <c r="AB17" s="4">
        <v>5.1024099999999999</v>
      </c>
      <c r="AC17" s="4">
        <v>18.322900000000001</v>
      </c>
      <c r="AD17" s="5">
        <f t="shared" si="5"/>
        <v>13.220490000000002</v>
      </c>
      <c r="AF17" s="3" t="s">
        <v>10</v>
      </c>
      <c r="AG17" s="4">
        <v>41.738999999999997</v>
      </c>
      <c r="AH17" s="4">
        <v>54.160699999999999</v>
      </c>
      <c r="AI17" s="40">
        <f t="shared" si="6"/>
        <v>12.421700000000001</v>
      </c>
      <c r="AK17" s="3" t="s">
        <v>25</v>
      </c>
      <c r="AL17" s="47">
        <v>4.2930700000000002</v>
      </c>
      <c r="AM17" s="47">
        <v>40.079099999999997</v>
      </c>
      <c r="AN17" s="5">
        <f t="shared" si="7"/>
        <v>35.786029999999997</v>
      </c>
      <c r="AP17" s="36" t="s">
        <v>10</v>
      </c>
      <c r="AQ17" s="4">
        <v>47.517000000000003</v>
      </c>
      <c r="AR17" s="4">
        <v>62.221800000000002</v>
      </c>
      <c r="AS17" s="5">
        <f t="shared" si="8"/>
        <v>14.704799999999999</v>
      </c>
      <c r="AU17" s="3" t="s">
        <v>10</v>
      </c>
      <c r="AV17" s="4">
        <v>15.4725</v>
      </c>
      <c r="AW17" s="4">
        <v>46.915199999999999</v>
      </c>
      <c r="AX17" s="5">
        <f t="shared" si="9"/>
        <v>31.442699999999999</v>
      </c>
    </row>
    <row r="18" spans="2:50" x14ac:dyDescent="0.3">
      <c r="B18" s="6"/>
      <c r="C18" s="1">
        <v>8.1298600000000008</v>
      </c>
      <c r="D18" s="1">
        <v>30.3535</v>
      </c>
      <c r="E18" s="7">
        <f t="shared" si="0"/>
        <v>22.22364</v>
      </c>
      <c r="G18" s="37" t="s">
        <v>25</v>
      </c>
      <c r="H18" s="1">
        <v>19.3795</v>
      </c>
      <c r="I18" s="1">
        <v>32.314799999999998</v>
      </c>
      <c r="J18" s="7">
        <f t="shared" si="1"/>
        <v>12.935299999999998</v>
      </c>
      <c r="L18" s="6"/>
      <c r="M18" s="1">
        <v>2.99329</v>
      </c>
      <c r="N18" s="1">
        <v>33.740299999999998</v>
      </c>
      <c r="O18" s="7">
        <f t="shared" si="2"/>
        <v>30.747009999999996</v>
      </c>
      <c r="Q18" s="37"/>
      <c r="R18" s="43">
        <v>3.0101599999999999</v>
      </c>
      <c r="S18" s="1">
        <v>25.139099999999999</v>
      </c>
      <c r="T18" s="7">
        <f t="shared" si="3"/>
        <v>22.12894</v>
      </c>
      <c r="V18" s="37"/>
      <c r="W18" s="1">
        <v>23.6662</v>
      </c>
      <c r="X18" s="1">
        <v>45.235300000000002</v>
      </c>
      <c r="Y18" s="7">
        <f t="shared" si="4"/>
        <v>21.569100000000002</v>
      </c>
      <c r="AA18" s="6"/>
      <c r="AB18" s="1">
        <v>1.88815</v>
      </c>
      <c r="AC18" s="1">
        <v>19.487200000000001</v>
      </c>
      <c r="AD18" s="7">
        <f t="shared" si="5"/>
        <v>17.599050000000002</v>
      </c>
      <c r="AF18" s="6"/>
      <c r="AG18" s="1">
        <v>29.457799999999999</v>
      </c>
      <c r="AH18" s="1">
        <v>46.979900000000001</v>
      </c>
      <c r="AI18" s="41">
        <f t="shared" si="6"/>
        <v>17.522100000000002</v>
      </c>
      <c r="AK18" s="6"/>
      <c r="AL18" s="48">
        <v>6.0136000000000003</v>
      </c>
      <c r="AM18" s="48">
        <v>30.177499999999998</v>
      </c>
      <c r="AN18" s="7">
        <f t="shared" si="7"/>
        <v>24.163899999999998</v>
      </c>
      <c r="AP18" s="37"/>
      <c r="AQ18" s="1">
        <v>51.788600000000002</v>
      </c>
      <c r="AR18" s="1">
        <v>73.955299999999994</v>
      </c>
      <c r="AS18" s="7">
        <f t="shared" si="8"/>
        <v>22.166699999999992</v>
      </c>
      <c r="AU18" s="6" t="s">
        <v>25</v>
      </c>
      <c r="AV18" s="1">
        <v>17.4556</v>
      </c>
      <c r="AW18" s="1">
        <v>41.921999999999997</v>
      </c>
      <c r="AX18" s="7">
        <f t="shared" si="9"/>
        <v>24.466399999999997</v>
      </c>
    </row>
    <row r="19" spans="2:50" x14ac:dyDescent="0.3">
      <c r="B19" s="6" t="s">
        <v>25</v>
      </c>
      <c r="C19" s="1">
        <v>14.374000000000001</v>
      </c>
      <c r="D19" s="1">
        <v>42.971600000000002</v>
      </c>
      <c r="E19" s="7">
        <f>D19-C19</f>
        <v>28.5976</v>
      </c>
      <c r="G19" s="37" t="s">
        <v>24</v>
      </c>
      <c r="H19" s="1">
        <v>34.452800000000003</v>
      </c>
      <c r="I19" s="1">
        <v>46.4375</v>
      </c>
      <c r="J19" s="7">
        <f>I19-H19</f>
        <v>11.984699999999997</v>
      </c>
      <c r="L19" s="6" t="s">
        <v>24</v>
      </c>
      <c r="M19" s="1">
        <v>11.005599999999999</v>
      </c>
      <c r="N19" s="1">
        <v>33.277799999999999</v>
      </c>
      <c r="O19" s="7">
        <f>N19-M19</f>
        <v>22.272199999999998</v>
      </c>
      <c r="Q19" s="37"/>
      <c r="R19" s="43">
        <v>5.7519200000000001</v>
      </c>
      <c r="S19" s="1">
        <v>29.5213</v>
      </c>
      <c r="T19" s="7">
        <f>S19-R19</f>
        <v>23.769379999999998</v>
      </c>
      <c r="V19" s="37" t="s">
        <v>25</v>
      </c>
      <c r="W19" s="1">
        <v>29.3886</v>
      </c>
      <c r="X19" s="1">
        <v>46.842399999999998</v>
      </c>
      <c r="Y19" s="7">
        <f>X19-W19</f>
        <v>17.453799999999998</v>
      </c>
      <c r="AA19" s="6" t="s">
        <v>25</v>
      </c>
      <c r="AB19" s="1">
        <v>10.6846</v>
      </c>
      <c r="AC19" s="1">
        <v>49.0837</v>
      </c>
      <c r="AD19" s="7">
        <f>AC19-AB19</f>
        <v>38.399100000000004</v>
      </c>
      <c r="AF19" s="6"/>
      <c r="AG19" s="1">
        <v>19.7805</v>
      </c>
      <c r="AH19" s="1">
        <v>44.054299999999998</v>
      </c>
      <c r="AI19" s="41">
        <f>AH19-AG19</f>
        <v>24.273799999999998</v>
      </c>
      <c r="AK19" s="6"/>
      <c r="AL19" s="48">
        <v>4.8877300000000004</v>
      </c>
      <c r="AM19" s="48">
        <v>36.615000000000002</v>
      </c>
      <c r="AN19" s="7">
        <f>AM19-AL19</f>
        <v>31.727270000000001</v>
      </c>
      <c r="AP19" s="37"/>
      <c r="AQ19" s="1">
        <v>51.492600000000003</v>
      </c>
      <c r="AR19" s="1">
        <v>73.184799999999996</v>
      </c>
      <c r="AS19" s="7">
        <f>AR19-AQ19</f>
        <v>21.692199999999993</v>
      </c>
      <c r="AU19" s="6"/>
      <c r="AV19" s="1">
        <v>0.91991599999999996</v>
      </c>
      <c r="AW19" s="1">
        <v>24.959299999999999</v>
      </c>
      <c r="AX19" s="7">
        <f>AW19-AV19</f>
        <v>24.039383999999998</v>
      </c>
    </row>
    <row r="20" spans="2:50" x14ac:dyDescent="0.3">
      <c r="B20" s="6"/>
      <c r="C20" s="1">
        <v>5.9782099999999998</v>
      </c>
      <c r="D20" s="1">
        <v>25.633700000000001</v>
      </c>
      <c r="E20" s="7">
        <f t="shared" ref="E20:E62" si="10">D20-C20</f>
        <v>19.65549</v>
      </c>
      <c r="G20" s="37"/>
      <c r="H20" s="1">
        <v>30.2682</v>
      </c>
      <c r="I20" s="1">
        <v>53.509300000000003</v>
      </c>
      <c r="J20" s="7">
        <f t="shared" ref="J20:J49" si="11">I20-H20</f>
        <v>23.241100000000003</v>
      </c>
      <c r="L20" s="6"/>
      <c r="M20" s="1">
        <v>-1.38441E-2</v>
      </c>
      <c r="N20" s="1">
        <v>26.6751</v>
      </c>
      <c r="O20" s="7">
        <f t="shared" ref="O20:O49" si="12">N20-M20</f>
        <v>26.688944100000001</v>
      </c>
      <c r="Q20" s="37"/>
      <c r="R20" s="43">
        <v>2.4267400000000001</v>
      </c>
      <c r="S20" s="1">
        <v>26.598600000000001</v>
      </c>
      <c r="T20" s="7">
        <f t="shared" ref="T20:T62" si="13">S20-R20</f>
        <v>24.171860000000002</v>
      </c>
      <c r="V20" s="37"/>
      <c r="W20" s="1">
        <v>15.712400000000001</v>
      </c>
      <c r="X20" s="1">
        <v>43.7517</v>
      </c>
      <c r="Y20" s="7">
        <f t="shared" ref="Y20:Y61" si="14">X20-W20</f>
        <v>28.039299999999997</v>
      </c>
      <c r="AA20" s="6"/>
      <c r="AB20" s="1">
        <v>8.5423299999999998</v>
      </c>
      <c r="AC20" s="1">
        <v>37.601100000000002</v>
      </c>
      <c r="AD20" s="7">
        <f t="shared" ref="AD20:AD62" si="15">AC20-AB20</f>
        <v>29.058770000000003</v>
      </c>
      <c r="AF20" s="6" t="s">
        <v>24</v>
      </c>
      <c r="AG20" s="1">
        <v>38.082700000000003</v>
      </c>
      <c r="AH20" s="1">
        <v>61.4514</v>
      </c>
      <c r="AI20" s="41">
        <f t="shared" ref="AI20:AI49" si="16">AH20-AG20</f>
        <v>23.368699999999997</v>
      </c>
      <c r="AK20" s="6"/>
      <c r="AL20" s="1">
        <v>7.2914599999999998</v>
      </c>
      <c r="AM20" s="1">
        <v>29.575500000000002</v>
      </c>
      <c r="AN20" s="7">
        <f t="shared" ref="AN20:AN62" si="17">AM20-AL20</f>
        <v>22.284040000000001</v>
      </c>
      <c r="AP20" s="37"/>
      <c r="AQ20" s="1">
        <v>56.923000000000002</v>
      </c>
      <c r="AR20" s="1">
        <v>67.779899999999998</v>
      </c>
      <c r="AS20" s="7">
        <f t="shared" ref="AS20:AS62" si="18">AR20-AQ20</f>
        <v>10.856899999999996</v>
      </c>
      <c r="AU20" s="6" t="s">
        <v>24</v>
      </c>
      <c r="AV20" s="1">
        <v>23.7315</v>
      </c>
      <c r="AW20" s="1">
        <v>43.361800000000002</v>
      </c>
      <c r="AX20" s="7">
        <f t="shared" ref="AX20:AX62" si="19">AW20-AV20</f>
        <v>19.630300000000002</v>
      </c>
    </row>
    <row r="21" spans="2:50" x14ac:dyDescent="0.3">
      <c r="B21" s="6" t="s">
        <v>24</v>
      </c>
      <c r="C21" s="1">
        <v>11.0289</v>
      </c>
      <c r="D21" s="1">
        <v>36.762099999999997</v>
      </c>
      <c r="E21" s="7">
        <f t="shared" si="10"/>
        <v>25.733199999999997</v>
      </c>
      <c r="G21" s="37"/>
      <c r="H21" s="1">
        <v>20.162700000000001</v>
      </c>
      <c r="I21" s="1">
        <v>43.403300000000002</v>
      </c>
      <c r="J21" s="7">
        <f t="shared" si="11"/>
        <v>23.240600000000001</v>
      </c>
      <c r="L21" s="6"/>
      <c r="M21" s="1">
        <v>0.87694000000000005</v>
      </c>
      <c r="N21" s="1">
        <v>31.161300000000001</v>
      </c>
      <c r="O21" s="7">
        <f t="shared" si="12"/>
        <v>30.28436</v>
      </c>
      <c r="Q21" s="37" t="s">
        <v>10</v>
      </c>
      <c r="R21" s="43">
        <v>0.77904399999999996</v>
      </c>
      <c r="S21" s="1">
        <v>19.318000000000001</v>
      </c>
      <c r="T21" s="7">
        <f t="shared" si="13"/>
        <v>18.538956000000002</v>
      </c>
      <c r="V21" s="37"/>
      <c r="W21" s="1">
        <v>27.131499999999999</v>
      </c>
      <c r="X21" s="1">
        <v>57.921500000000002</v>
      </c>
      <c r="Y21" s="7">
        <f t="shared" si="14"/>
        <v>30.790000000000003</v>
      </c>
      <c r="AA21" s="6"/>
      <c r="AB21" s="1">
        <v>8.5084700000000009</v>
      </c>
      <c r="AC21" s="1">
        <v>31.969000000000001</v>
      </c>
      <c r="AD21" s="7">
        <f t="shared" si="15"/>
        <v>23.460529999999999</v>
      </c>
      <c r="AF21" s="6"/>
      <c r="AG21" s="1">
        <v>24.544799999999999</v>
      </c>
      <c r="AH21" s="1">
        <v>39.845500000000001</v>
      </c>
      <c r="AI21" s="41">
        <f t="shared" si="16"/>
        <v>15.300700000000003</v>
      </c>
      <c r="AK21" s="6"/>
      <c r="AL21" s="1">
        <v>11.605499999999999</v>
      </c>
      <c r="AM21" s="1">
        <v>31.8215</v>
      </c>
      <c r="AN21" s="7">
        <f t="shared" si="17"/>
        <v>20.216000000000001</v>
      </c>
      <c r="AP21" s="35"/>
      <c r="AQ21" s="1">
        <v>44.622500000000002</v>
      </c>
      <c r="AR21" s="1">
        <v>63.3504</v>
      </c>
      <c r="AS21" s="7">
        <f t="shared" si="18"/>
        <v>18.727899999999998</v>
      </c>
      <c r="AU21" s="6"/>
      <c r="AV21" s="1">
        <v>11.7355</v>
      </c>
      <c r="AW21" s="1">
        <v>27.970800000000001</v>
      </c>
      <c r="AX21" s="7">
        <f t="shared" si="19"/>
        <v>16.235300000000002</v>
      </c>
    </row>
    <row r="22" spans="2:50" x14ac:dyDescent="0.3">
      <c r="B22" s="8"/>
      <c r="C22" s="9"/>
      <c r="D22" s="9"/>
      <c r="E22" s="10">
        <f t="shared" si="10"/>
        <v>0</v>
      </c>
      <c r="G22" s="38"/>
      <c r="H22" s="9"/>
      <c r="I22" s="9"/>
      <c r="J22" s="10">
        <f t="shared" si="11"/>
        <v>0</v>
      </c>
      <c r="L22" s="6"/>
      <c r="M22" s="1"/>
      <c r="N22" s="1"/>
      <c r="O22" s="10">
        <f t="shared" si="12"/>
        <v>0</v>
      </c>
      <c r="Q22" s="37"/>
      <c r="R22" s="44"/>
      <c r="S22" s="9"/>
      <c r="T22" s="10">
        <f t="shared" si="13"/>
        <v>0</v>
      </c>
      <c r="V22" s="36" t="s">
        <v>11</v>
      </c>
      <c r="W22" s="4">
        <v>19.689599999999999</v>
      </c>
      <c r="X22" s="4">
        <v>44.869700000000002</v>
      </c>
      <c r="Y22" s="5">
        <f t="shared" si="14"/>
        <v>25.180100000000003</v>
      </c>
      <c r="AA22" s="8"/>
      <c r="AB22" s="9"/>
      <c r="AC22" s="9"/>
      <c r="AD22" s="10">
        <f t="shared" si="15"/>
        <v>0</v>
      </c>
      <c r="AF22" s="8"/>
      <c r="AG22" s="9"/>
      <c r="AH22" s="9"/>
      <c r="AI22" s="42">
        <f t="shared" si="16"/>
        <v>0</v>
      </c>
      <c r="AK22" s="8"/>
      <c r="AL22" s="9"/>
      <c r="AM22" s="9"/>
      <c r="AN22" s="10">
        <f t="shared" si="17"/>
        <v>0</v>
      </c>
      <c r="AP22" s="34"/>
      <c r="AQ22" s="9"/>
      <c r="AR22" s="9"/>
      <c r="AS22" s="10">
        <f t="shared" si="18"/>
        <v>0</v>
      </c>
      <c r="AU22" s="8"/>
      <c r="AV22" s="9"/>
      <c r="AW22" s="9"/>
      <c r="AX22" s="10">
        <f t="shared" si="19"/>
        <v>0</v>
      </c>
    </row>
    <row r="23" spans="2:50" x14ac:dyDescent="0.3">
      <c r="B23" s="3" t="s">
        <v>11</v>
      </c>
      <c r="C23" s="4">
        <v>12.908799999999999</v>
      </c>
      <c r="D23" s="4">
        <v>39.305900000000001</v>
      </c>
      <c r="E23" s="5">
        <f t="shared" si="10"/>
        <v>26.397100000000002</v>
      </c>
      <c r="G23" s="36" t="s">
        <v>11</v>
      </c>
      <c r="H23" s="4">
        <v>23.219000000000001</v>
      </c>
      <c r="I23" s="4">
        <v>38.5777</v>
      </c>
      <c r="J23" s="5">
        <f t="shared" si="11"/>
        <v>15.358699999999999</v>
      </c>
      <c r="L23" s="3" t="s">
        <v>59</v>
      </c>
      <c r="M23" s="4">
        <v>4.6205100000000003</v>
      </c>
      <c r="N23" s="4">
        <v>45.567</v>
      </c>
      <c r="O23" s="5">
        <f t="shared" si="12"/>
        <v>40.946489999999997</v>
      </c>
      <c r="Q23" s="36" t="s">
        <v>23</v>
      </c>
      <c r="R23" s="45">
        <v>6.2426700000000004</v>
      </c>
      <c r="S23" s="4">
        <v>42.230600000000003</v>
      </c>
      <c r="T23" s="5">
        <f t="shared" si="13"/>
        <v>35.987930000000006</v>
      </c>
      <c r="V23" s="37"/>
      <c r="W23" s="1">
        <v>11.523199999999999</v>
      </c>
      <c r="X23" s="1">
        <v>45.337299999999999</v>
      </c>
      <c r="Y23" s="7">
        <f t="shared" si="14"/>
        <v>33.814099999999996</v>
      </c>
      <c r="AA23" s="3" t="s">
        <v>11</v>
      </c>
      <c r="AB23" s="4">
        <v>4.5591400000000002</v>
      </c>
      <c r="AC23" s="4">
        <v>31.022400000000001</v>
      </c>
      <c r="AD23" s="5">
        <f t="shared" si="15"/>
        <v>26.463260000000002</v>
      </c>
      <c r="AF23" s="3" t="s">
        <v>11</v>
      </c>
      <c r="AG23" s="4">
        <v>21.648199999999999</v>
      </c>
      <c r="AH23" s="4">
        <v>61.043199999999999</v>
      </c>
      <c r="AI23" s="40">
        <f t="shared" si="16"/>
        <v>39.394999999999996</v>
      </c>
      <c r="AK23" s="3" t="s">
        <v>23</v>
      </c>
      <c r="AL23" s="47">
        <v>8.68736</v>
      </c>
      <c r="AM23" s="47">
        <v>45.823900000000002</v>
      </c>
      <c r="AN23" s="5">
        <f t="shared" si="17"/>
        <v>37.136540000000004</v>
      </c>
      <c r="AP23" s="36" t="s">
        <v>11</v>
      </c>
      <c r="AQ23" s="4">
        <v>14.677</v>
      </c>
      <c r="AR23" s="4">
        <v>32.737900000000003</v>
      </c>
      <c r="AS23" s="5">
        <f t="shared" si="18"/>
        <v>18.060900000000004</v>
      </c>
      <c r="AU23" s="3" t="s">
        <v>11</v>
      </c>
      <c r="AV23" s="4">
        <v>14.9504</v>
      </c>
      <c r="AW23" s="4">
        <v>39.941099999999999</v>
      </c>
      <c r="AX23" s="5">
        <f t="shared" si="19"/>
        <v>24.990699999999997</v>
      </c>
    </row>
    <row r="24" spans="2:50" x14ac:dyDescent="0.3">
      <c r="B24" s="6"/>
      <c r="C24" s="1">
        <v>6.8494599999999997</v>
      </c>
      <c r="D24" s="1">
        <v>40.390900000000002</v>
      </c>
      <c r="E24" s="7">
        <f t="shared" si="10"/>
        <v>33.541440000000001</v>
      </c>
      <c r="G24" s="37"/>
      <c r="H24" s="1">
        <v>14.5709</v>
      </c>
      <c r="I24" s="1">
        <v>43.062800000000003</v>
      </c>
      <c r="J24" s="7">
        <f t="shared" si="11"/>
        <v>28.491900000000001</v>
      </c>
      <c r="L24" s="6"/>
      <c r="M24" s="1">
        <v>0.83988099999999999</v>
      </c>
      <c r="N24" s="1">
        <v>42.036799999999999</v>
      </c>
      <c r="O24" s="7">
        <f t="shared" si="12"/>
        <v>41.196919000000001</v>
      </c>
      <c r="Q24" s="37"/>
      <c r="R24" s="43">
        <v>5.3432700000000004</v>
      </c>
      <c r="S24" s="1">
        <v>46.4206</v>
      </c>
      <c r="T24" s="7">
        <f t="shared" si="13"/>
        <v>41.077330000000003</v>
      </c>
      <c r="V24" s="37" t="s">
        <v>23</v>
      </c>
      <c r="W24" s="1">
        <v>13.251300000000001</v>
      </c>
      <c r="X24" s="1">
        <v>42.125100000000003</v>
      </c>
      <c r="Y24" s="7">
        <f t="shared" si="14"/>
        <v>28.873800000000003</v>
      </c>
      <c r="AA24" s="6"/>
      <c r="AB24" s="1">
        <v>3.0579900000000002</v>
      </c>
      <c r="AC24" s="1">
        <v>24.079699999999999</v>
      </c>
      <c r="AD24" s="7">
        <f t="shared" si="15"/>
        <v>21.021709999999999</v>
      </c>
      <c r="AF24" s="6"/>
      <c r="AG24" s="1">
        <v>16.3233</v>
      </c>
      <c r="AH24" s="1">
        <v>61.274700000000003</v>
      </c>
      <c r="AI24" s="41">
        <f t="shared" si="16"/>
        <v>44.951400000000007</v>
      </c>
      <c r="AK24" s="6"/>
      <c r="AL24" s="48">
        <v>10.8712</v>
      </c>
      <c r="AM24" s="48">
        <v>65.798100000000005</v>
      </c>
      <c r="AN24" s="7">
        <f t="shared" si="17"/>
        <v>54.926900000000003</v>
      </c>
      <c r="AP24" s="37"/>
      <c r="AQ24" s="1">
        <v>15.5099</v>
      </c>
      <c r="AR24" s="1">
        <v>45.488799999999998</v>
      </c>
      <c r="AS24" s="7">
        <f t="shared" si="18"/>
        <v>29.978899999999996</v>
      </c>
      <c r="AU24" s="6" t="s">
        <v>23</v>
      </c>
      <c r="AV24" s="1">
        <v>19.574200000000001</v>
      </c>
      <c r="AW24" s="1">
        <v>37.884399999999999</v>
      </c>
      <c r="AX24" s="7">
        <f t="shared" si="19"/>
        <v>18.310199999999998</v>
      </c>
    </row>
    <row r="25" spans="2:50" x14ac:dyDescent="0.3">
      <c r="B25" s="6" t="s">
        <v>23</v>
      </c>
      <c r="C25" s="1">
        <v>16.309200000000001</v>
      </c>
      <c r="D25" s="1">
        <v>40.304299999999998</v>
      </c>
      <c r="E25" s="7">
        <f t="shared" si="10"/>
        <v>23.995099999999997</v>
      </c>
      <c r="G25" s="37"/>
      <c r="H25" s="1">
        <v>10.7958</v>
      </c>
      <c r="I25" s="1">
        <v>39.597200000000001</v>
      </c>
      <c r="J25" s="7">
        <f t="shared" si="11"/>
        <v>28.801400000000001</v>
      </c>
      <c r="L25" s="6" t="s">
        <v>11</v>
      </c>
      <c r="M25" s="1">
        <v>3.8711199999999999</v>
      </c>
      <c r="N25" s="1">
        <v>41.084650000000003</v>
      </c>
      <c r="O25" s="7">
        <f t="shared" si="12"/>
        <v>37.213530000000006</v>
      </c>
      <c r="Q25" s="37"/>
      <c r="R25" s="43">
        <v>6.4408700000000003</v>
      </c>
      <c r="S25" s="1">
        <v>29.600899999999999</v>
      </c>
      <c r="T25" s="7">
        <f t="shared" si="13"/>
        <v>23.160029999999999</v>
      </c>
      <c r="V25" s="37"/>
      <c r="W25" s="1">
        <v>11.357799999999999</v>
      </c>
      <c r="X25" s="1">
        <v>38.492199999999997</v>
      </c>
      <c r="Y25" s="7">
        <f t="shared" si="14"/>
        <v>27.134399999999999</v>
      </c>
      <c r="AA25" s="6"/>
      <c r="AB25" s="1">
        <v>2.0889700000000002</v>
      </c>
      <c r="AC25" s="1">
        <v>26.8536</v>
      </c>
      <c r="AD25" s="7">
        <f t="shared" si="15"/>
        <v>24.76463</v>
      </c>
      <c r="AF25" s="6" t="s">
        <v>23</v>
      </c>
      <c r="AG25" s="1">
        <v>15.4682</v>
      </c>
      <c r="AH25" s="1">
        <v>57.741399999999999</v>
      </c>
      <c r="AI25" s="41">
        <f t="shared" si="16"/>
        <v>42.273200000000003</v>
      </c>
      <c r="AK25" s="6"/>
      <c r="AL25" s="48">
        <v>11.6873</v>
      </c>
      <c r="AM25" s="48">
        <v>49.432499999999997</v>
      </c>
      <c r="AN25" s="7">
        <f t="shared" si="17"/>
        <v>37.745199999999997</v>
      </c>
      <c r="AP25" s="37"/>
      <c r="AQ25" s="1">
        <v>18.837399999999999</v>
      </c>
      <c r="AR25" s="1">
        <v>35.284999999999997</v>
      </c>
      <c r="AS25" s="7">
        <f t="shared" si="18"/>
        <v>16.447599999999998</v>
      </c>
      <c r="AU25" s="6"/>
      <c r="AV25" s="1">
        <v>13.295400000000001</v>
      </c>
      <c r="AW25" s="1">
        <v>36.527900000000002</v>
      </c>
      <c r="AX25" s="7">
        <f t="shared" si="19"/>
        <v>23.232500000000002</v>
      </c>
    </row>
    <row r="26" spans="2:50" x14ac:dyDescent="0.3">
      <c r="B26" s="6"/>
      <c r="C26" s="1">
        <v>11.3695</v>
      </c>
      <c r="D26" s="1">
        <v>42.402099999999997</v>
      </c>
      <c r="E26" s="7">
        <f t="shared" si="10"/>
        <v>31.032599999999995</v>
      </c>
      <c r="G26" s="37" t="s">
        <v>23</v>
      </c>
      <c r="H26" s="1">
        <v>10.553800000000001</v>
      </c>
      <c r="I26" s="1">
        <v>38.7209</v>
      </c>
      <c r="J26" s="7">
        <f t="shared" si="11"/>
        <v>28.167099999999998</v>
      </c>
      <c r="L26" s="6"/>
      <c r="M26" s="1">
        <v>1.3428800000000001</v>
      </c>
      <c r="N26" s="1">
        <v>34.665599999999998</v>
      </c>
      <c r="O26" s="7">
        <f t="shared" si="12"/>
        <v>33.322719999999997</v>
      </c>
      <c r="Q26" s="37"/>
      <c r="R26" s="43">
        <v>5.8215399999999997</v>
      </c>
      <c r="S26" s="1">
        <v>30.8245</v>
      </c>
      <c r="T26" s="7">
        <f t="shared" si="13"/>
        <v>25.002960000000002</v>
      </c>
      <c r="V26" s="1"/>
      <c r="W26" s="1">
        <v>10.995799999999999</v>
      </c>
      <c r="X26" s="1">
        <v>41.252699999999997</v>
      </c>
      <c r="Y26" s="7">
        <f t="shared" si="14"/>
        <v>30.256899999999998</v>
      </c>
      <c r="AA26" s="6" t="s">
        <v>23</v>
      </c>
      <c r="AB26" s="1">
        <v>2.2788499999999998</v>
      </c>
      <c r="AC26" s="1">
        <v>30.742599999999999</v>
      </c>
      <c r="AD26" s="7">
        <f t="shared" si="15"/>
        <v>28.463750000000001</v>
      </c>
      <c r="AF26" s="6"/>
      <c r="AG26" s="1">
        <v>12.097300000000001</v>
      </c>
      <c r="AH26" s="1">
        <v>49.024099999999997</v>
      </c>
      <c r="AI26" s="41">
        <f t="shared" si="16"/>
        <v>36.9268</v>
      </c>
      <c r="AK26" s="6"/>
      <c r="AL26" s="1">
        <v>6.0154100000000001</v>
      </c>
      <c r="AM26" s="1">
        <v>29.997800000000002</v>
      </c>
      <c r="AN26" s="7">
        <f t="shared" si="17"/>
        <v>23.982390000000002</v>
      </c>
      <c r="AP26" s="37"/>
      <c r="AQ26" s="1">
        <v>16.568899999999999</v>
      </c>
      <c r="AR26" s="1">
        <v>30.872599999999998</v>
      </c>
      <c r="AS26" s="7">
        <f t="shared" si="18"/>
        <v>14.303699999999999</v>
      </c>
      <c r="AU26" s="6" t="s">
        <v>59</v>
      </c>
      <c r="AV26" s="1">
        <v>13.933</v>
      </c>
      <c r="AW26" s="1">
        <v>40.972200000000001</v>
      </c>
      <c r="AX26" s="7">
        <f t="shared" si="19"/>
        <v>27.039200000000001</v>
      </c>
    </row>
    <row r="27" spans="2:50" x14ac:dyDescent="0.3">
      <c r="B27" s="6" t="s">
        <v>59</v>
      </c>
      <c r="C27" s="9">
        <v>12.2128</v>
      </c>
      <c r="D27" s="9">
        <v>54.878900000000002</v>
      </c>
      <c r="E27" s="10">
        <f t="shared" si="10"/>
        <v>42.6661</v>
      </c>
      <c r="G27" s="37"/>
      <c r="H27" s="1">
        <v>9.0935699999999997</v>
      </c>
      <c r="I27" s="1">
        <v>36.948900000000002</v>
      </c>
      <c r="J27" s="7">
        <f t="shared" si="11"/>
        <v>27.855330000000002</v>
      </c>
      <c r="L27" s="6" t="s">
        <v>23</v>
      </c>
      <c r="M27" s="1">
        <v>4.0801400000000001</v>
      </c>
      <c r="N27" s="1">
        <v>40.390999999999998</v>
      </c>
      <c r="O27" s="7">
        <f t="shared" si="12"/>
        <v>36.310859999999998</v>
      </c>
      <c r="Q27" s="37" t="s">
        <v>11</v>
      </c>
      <c r="R27" s="44">
        <v>4.8078700000000003</v>
      </c>
      <c r="S27" s="9">
        <v>26.7347</v>
      </c>
      <c r="T27" s="10">
        <f t="shared" si="13"/>
        <v>21.926829999999999</v>
      </c>
      <c r="V27" s="36" t="s">
        <v>12</v>
      </c>
      <c r="W27" s="4">
        <v>56.328000000000003</v>
      </c>
      <c r="X27" s="4">
        <v>83.341899999999995</v>
      </c>
      <c r="Y27" s="5">
        <f t="shared" si="14"/>
        <v>27.013899999999992</v>
      </c>
      <c r="AA27" s="8"/>
      <c r="AB27" s="9">
        <v>2.98231</v>
      </c>
      <c r="AC27" s="9">
        <v>20.548400000000001</v>
      </c>
      <c r="AD27" s="10">
        <f t="shared" si="15"/>
        <v>17.566090000000003</v>
      </c>
      <c r="AF27" s="6" t="s">
        <v>59</v>
      </c>
      <c r="AG27" s="1">
        <v>21.6599</v>
      </c>
      <c r="AH27" s="1">
        <v>67.575000000000003</v>
      </c>
      <c r="AI27" s="41">
        <f t="shared" si="16"/>
        <v>45.915100000000002</v>
      </c>
      <c r="AK27" s="8"/>
      <c r="AL27" s="9">
        <v>4.7104699999999999</v>
      </c>
      <c r="AM27" s="9">
        <v>27.631499999999999</v>
      </c>
      <c r="AN27" s="10">
        <f t="shared" si="17"/>
        <v>22.921029999999998</v>
      </c>
      <c r="AP27" s="38" t="s">
        <v>96</v>
      </c>
      <c r="AQ27" s="9">
        <v>36.549799999999998</v>
      </c>
      <c r="AR27" s="9">
        <v>62.100999999999999</v>
      </c>
      <c r="AS27" s="10">
        <f t="shared" si="18"/>
        <v>25.551200000000001</v>
      </c>
      <c r="AU27" s="8"/>
      <c r="AV27" s="9">
        <v>9.3133900000000001</v>
      </c>
      <c r="AW27" s="9">
        <v>41.292400000000001</v>
      </c>
      <c r="AX27" s="10">
        <f t="shared" si="19"/>
        <v>31.979010000000002</v>
      </c>
    </row>
    <row r="28" spans="2:50" x14ac:dyDescent="0.3">
      <c r="B28" s="3" t="s">
        <v>12</v>
      </c>
      <c r="C28" s="4">
        <v>75.282499999999999</v>
      </c>
      <c r="D28" s="4">
        <v>108.002</v>
      </c>
      <c r="E28" s="5">
        <f t="shared" si="10"/>
        <v>32.719499999999996</v>
      </c>
      <c r="G28" s="36" t="s">
        <v>12</v>
      </c>
      <c r="H28" s="4">
        <v>58.504100000000001</v>
      </c>
      <c r="I28" s="4">
        <v>95.317599999999999</v>
      </c>
      <c r="J28" s="5">
        <f t="shared" si="11"/>
        <v>36.813499999999998</v>
      </c>
      <c r="L28" s="3" t="s">
        <v>26</v>
      </c>
      <c r="M28" s="4">
        <v>77.319400000000002</v>
      </c>
      <c r="N28" s="4">
        <v>118.029</v>
      </c>
      <c r="O28" s="5">
        <f t="shared" si="12"/>
        <v>40.709599999999995</v>
      </c>
      <c r="Q28" s="36" t="s">
        <v>12</v>
      </c>
      <c r="R28" s="45">
        <v>80.753399999999999</v>
      </c>
      <c r="S28" s="4">
        <v>118.218</v>
      </c>
      <c r="T28" s="5">
        <f t="shared" si="13"/>
        <v>37.464600000000004</v>
      </c>
      <c r="V28" s="37"/>
      <c r="W28" s="1">
        <v>56.224499999999999</v>
      </c>
      <c r="X28" s="1">
        <v>82.846500000000006</v>
      </c>
      <c r="Y28" s="7">
        <f t="shared" si="14"/>
        <v>26.622000000000007</v>
      </c>
      <c r="AA28" s="3" t="s">
        <v>12</v>
      </c>
      <c r="AB28" s="4">
        <v>56.9756</v>
      </c>
      <c r="AC28" s="4">
        <v>104.67100000000001</v>
      </c>
      <c r="AD28" s="5">
        <f t="shared" si="15"/>
        <v>47.695400000000006</v>
      </c>
      <c r="AF28" s="3" t="s">
        <v>12</v>
      </c>
      <c r="AG28" s="4">
        <v>50.639000000000003</v>
      </c>
      <c r="AH28" s="4">
        <v>97.872299999999996</v>
      </c>
      <c r="AI28" s="40">
        <f t="shared" si="16"/>
        <v>47.233299999999993</v>
      </c>
      <c r="AK28" s="3" t="s">
        <v>26</v>
      </c>
      <c r="AL28" s="47">
        <v>64.222300000000004</v>
      </c>
      <c r="AM28" s="47">
        <v>101.01900000000001</v>
      </c>
      <c r="AN28" s="5">
        <f t="shared" si="17"/>
        <v>36.796700000000001</v>
      </c>
      <c r="AP28" s="36" t="s">
        <v>12</v>
      </c>
      <c r="AQ28" s="4">
        <v>47.299700000000001</v>
      </c>
      <c r="AR28" s="4">
        <v>77.258700000000005</v>
      </c>
      <c r="AS28" s="5">
        <f t="shared" si="18"/>
        <v>29.959000000000003</v>
      </c>
      <c r="AU28" s="3" t="s">
        <v>12</v>
      </c>
      <c r="AV28" s="4">
        <v>63.357100000000003</v>
      </c>
      <c r="AW28" s="4">
        <v>92.042599999999993</v>
      </c>
      <c r="AX28" s="5">
        <f t="shared" si="19"/>
        <v>28.68549999999999</v>
      </c>
    </row>
    <row r="29" spans="2:50" x14ac:dyDescent="0.3">
      <c r="B29" s="6"/>
      <c r="C29" s="1">
        <v>73.944100000000006</v>
      </c>
      <c r="D29" s="1">
        <v>106.691</v>
      </c>
      <c r="E29" s="7">
        <f t="shared" si="10"/>
        <v>32.746899999999997</v>
      </c>
      <c r="G29" s="37"/>
      <c r="H29" s="1">
        <v>56.278100000000002</v>
      </c>
      <c r="I29" s="1">
        <v>84.671499999999995</v>
      </c>
      <c r="J29" s="7">
        <f t="shared" si="11"/>
        <v>28.393399999999993</v>
      </c>
      <c r="L29" s="6"/>
      <c r="M29" s="1">
        <v>81.399699999999996</v>
      </c>
      <c r="N29" s="1">
        <v>103.22199999999999</v>
      </c>
      <c r="O29" s="7">
        <f t="shared" si="12"/>
        <v>21.822299999999998</v>
      </c>
      <c r="Q29" s="37"/>
      <c r="R29" s="43">
        <v>85.799099999999996</v>
      </c>
      <c r="S29" s="1">
        <v>108.794</v>
      </c>
      <c r="T29" s="7">
        <f t="shared" si="13"/>
        <v>22.994900000000001</v>
      </c>
      <c r="V29" s="37"/>
      <c r="W29" s="1">
        <v>42.805</v>
      </c>
      <c r="X29" s="1">
        <v>76.661100000000005</v>
      </c>
      <c r="Y29" s="7">
        <f t="shared" si="14"/>
        <v>33.856100000000005</v>
      </c>
      <c r="AA29" s="6"/>
      <c r="AB29" s="1">
        <v>64.9559</v>
      </c>
      <c r="AC29" s="1">
        <v>98.209199999999996</v>
      </c>
      <c r="AD29" s="7">
        <f t="shared" si="15"/>
        <v>33.253299999999996</v>
      </c>
      <c r="AF29" s="6"/>
      <c r="AG29" s="1">
        <v>52.276800000000001</v>
      </c>
      <c r="AH29" s="1">
        <v>96.476500000000001</v>
      </c>
      <c r="AI29" s="41">
        <f t="shared" si="16"/>
        <v>44.1997</v>
      </c>
      <c r="AK29" s="6"/>
      <c r="AL29" s="48">
        <v>65.974000000000004</v>
      </c>
      <c r="AM29" s="48">
        <v>112.899</v>
      </c>
      <c r="AN29" s="7">
        <f t="shared" si="17"/>
        <v>46.924999999999997</v>
      </c>
      <c r="AP29" s="35"/>
      <c r="AQ29" s="1">
        <v>52.643500000000003</v>
      </c>
      <c r="AR29" s="1">
        <v>80.471900000000005</v>
      </c>
      <c r="AS29" s="7">
        <f t="shared" si="18"/>
        <v>27.828400000000002</v>
      </c>
      <c r="AU29" s="6"/>
      <c r="AV29" s="1">
        <v>58.061999999999998</v>
      </c>
      <c r="AW29" s="1">
        <v>84.864400000000003</v>
      </c>
      <c r="AX29" s="7">
        <f t="shared" si="19"/>
        <v>26.802400000000006</v>
      </c>
    </row>
    <row r="30" spans="2:50" x14ac:dyDescent="0.3">
      <c r="B30" s="6" t="s">
        <v>26</v>
      </c>
      <c r="C30" s="1">
        <v>52.863100000000003</v>
      </c>
      <c r="D30" s="1">
        <v>105.97</v>
      </c>
      <c r="E30" s="7">
        <f t="shared" si="10"/>
        <v>53.106899999999996</v>
      </c>
      <c r="G30" s="6"/>
      <c r="H30" s="1">
        <v>49.9467</v>
      </c>
      <c r="I30" s="1">
        <v>87.188100000000006</v>
      </c>
      <c r="J30" s="7">
        <f t="shared" si="11"/>
        <v>37.241400000000006</v>
      </c>
      <c r="L30" s="6"/>
      <c r="M30" s="1">
        <v>76.221500000000006</v>
      </c>
      <c r="N30" s="1">
        <v>112.684</v>
      </c>
      <c r="O30" s="7">
        <f t="shared" si="12"/>
        <v>36.462499999999991</v>
      </c>
      <c r="Q30" s="37"/>
      <c r="R30" s="43">
        <v>64.718999999999994</v>
      </c>
      <c r="S30" s="1">
        <v>108.72499999999999</v>
      </c>
      <c r="T30" s="7">
        <f t="shared" si="13"/>
        <v>44.006</v>
      </c>
      <c r="V30" s="6" t="s">
        <v>26</v>
      </c>
      <c r="W30" s="1">
        <v>56.691299999999998</v>
      </c>
      <c r="X30" s="1">
        <v>76.289100000000005</v>
      </c>
      <c r="Y30" s="7">
        <f t="shared" si="14"/>
        <v>19.597800000000007</v>
      </c>
      <c r="AA30" s="6" t="s">
        <v>26</v>
      </c>
      <c r="AB30" s="1">
        <v>76.188400000000001</v>
      </c>
      <c r="AC30" s="1">
        <v>103.46599999999999</v>
      </c>
      <c r="AD30" s="7">
        <f t="shared" si="15"/>
        <v>27.277599999999993</v>
      </c>
      <c r="AF30" s="6" t="s">
        <v>26</v>
      </c>
      <c r="AG30" s="1">
        <v>43.2224</v>
      </c>
      <c r="AH30" s="1">
        <v>89.687399999999997</v>
      </c>
      <c r="AI30" s="41">
        <f t="shared" si="16"/>
        <v>46.464999999999996</v>
      </c>
      <c r="AK30" s="6"/>
      <c r="AL30" s="48">
        <v>69.3934</v>
      </c>
      <c r="AM30" s="48">
        <v>105.65300000000001</v>
      </c>
      <c r="AN30" s="7">
        <f t="shared" si="17"/>
        <v>36.259600000000006</v>
      </c>
      <c r="AP30" s="6"/>
      <c r="AQ30" s="1">
        <v>49.902299999999997</v>
      </c>
      <c r="AR30" s="1">
        <v>77.933700000000002</v>
      </c>
      <c r="AS30" s="7">
        <f t="shared" si="18"/>
        <v>28.031400000000005</v>
      </c>
      <c r="AU30" s="6" t="s">
        <v>26</v>
      </c>
      <c r="AV30" s="1">
        <v>64.803899999999999</v>
      </c>
      <c r="AW30" s="1">
        <v>88.502200000000002</v>
      </c>
      <c r="AX30" s="7">
        <f t="shared" si="19"/>
        <v>23.698300000000003</v>
      </c>
    </row>
    <row r="31" spans="2:50" x14ac:dyDescent="0.3">
      <c r="B31" s="6" t="s">
        <v>60</v>
      </c>
      <c r="C31" s="1">
        <v>69.992500000000007</v>
      </c>
      <c r="D31" s="1">
        <v>114.916</v>
      </c>
      <c r="E31" s="7">
        <f t="shared" si="10"/>
        <v>44.92349999999999</v>
      </c>
      <c r="G31" s="6" t="s">
        <v>26</v>
      </c>
      <c r="H31" s="1">
        <v>59.485900000000001</v>
      </c>
      <c r="I31" s="1">
        <v>92.337599999999995</v>
      </c>
      <c r="J31" s="7">
        <f t="shared" si="11"/>
        <v>32.851699999999994</v>
      </c>
      <c r="L31" s="6" t="s">
        <v>60</v>
      </c>
      <c r="M31" s="1">
        <v>82.5749</v>
      </c>
      <c r="N31" s="1">
        <v>112.411</v>
      </c>
      <c r="O31" s="7">
        <f t="shared" si="12"/>
        <v>29.836100000000002</v>
      </c>
      <c r="Q31" s="6" t="s">
        <v>26</v>
      </c>
      <c r="R31" s="1">
        <v>74.53</v>
      </c>
      <c r="S31" s="1">
        <v>118.283</v>
      </c>
      <c r="T31" s="7">
        <f t="shared" si="13"/>
        <v>43.753</v>
      </c>
      <c r="V31" s="8"/>
      <c r="W31" s="9">
        <v>50.017899999999997</v>
      </c>
      <c r="X31" s="9">
        <v>66.773899999999998</v>
      </c>
      <c r="Y31" s="10">
        <f t="shared" si="14"/>
        <v>16.756</v>
      </c>
      <c r="AA31" s="6"/>
      <c r="AB31" s="1">
        <v>78.619399999999999</v>
      </c>
      <c r="AC31" s="1">
        <v>103.893</v>
      </c>
      <c r="AD31" s="7">
        <f t="shared" si="15"/>
        <v>25.273600000000002</v>
      </c>
      <c r="AF31" s="6" t="s">
        <v>60</v>
      </c>
      <c r="AG31" s="1">
        <v>55.840200000000003</v>
      </c>
      <c r="AH31" s="1">
        <v>85.308300000000003</v>
      </c>
      <c r="AI31" s="41">
        <f t="shared" si="16"/>
        <v>29.4681</v>
      </c>
      <c r="AK31" s="6"/>
      <c r="AL31" s="1">
        <v>69.125100000000003</v>
      </c>
      <c r="AM31" s="1">
        <v>113.423</v>
      </c>
      <c r="AN31" s="7">
        <f t="shared" si="17"/>
        <v>44.297899999999998</v>
      </c>
      <c r="AP31" s="6" t="s">
        <v>26</v>
      </c>
      <c r="AQ31" s="1">
        <v>40.2301</v>
      </c>
      <c r="AR31" s="1">
        <v>92.7012</v>
      </c>
      <c r="AS31" s="7">
        <f t="shared" si="18"/>
        <v>52.4711</v>
      </c>
      <c r="AU31" s="6"/>
      <c r="AV31" s="1">
        <v>59.933999999999997</v>
      </c>
      <c r="AW31" s="1">
        <v>91.645099999999999</v>
      </c>
      <c r="AX31" s="7">
        <f t="shared" si="19"/>
        <v>31.711100000000002</v>
      </c>
    </row>
    <row r="32" spans="2:50" x14ac:dyDescent="0.3">
      <c r="B32" s="8"/>
      <c r="C32" s="9">
        <v>68.457800000000006</v>
      </c>
      <c r="D32" s="9">
        <v>109.55</v>
      </c>
      <c r="E32" s="10">
        <f t="shared" si="10"/>
        <v>41.092199999999991</v>
      </c>
      <c r="G32" s="8"/>
      <c r="H32" s="9">
        <v>61.900500000000001</v>
      </c>
      <c r="I32" s="9">
        <v>87.879599999999996</v>
      </c>
      <c r="J32" s="10">
        <f t="shared" si="11"/>
        <v>25.979099999999995</v>
      </c>
      <c r="L32" s="8"/>
      <c r="M32" s="9">
        <v>83.001999999999995</v>
      </c>
      <c r="N32" s="9">
        <v>112.096</v>
      </c>
      <c r="O32" s="10">
        <f t="shared" si="12"/>
        <v>29.094000000000008</v>
      </c>
      <c r="Q32" s="6"/>
      <c r="R32" s="9">
        <v>68.671700000000001</v>
      </c>
      <c r="S32" s="9">
        <v>101.93600000000001</v>
      </c>
      <c r="T32" s="10">
        <f t="shared" si="13"/>
        <v>33.264300000000006</v>
      </c>
      <c r="V32" s="11" t="s">
        <v>13</v>
      </c>
      <c r="W32" s="12">
        <v>22.3505</v>
      </c>
      <c r="X32" s="12">
        <v>47.535899999999998</v>
      </c>
      <c r="Y32" s="5">
        <f t="shared" si="14"/>
        <v>25.185399999999998</v>
      </c>
      <c r="AA32" s="8" t="s">
        <v>60</v>
      </c>
      <c r="AB32" s="9">
        <v>79.450100000000006</v>
      </c>
      <c r="AC32" s="9">
        <v>99.150899999999993</v>
      </c>
      <c r="AD32" s="10">
        <f t="shared" si="15"/>
        <v>19.700799999999987</v>
      </c>
      <c r="AF32" s="8"/>
      <c r="AG32" s="9">
        <v>46.071899999999999</v>
      </c>
      <c r="AH32" s="9">
        <v>85.918700000000001</v>
      </c>
      <c r="AI32" s="42">
        <f t="shared" si="16"/>
        <v>39.846800000000002</v>
      </c>
      <c r="AK32" s="8"/>
      <c r="AL32" s="9">
        <v>66.048400000000001</v>
      </c>
      <c r="AM32" s="9">
        <v>100.85599999999999</v>
      </c>
      <c r="AN32" s="10">
        <f t="shared" si="17"/>
        <v>34.807599999999994</v>
      </c>
      <c r="AP32" s="8"/>
      <c r="AQ32" s="9">
        <v>32.7667</v>
      </c>
      <c r="AR32" s="9">
        <v>83.807299999999998</v>
      </c>
      <c r="AS32" s="10">
        <f t="shared" si="18"/>
        <v>51.040599999999998</v>
      </c>
      <c r="AU32" s="8" t="s">
        <v>26</v>
      </c>
      <c r="AV32" s="9">
        <v>58.056800000000003</v>
      </c>
      <c r="AW32" s="9">
        <v>89.6417</v>
      </c>
      <c r="AX32" s="10">
        <f t="shared" si="19"/>
        <v>31.584899999999998</v>
      </c>
    </row>
    <row r="33" spans="1:50" x14ac:dyDescent="0.3">
      <c r="A33" s="79" t="s">
        <v>105</v>
      </c>
      <c r="B33" s="13" t="s">
        <v>36</v>
      </c>
      <c r="C33" s="2">
        <v>2.5486499999999999</v>
      </c>
      <c r="D33" s="2">
        <v>23.963899999999999</v>
      </c>
      <c r="E33" s="5">
        <f t="shared" si="10"/>
        <v>21.41525</v>
      </c>
      <c r="G33" s="11" t="s">
        <v>27</v>
      </c>
      <c r="H33" s="2">
        <v>7.3363199999999997</v>
      </c>
      <c r="I33" s="2">
        <v>45.604100000000003</v>
      </c>
      <c r="J33" s="5">
        <f t="shared" si="11"/>
        <v>38.267780000000002</v>
      </c>
      <c r="L33" s="11" t="s">
        <v>13</v>
      </c>
      <c r="M33" s="2">
        <v>5.2653299999999996</v>
      </c>
      <c r="N33" s="2">
        <v>36.713099999999997</v>
      </c>
      <c r="O33" s="7">
        <f t="shared" si="12"/>
        <v>31.447769999999998</v>
      </c>
      <c r="Q33" s="11" t="s">
        <v>27</v>
      </c>
      <c r="R33" s="12">
        <v>5.4949700000000004</v>
      </c>
      <c r="S33" s="12">
        <v>59.638500000000001</v>
      </c>
      <c r="T33" s="5">
        <f t="shared" si="13"/>
        <v>54.143529999999998</v>
      </c>
      <c r="V33" s="13"/>
      <c r="W33" s="2">
        <v>12.8413</v>
      </c>
      <c r="X33" s="2">
        <v>29.136099999999999</v>
      </c>
      <c r="Y33" s="7">
        <f t="shared" si="14"/>
        <v>16.294799999999999</v>
      </c>
      <c r="AA33" s="11" t="s">
        <v>13</v>
      </c>
      <c r="AB33" s="12">
        <v>6.5298699999999998</v>
      </c>
      <c r="AC33" s="12">
        <v>64.275700000000001</v>
      </c>
      <c r="AD33" s="5">
        <f t="shared" si="15"/>
        <v>57.745829999999998</v>
      </c>
      <c r="AF33" s="11" t="s">
        <v>13</v>
      </c>
      <c r="AG33" s="12">
        <v>8.4584200000000003</v>
      </c>
      <c r="AH33" s="12">
        <v>57.333199999999998</v>
      </c>
      <c r="AI33" s="5">
        <f t="shared" si="16"/>
        <v>48.874780000000001</v>
      </c>
      <c r="AK33" s="11" t="s">
        <v>27</v>
      </c>
      <c r="AL33" s="2">
        <v>18.282299999999999</v>
      </c>
      <c r="AM33" s="2">
        <v>45.055999999999997</v>
      </c>
      <c r="AN33" s="5">
        <f t="shared" si="17"/>
        <v>26.773699999999998</v>
      </c>
      <c r="AP33" s="11" t="s">
        <v>13</v>
      </c>
      <c r="AQ33" s="2">
        <v>11.528600000000001</v>
      </c>
      <c r="AR33" s="12">
        <v>62.596699999999998</v>
      </c>
      <c r="AS33" s="5">
        <f t="shared" si="18"/>
        <v>51.068100000000001</v>
      </c>
      <c r="AU33" s="11" t="s">
        <v>13</v>
      </c>
      <c r="AV33" s="12">
        <v>0.72838899999999995</v>
      </c>
      <c r="AW33" s="12">
        <v>28.184899999999999</v>
      </c>
      <c r="AX33" s="5">
        <f t="shared" si="19"/>
        <v>27.456510999999999</v>
      </c>
    </row>
    <row r="34" spans="1:50" x14ac:dyDescent="0.3">
      <c r="B34" s="13"/>
      <c r="C34" s="2">
        <v>2.5434199999999998</v>
      </c>
      <c r="D34" s="2">
        <v>34.305700000000002</v>
      </c>
      <c r="E34" s="7">
        <f t="shared" si="10"/>
        <v>31.762280000000001</v>
      </c>
      <c r="G34" s="13"/>
      <c r="H34" s="2">
        <v>4.2661499999999997</v>
      </c>
      <c r="I34" s="2">
        <v>43.0486</v>
      </c>
      <c r="J34" s="7">
        <f t="shared" si="11"/>
        <v>38.782449999999997</v>
      </c>
      <c r="L34" s="13"/>
      <c r="M34" s="2">
        <v>7.8037099999999997</v>
      </c>
      <c r="N34" s="2">
        <v>43.301299999999998</v>
      </c>
      <c r="O34" s="7">
        <f t="shared" si="12"/>
        <v>35.497589999999995</v>
      </c>
      <c r="Q34" s="13"/>
      <c r="R34" s="2">
        <v>2.7542399999999998</v>
      </c>
      <c r="S34" s="2">
        <v>44.514000000000003</v>
      </c>
      <c r="T34" s="7">
        <f t="shared" si="13"/>
        <v>41.75976</v>
      </c>
      <c r="V34" s="13"/>
      <c r="W34" s="2">
        <v>13.7668</v>
      </c>
      <c r="X34" s="2">
        <v>45.624600000000001</v>
      </c>
      <c r="Y34" s="7">
        <f t="shared" si="14"/>
        <v>31.857800000000001</v>
      </c>
      <c r="AA34" s="13"/>
      <c r="AB34" s="2">
        <v>22.011800000000001</v>
      </c>
      <c r="AC34" s="2">
        <v>82.429599999999994</v>
      </c>
      <c r="AD34" s="7">
        <f t="shared" si="15"/>
        <v>60.417799999999993</v>
      </c>
      <c r="AF34" s="13"/>
      <c r="AG34" s="2">
        <v>16.633600000000001</v>
      </c>
      <c r="AH34" s="2">
        <v>63.286099999999998</v>
      </c>
      <c r="AI34" s="7">
        <f t="shared" si="16"/>
        <v>46.652499999999996</v>
      </c>
      <c r="AK34" s="13"/>
      <c r="AL34" s="2">
        <v>12.7973</v>
      </c>
      <c r="AM34" s="2">
        <v>48.077800000000003</v>
      </c>
      <c r="AN34" s="7">
        <f t="shared" si="17"/>
        <v>35.280500000000004</v>
      </c>
      <c r="AP34" s="13"/>
      <c r="AQ34" s="2">
        <v>11.915800000000001</v>
      </c>
      <c r="AR34" s="2">
        <v>44.236199999999997</v>
      </c>
      <c r="AS34" s="7">
        <f t="shared" si="18"/>
        <v>32.320399999999992</v>
      </c>
      <c r="AU34" s="13"/>
      <c r="AV34" s="39">
        <v>3.51309</v>
      </c>
      <c r="AW34" s="2">
        <v>40.685400000000001</v>
      </c>
      <c r="AX34" s="7">
        <f t="shared" si="19"/>
        <v>37.172310000000003</v>
      </c>
    </row>
    <row r="35" spans="1:50" x14ac:dyDescent="0.3">
      <c r="B35" s="13"/>
      <c r="C35" s="2">
        <v>3.49546</v>
      </c>
      <c r="D35" s="2">
        <v>26.563600000000001</v>
      </c>
      <c r="E35" s="7">
        <f t="shared" si="10"/>
        <v>23.06814</v>
      </c>
      <c r="G35" s="13"/>
      <c r="H35" s="2">
        <v>6.4671200000000004</v>
      </c>
      <c r="I35" s="2">
        <v>41.526200000000003</v>
      </c>
      <c r="J35" s="7">
        <f t="shared" si="11"/>
        <v>35.059080000000002</v>
      </c>
      <c r="L35" s="13" t="s">
        <v>27</v>
      </c>
      <c r="M35" s="2">
        <v>5.7336900000000002</v>
      </c>
      <c r="N35" s="2">
        <v>41.401600000000002</v>
      </c>
      <c r="O35" s="7">
        <f t="shared" si="12"/>
        <v>35.667909999999999</v>
      </c>
      <c r="Q35" s="13"/>
      <c r="R35" s="2">
        <v>9.98489</v>
      </c>
      <c r="S35" s="2">
        <v>49.899299999999997</v>
      </c>
      <c r="T35" s="7">
        <f t="shared" si="13"/>
        <v>39.914409999999997</v>
      </c>
      <c r="V35" s="13"/>
      <c r="W35" s="2">
        <v>10.331300000000001</v>
      </c>
      <c r="X35" s="2">
        <v>41.006500000000003</v>
      </c>
      <c r="Y35" s="7">
        <f>X35-W35</f>
        <v>30.675200000000004</v>
      </c>
      <c r="AA35" s="13"/>
      <c r="AB35" s="2">
        <v>19.792899999999999</v>
      </c>
      <c r="AC35" s="2">
        <v>64.289599999999993</v>
      </c>
      <c r="AD35" s="7">
        <f t="shared" si="15"/>
        <v>44.49669999999999</v>
      </c>
      <c r="AF35" s="13" t="s">
        <v>27</v>
      </c>
      <c r="AG35" s="2">
        <v>26.467199999999998</v>
      </c>
      <c r="AH35" s="2">
        <v>57.686199999999999</v>
      </c>
      <c r="AI35" s="7">
        <f t="shared" si="16"/>
        <v>31.219000000000001</v>
      </c>
      <c r="AK35" s="13" t="s">
        <v>13</v>
      </c>
      <c r="AL35" s="2">
        <v>13.0428</v>
      </c>
      <c r="AM35" s="2">
        <v>149.727</v>
      </c>
      <c r="AN35" s="7">
        <f t="shared" si="17"/>
        <v>136.6842</v>
      </c>
      <c r="AP35" s="13"/>
      <c r="AQ35" s="2">
        <v>11.1212</v>
      </c>
      <c r="AR35" s="2">
        <v>52.979300000000002</v>
      </c>
      <c r="AS35" s="7">
        <f t="shared" si="18"/>
        <v>41.8581</v>
      </c>
      <c r="AU35" s="13"/>
      <c r="AV35" s="2">
        <v>2.6480199999999998</v>
      </c>
      <c r="AW35" s="2">
        <v>45.27</v>
      </c>
      <c r="AX35" s="7">
        <f t="shared" si="19"/>
        <v>42.621980000000001</v>
      </c>
    </row>
    <row r="36" spans="1:50" x14ac:dyDescent="0.3">
      <c r="B36" s="13"/>
      <c r="C36" s="2">
        <v>8.9529800000000002</v>
      </c>
      <c r="D36" s="2">
        <v>30.024699999999999</v>
      </c>
      <c r="E36" s="7">
        <f t="shared" si="10"/>
        <v>21.071719999999999</v>
      </c>
      <c r="G36" s="13" t="s">
        <v>36</v>
      </c>
      <c r="H36" s="2">
        <v>4.8657300000000001</v>
      </c>
      <c r="I36" s="2">
        <v>41.018000000000001</v>
      </c>
      <c r="J36" s="7">
        <f t="shared" si="11"/>
        <v>36.152270000000001</v>
      </c>
      <c r="L36" s="13" t="s">
        <v>27</v>
      </c>
      <c r="M36" s="2">
        <v>6.2857900000000004</v>
      </c>
      <c r="N36" s="2">
        <v>33.491700000000002</v>
      </c>
      <c r="O36" s="7">
        <f t="shared" si="12"/>
        <v>27.205910000000003</v>
      </c>
      <c r="Q36" s="13" t="s">
        <v>13</v>
      </c>
      <c r="R36" s="2">
        <v>7.1199199999999996</v>
      </c>
      <c r="S36" s="2">
        <v>58.829700000000003</v>
      </c>
      <c r="T36" s="7">
        <f>S36-R36</f>
        <v>51.709780000000002</v>
      </c>
      <c r="V36" s="14"/>
      <c r="W36" s="15">
        <v>11.170310000000001</v>
      </c>
      <c r="X36" s="15">
        <v>57.266599999999997</v>
      </c>
      <c r="Y36" s="10">
        <f t="shared" si="14"/>
        <v>46.096289999999996</v>
      </c>
      <c r="AA36" s="13"/>
      <c r="AB36" s="2">
        <v>22.164999999999999</v>
      </c>
      <c r="AC36" s="2">
        <v>65.867800000000003</v>
      </c>
      <c r="AD36" s="7">
        <f t="shared" si="15"/>
        <v>43.702800000000003</v>
      </c>
      <c r="AF36" s="13" t="s">
        <v>91</v>
      </c>
      <c r="AG36" s="2">
        <v>18.098700000000001</v>
      </c>
      <c r="AH36" s="2">
        <v>58.316499999999998</v>
      </c>
      <c r="AI36" s="7">
        <f t="shared" si="16"/>
        <v>40.217799999999997</v>
      </c>
      <c r="AK36" s="13"/>
      <c r="AL36" s="2">
        <v>16.513400000000001</v>
      </c>
      <c r="AM36" s="2">
        <v>69.149500000000003</v>
      </c>
      <c r="AN36" s="7">
        <f t="shared" si="17"/>
        <v>52.636099999999999</v>
      </c>
      <c r="AP36" s="13"/>
      <c r="AQ36" s="2">
        <v>10.4541</v>
      </c>
      <c r="AR36" s="2">
        <v>49.994999999999997</v>
      </c>
      <c r="AS36" s="7">
        <f t="shared" si="18"/>
        <v>39.540899999999993</v>
      </c>
      <c r="AU36" s="13" t="s">
        <v>36</v>
      </c>
      <c r="AV36" s="2">
        <v>9.7953499999999991</v>
      </c>
      <c r="AW36" s="2">
        <v>38.999000000000002</v>
      </c>
      <c r="AX36" s="7">
        <f t="shared" si="19"/>
        <v>29.203650000000003</v>
      </c>
    </row>
    <row r="37" spans="1:50" x14ac:dyDescent="0.3">
      <c r="B37" s="14"/>
      <c r="C37" s="15">
        <v>5.5040899999999997</v>
      </c>
      <c r="D37" s="15">
        <v>43.5197</v>
      </c>
      <c r="E37" s="10">
        <f t="shared" si="10"/>
        <v>38.015610000000002</v>
      </c>
      <c r="G37" s="14"/>
      <c r="H37" s="15">
        <v>6.1105</v>
      </c>
      <c r="I37" s="15">
        <v>35.0334</v>
      </c>
      <c r="J37" s="10">
        <f t="shared" si="11"/>
        <v>28.922899999999998</v>
      </c>
      <c r="L37" s="14" t="s">
        <v>36</v>
      </c>
      <c r="M37" s="15">
        <v>9.7145799999999998</v>
      </c>
      <c r="N37" s="15">
        <v>41.493699999999997</v>
      </c>
      <c r="O37" s="10">
        <f t="shared" si="12"/>
        <v>31.779119999999999</v>
      </c>
      <c r="Q37" s="14"/>
      <c r="R37" s="15">
        <v>3.2764199999999999</v>
      </c>
      <c r="S37" s="15">
        <v>41.247199999999999</v>
      </c>
      <c r="T37" s="10">
        <f>S37-R37</f>
        <v>37.970779999999998</v>
      </c>
      <c r="V37" s="11" t="s">
        <v>28</v>
      </c>
      <c r="W37" s="12">
        <v>16.764299999999999</v>
      </c>
      <c r="X37" s="12">
        <v>90.745599999999996</v>
      </c>
      <c r="Y37" s="5">
        <f t="shared" si="14"/>
        <v>73.981300000000005</v>
      </c>
      <c r="AA37" s="13" t="s">
        <v>27</v>
      </c>
      <c r="AB37" s="15">
        <v>29.5625</v>
      </c>
      <c r="AC37" s="15">
        <v>62.161000000000001</v>
      </c>
      <c r="AD37" s="10">
        <f t="shared" si="15"/>
        <v>32.598500000000001</v>
      </c>
      <c r="AF37" s="13"/>
      <c r="AG37" s="2">
        <v>17.212499999999999</v>
      </c>
      <c r="AH37" s="2">
        <v>40.451300000000003</v>
      </c>
      <c r="AI37" s="10">
        <f t="shared" si="16"/>
        <v>23.238800000000005</v>
      </c>
      <c r="AK37" s="14" t="s">
        <v>36</v>
      </c>
      <c r="AL37" s="15">
        <v>18.118600000000001</v>
      </c>
      <c r="AM37" s="15">
        <v>49.269300000000001</v>
      </c>
      <c r="AN37" s="10">
        <f t="shared" si="17"/>
        <v>31.150700000000001</v>
      </c>
      <c r="AP37" s="14"/>
      <c r="AQ37" s="15">
        <v>9.1021800000000006</v>
      </c>
      <c r="AR37" s="15">
        <v>43.780999999999999</v>
      </c>
      <c r="AS37" s="10">
        <f t="shared" si="18"/>
        <v>34.678820000000002</v>
      </c>
      <c r="AU37" s="14"/>
      <c r="AV37" s="15">
        <v>2.0523899999999999</v>
      </c>
      <c r="AW37" s="15">
        <v>58.1631</v>
      </c>
      <c r="AX37" s="10">
        <f t="shared" si="19"/>
        <v>56.110709999999997</v>
      </c>
    </row>
    <row r="38" spans="1:50" x14ac:dyDescent="0.3">
      <c r="B38" s="19" t="s">
        <v>35</v>
      </c>
      <c r="C38" s="12">
        <v>16.577999999999999</v>
      </c>
      <c r="D38" s="12">
        <v>57.643099999999997</v>
      </c>
      <c r="E38" s="5">
        <f t="shared" si="10"/>
        <v>41.065100000000001</v>
      </c>
      <c r="G38" s="13" t="s">
        <v>14</v>
      </c>
      <c r="H38" s="2">
        <v>17.497299999999999</v>
      </c>
      <c r="I38" s="2">
        <v>61.557600000000001</v>
      </c>
      <c r="J38" s="5">
        <f t="shared" si="11"/>
        <v>44.060299999999998</v>
      </c>
      <c r="L38" s="11" t="s">
        <v>14</v>
      </c>
      <c r="M38" s="2">
        <v>5.0866400000000001</v>
      </c>
      <c r="N38" s="2">
        <v>63.881</v>
      </c>
      <c r="O38" s="7">
        <f t="shared" si="12"/>
        <v>58.794359999999998</v>
      </c>
      <c r="Q38" s="19" t="s">
        <v>28</v>
      </c>
      <c r="R38" s="12">
        <v>16.4511</v>
      </c>
      <c r="S38" s="12">
        <v>59.1631</v>
      </c>
      <c r="T38" s="5">
        <f t="shared" si="13"/>
        <v>42.712000000000003</v>
      </c>
      <c r="V38" s="13"/>
      <c r="W38" s="2">
        <v>20.9649</v>
      </c>
      <c r="X38" s="2">
        <v>91.811300000000003</v>
      </c>
      <c r="Y38" s="7">
        <f t="shared" si="14"/>
        <v>70.846400000000003</v>
      </c>
      <c r="AA38" s="19" t="s">
        <v>28</v>
      </c>
      <c r="AB38" s="12">
        <v>15.669499999999999</v>
      </c>
      <c r="AC38" s="12">
        <v>78.9773</v>
      </c>
      <c r="AD38" s="5">
        <f t="shared" si="15"/>
        <v>63.3078</v>
      </c>
      <c r="AF38" s="11" t="s">
        <v>14</v>
      </c>
      <c r="AG38" s="12">
        <v>17.4727</v>
      </c>
      <c r="AH38" s="12">
        <v>105.824</v>
      </c>
      <c r="AI38" s="5">
        <f t="shared" si="16"/>
        <v>88.351299999999995</v>
      </c>
      <c r="AK38" s="19" t="s">
        <v>28</v>
      </c>
      <c r="AL38" s="49">
        <v>19.619199999999999</v>
      </c>
      <c r="AM38" s="49">
        <v>58.229100000000003</v>
      </c>
      <c r="AN38" s="5">
        <f t="shared" si="17"/>
        <v>38.609900000000003</v>
      </c>
      <c r="AP38" s="19" t="s">
        <v>14</v>
      </c>
      <c r="AQ38" s="12">
        <v>20.552900000000001</v>
      </c>
      <c r="AR38" s="12">
        <v>69.430300000000003</v>
      </c>
      <c r="AS38" s="5">
        <f t="shared" si="18"/>
        <v>48.877400000000002</v>
      </c>
      <c r="AU38" s="19" t="s">
        <v>14</v>
      </c>
      <c r="AV38" s="12">
        <v>15.9245</v>
      </c>
      <c r="AW38" s="12">
        <v>51.590200000000003</v>
      </c>
      <c r="AX38" s="5">
        <f t="shared" si="19"/>
        <v>35.665700000000001</v>
      </c>
    </row>
    <row r="39" spans="1:50" x14ac:dyDescent="0.3">
      <c r="B39" s="13"/>
      <c r="C39" s="2">
        <v>9.2114600000000006</v>
      </c>
      <c r="D39" s="2">
        <v>64.857600000000005</v>
      </c>
      <c r="E39" s="7">
        <f t="shared" si="10"/>
        <v>55.646140000000003</v>
      </c>
      <c r="G39" s="13"/>
      <c r="H39" s="2">
        <v>9.2622599999999995</v>
      </c>
      <c r="I39" s="2">
        <v>50.469099999999997</v>
      </c>
      <c r="J39" s="7">
        <f t="shared" si="11"/>
        <v>41.20684</v>
      </c>
      <c r="L39" s="13"/>
      <c r="M39" s="2">
        <v>2.3822999999999999</v>
      </c>
      <c r="N39" s="2">
        <v>71.034499999999994</v>
      </c>
      <c r="O39" s="7">
        <f t="shared" si="12"/>
        <v>68.652199999999993</v>
      </c>
      <c r="Q39" s="13"/>
      <c r="R39" s="2">
        <v>14.9771</v>
      </c>
      <c r="S39" s="2">
        <v>49.040799999999997</v>
      </c>
      <c r="T39" s="7">
        <f t="shared" si="13"/>
        <v>34.063699999999997</v>
      </c>
      <c r="V39" s="13"/>
      <c r="W39" s="2">
        <v>9.9096299999999999</v>
      </c>
      <c r="X39" s="2">
        <v>59.965400000000002</v>
      </c>
      <c r="Y39" s="7">
        <f t="shared" si="14"/>
        <v>50.055770000000003</v>
      </c>
      <c r="AA39" s="13" t="s">
        <v>14</v>
      </c>
      <c r="AB39" s="2">
        <v>15.207000000000001</v>
      </c>
      <c r="AC39" s="2">
        <v>48.618099999999998</v>
      </c>
      <c r="AD39" s="7">
        <f t="shared" si="15"/>
        <v>33.411099999999998</v>
      </c>
      <c r="AF39" s="13"/>
      <c r="AG39" s="2">
        <v>11.1073</v>
      </c>
      <c r="AH39" s="2">
        <v>124.13500000000001</v>
      </c>
      <c r="AI39" s="7">
        <f t="shared" si="16"/>
        <v>113.02770000000001</v>
      </c>
      <c r="AK39" s="13"/>
      <c r="AL39" s="50">
        <v>16.607099999999999</v>
      </c>
      <c r="AM39" s="50">
        <v>52.880299999999998</v>
      </c>
      <c r="AN39" s="7">
        <f t="shared" si="17"/>
        <v>36.273200000000003</v>
      </c>
      <c r="AP39" s="13"/>
      <c r="AQ39" s="2">
        <v>21.445900000000002</v>
      </c>
      <c r="AR39" s="2">
        <v>57.872100000000003</v>
      </c>
      <c r="AS39" s="7">
        <f t="shared" si="18"/>
        <v>36.426200000000001</v>
      </c>
      <c r="AU39" s="13"/>
      <c r="AV39" s="2">
        <v>12.9002</v>
      </c>
      <c r="AW39" s="2">
        <v>50.208100000000002</v>
      </c>
      <c r="AX39" s="7">
        <f t="shared" si="19"/>
        <v>37.307900000000004</v>
      </c>
    </row>
    <row r="40" spans="1:50" x14ac:dyDescent="0.3">
      <c r="B40" s="13" t="s">
        <v>42</v>
      </c>
      <c r="C40" s="2">
        <v>11.276199999999999</v>
      </c>
      <c r="D40" s="2">
        <v>62.923000000000002</v>
      </c>
      <c r="E40" s="7">
        <f t="shared" si="10"/>
        <v>51.646799999999999</v>
      </c>
      <c r="G40" s="13" t="s">
        <v>28</v>
      </c>
      <c r="H40" s="2">
        <v>7.52745</v>
      </c>
      <c r="I40" s="2">
        <v>61.194099999999999</v>
      </c>
      <c r="J40" s="7">
        <f t="shared" si="11"/>
        <v>53.666649999999997</v>
      </c>
      <c r="L40" s="13" t="s">
        <v>28</v>
      </c>
      <c r="M40" s="2">
        <v>3.0159199999999999</v>
      </c>
      <c r="N40" s="2">
        <v>54.724600000000002</v>
      </c>
      <c r="O40" s="7">
        <f>N40-M40</f>
        <v>51.708680000000001</v>
      </c>
      <c r="Q40" s="13"/>
      <c r="R40" s="2">
        <v>9.9449799999999993</v>
      </c>
      <c r="S40" s="2">
        <v>43.846600000000002</v>
      </c>
      <c r="T40" s="7">
        <f t="shared" si="13"/>
        <v>33.901620000000001</v>
      </c>
      <c r="V40" s="13"/>
      <c r="W40" s="2">
        <v>14.6487</v>
      </c>
      <c r="X40" s="2">
        <v>96.745500000000007</v>
      </c>
      <c r="Y40" s="7">
        <f t="shared" si="14"/>
        <v>82.096800000000002</v>
      </c>
      <c r="AA40" s="13"/>
      <c r="AB40" s="2">
        <v>12.911</v>
      </c>
      <c r="AC40" s="2">
        <v>49.714500000000001</v>
      </c>
      <c r="AD40" s="7">
        <f t="shared" si="15"/>
        <v>36.8035</v>
      </c>
      <c r="AF40" s="13" t="s">
        <v>28</v>
      </c>
      <c r="AG40" s="2">
        <v>14.741400000000001</v>
      </c>
      <c r="AH40" s="2">
        <v>110.804</v>
      </c>
      <c r="AI40" s="7">
        <f t="shared" si="16"/>
        <v>96.062600000000003</v>
      </c>
      <c r="AK40" s="13" t="s">
        <v>35</v>
      </c>
      <c r="AL40" s="50">
        <v>12.031499999999999</v>
      </c>
      <c r="AM40" s="50">
        <v>53.433700000000002</v>
      </c>
      <c r="AN40" s="7">
        <f t="shared" si="17"/>
        <v>41.402200000000001</v>
      </c>
      <c r="AP40" s="13"/>
      <c r="AQ40" s="2">
        <v>17.236999999999998</v>
      </c>
      <c r="AR40" s="2">
        <v>50.352499999999999</v>
      </c>
      <c r="AS40" s="7">
        <f t="shared" si="18"/>
        <v>33.115499999999997</v>
      </c>
      <c r="AU40" s="13"/>
      <c r="AV40" s="2">
        <v>5.5511499999999998</v>
      </c>
      <c r="AW40" s="2">
        <v>66.521900000000002</v>
      </c>
      <c r="AX40" s="7">
        <f t="shared" si="19"/>
        <v>60.970750000000002</v>
      </c>
    </row>
    <row r="41" spans="1:50" x14ac:dyDescent="0.3">
      <c r="B41" s="13"/>
      <c r="C41" s="2">
        <v>9.2919599999999996</v>
      </c>
      <c r="D41" s="2">
        <v>44.461100000000002</v>
      </c>
      <c r="E41" s="7">
        <f t="shared" si="10"/>
        <v>35.169139999999999</v>
      </c>
      <c r="G41" s="13"/>
      <c r="H41" s="2">
        <v>10.8239</v>
      </c>
      <c r="I41" s="2">
        <v>59.3065</v>
      </c>
      <c r="J41" s="7">
        <f t="shared" si="11"/>
        <v>48.482599999999998</v>
      </c>
      <c r="L41" s="13" t="s">
        <v>35</v>
      </c>
      <c r="M41" s="2">
        <v>5.9383400000000002</v>
      </c>
      <c r="N41" s="2">
        <v>50.419400000000003</v>
      </c>
      <c r="O41" s="7">
        <f t="shared" ref="O41:O42" si="20">N41-M41</f>
        <v>44.481059999999999</v>
      </c>
      <c r="Q41" s="13"/>
      <c r="R41" s="2">
        <v>5.6311299999999997</v>
      </c>
      <c r="S41" s="2">
        <v>36.209299999999999</v>
      </c>
      <c r="T41" s="7">
        <f t="shared" si="13"/>
        <v>30.57817</v>
      </c>
      <c r="V41" s="14" t="s">
        <v>14</v>
      </c>
      <c r="W41" s="15">
        <v>10.838699999999999</v>
      </c>
      <c r="X41" s="15">
        <v>52.3339</v>
      </c>
      <c r="Y41" s="10">
        <f t="shared" si="14"/>
        <v>41.495199999999997</v>
      </c>
      <c r="AA41" s="13"/>
      <c r="AB41" s="2">
        <v>18.198</v>
      </c>
      <c r="AC41" s="2">
        <v>47.752600000000001</v>
      </c>
      <c r="AD41" s="7">
        <f t="shared" si="15"/>
        <v>29.554600000000001</v>
      </c>
      <c r="AF41" s="13"/>
      <c r="AG41" s="2">
        <v>10.771599999999999</v>
      </c>
      <c r="AH41" s="2">
        <v>71.172200000000004</v>
      </c>
      <c r="AI41" s="7">
        <f t="shared" si="16"/>
        <v>60.400600000000004</v>
      </c>
      <c r="AK41" s="13"/>
      <c r="AL41" s="50">
        <v>4.8833099999999998</v>
      </c>
      <c r="AM41" s="50">
        <v>58.395099999999999</v>
      </c>
      <c r="AN41" s="7">
        <f t="shared" si="17"/>
        <v>53.511789999999998</v>
      </c>
      <c r="AP41" s="13"/>
      <c r="AQ41" s="2">
        <v>16.8764</v>
      </c>
      <c r="AR41" s="2">
        <v>60.152500000000003</v>
      </c>
      <c r="AS41" s="7">
        <f t="shared" si="18"/>
        <v>43.2761</v>
      </c>
      <c r="AU41" s="13" t="s">
        <v>35</v>
      </c>
      <c r="AV41" s="2">
        <v>23.256599999999999</v>
      </c>
      <c r="AW41" s="2">
        <v>83.11</v>
      </c>
      <c r="AX41" s="7">
        <f t="shared" si="19"/>
        <v>59.853400000000001</v>
      </c>
    </row>
    <row r="42" spans="1:50" x14ac:dyDescent="0.3">
      <c r="B42" s="14"/>
      <c r="C42" s="15">
        <v>5.9595099999999999</v>
      </c>
      <c r="D42" s="15">
        <v>84.232699999999994</v>
      </c>
      <c r="E42" s="10">
        <f t="shared" si="10"/>
        <v>78.27319</v>
      </c>
      <c r="G42" s="14"/>
      <c r="H42" s="15">
        <v>14.637700000000001</v>
      </c>
      <c r="I42" s="15">
        <v>75.424599999999998</v>
      </c>
      <c r="J42" s="10">
        <f t="shared" si="11"/>
        <v>60.786899999999996</v>
      </c>
      <c r="L42" s="14"/>
      <c r="M42" s="15">
        <v>6.5531699999999997</v>
      </c>
      <c r="N42" s="15">
        <v>50.037700000000001</v>
      </c>
      <c r="O42" s="7">
        <f t="shared" si="20"/>
        <v>43.484529999999999</v>
      </c>
      <c r="Q42" s="14"/>
      <c r="R42" s="2">
        <v>12.0344</v>
      </c>
      <c r="S42" s="2">
        <v>41.803899999999999</v>
      </c>
      <c r="T42" s="10">
        <f t="shared" si="13"/>
        <v>29.769500000000001</v>
      </c>
      <c r="V42" s="11" t="s">
        <v>15</v>
      </c>
      <c r="W42" s="2">
        <v>49.404899999999998</v>
      </c>
      <c r="X42" s="2">
        <v>96.213499999999996</v>
      </c>
      <c r="Y42" s="5">
        <f t="shared" si="14"/>
        <v>46.808599999999998</v>
      </c>
      <c r="AA42" s="14"/>
      <c r="AB42" s="2">
        <v>2.42422</v>
      </c>
      <c r="AC42" s="2">
        <v>105.7111</v>
      </c>
      <c r="AD42" s="10">
        <f t="shared" si="15"/>
        <v>103.28688</v>
      </c>
      <c r="AF42" s="14" t="s">
        <v>35</v>
      </c>
      <c r="AG42" s="15">
        <v>24.8706</v>
      </c>
      <c r="AH42" s="15">
        <v>94.971400000000003</v>
      </c>
      <c r="AI42" s="10">
        <f t="shared" si="16"/>
        <v>70.100800000000007</v>
      </c>
      <c r="AK42" s="14"/>
      <c r="AL42" s="2">
        <v>15.0724</v>
      </c>
      <c r="AM42" s="2">
        <v>80.990099999999998</v>
      </c>
      <c r="AN42" s="10">
        <f t="shared" si="17"/>
        <v>65.917699999999996</v>
      </c>
      <c r="AP42" s="14"/>
      <c r="AQ42" s="15">
        <v>22.189800000000002</v>
      </c>
      <c r="AR42" s="15">
        <v>62.787300000000002</v>
      </c>
      <c r="AS42" s="10">
        <f t="shared" si="18"/>
        <v>40.597499999999997</v>
      </c>
      <c r="AU42" s="14"/>
      <c r="AV42" s="15">
        <v>12.025600000000001</v>
      </c>
      <c r="AW42" s="15">
        <v>92.643600000000006</v>
      </c>
      <c r="AX42" s="10">
        <f t="shared" si="19"/>
        <v>80.618000000000009</v>
      </c>
    </row>
    <row r="43" spans="1:50" x14ac:dyDescent="0.3">
      <c r="B43" s="13" t="s">
        <v>37</v>
      </c>
      <c r="C43" s="2">
        <v>66.066400000000002</v>
      </c>
      <c r="D43" s="2">
        <v>104.779</v>
      </c>
      <c r="E43" s="5">
        <f t="shared" si="10"/>
        <v>38.712599999999995</v>
      </c>
      <c r="G43" s="11" t="s">
        <v>29</v>
      </c>
      <c r="H43" s="12">
        <v>71.273799999999994</v>
      </c>
      <c r="I43" s="12">
        <v>109.173</v>
      </c>
      <c r="J43" s="5">
        <f t="shared" si="11"/>
        <v>37.899200000000008</v>
      </c>
      <c r="L43" s="11" t="s">
        <v>15</v>
      </c>
      <c r="M43" s="12">
        <v>67.850999999999999</v>
      </c>
      <c r="N43" s="12">
        <v>112.042</v>
      </c>
      <c r="O43" s="5">
        <f t="shared" si="12"/>
        <v>44.191000000000003</v>
      </c>
      <c r="Q43" s="11" t="s">
        <v>29</v>
      </c>
      <c r="R43" s="12">
        <v>41.376199999999997</v>
      </c>
      <c r="S43" s="12">
        <v>112.361</v>
      </c>
      <c r="T43" s="5">
        <f t="shared" si="13"/>
        <v>70.984800000000007</v>
      </c>
      <c r="V43" s="13"/>
      <c r="W43" s="2">
        <v>33.0381</v>
      </c>
      <c r="X43" s="2">
        <v>90.264700000000005</v>
      </c>
      <c r="Y43" s="7">
        <f t="shared" si="14"/>
        <v>57.226600000000005</v>
      </c>
      <c r="AA43" s="11" t="s">
        <v>15</v>
      </c>
      <c r="AB43" s="12">
        <v>40.638800000000003</v>
      </c>
      <c r="AC43" s="12">
        <v>75.036600000000007</v>
      </c>
      <c r="AD43" s="5">
        <f t="shared" si="15"/>
        <v>34.397800000000004</v>
      </c>
      <c r="AF43" s="11" t="s">
        <v>15</v>
      </c>
      <c r="AG43" s="12">
        <v>22.4892</v>
      </c>
      <c r="AH43" s="12">
        <v>96.933300000000003</v>
      </c>
      <c r="AI43" s="5">
        <f t="shared" si="16"/>
        <v>74.444100000000006</v>
      </c>
      <c r="AK43" s="11" t="s">
        <v>29</v>
      </c>
      <c r="AL43" s="49">
        <v>57.0426</v>
      </c>
      <c r="AM43" s="49">
        <v>92.448599999999999</v>
      </c>
      <c r="AN43" s="5">
        <f t="shared" si="17"/>
        <v>35.405999999999999</v>
      </c>
      <c r="AP43" s="11" t="s">
        <v>15</v>
      </c>
      <c r="AQ43" s="12">
        <v>42.989800000000002</v>
      </c>
      <c r="AR43" s="12">
        <v>123.54300000000001</v>
      </c>
      <c r="AS43" s="5">
        <f t="shared" si="18"/>
        <v>80.553200000000004</v>
      </c>
      <c r="AU43" s="11" t="s">
        <v>15</v>
      </c>
      <c r="AV43" s="12">
        <v>79.441900000000004</v>
      </c>
      <c r="AW43" s="12">
        <v>124.41800000000001</v>
      </c>
      <c r="AX43" s="5">
        <f t="shared" si="19"/>
        <v>44.976100000000002</v>
      </c>
    </row>
    <row r="44" spans="1:50" x14ac:dyDescent="0.3">
      <c r="B44" s="13"/>
      <c r="C44" s="2">
        <v>65.148200000000003</v>
      </c>
      <c r="D44" s="2">
        <v>99.078500000000005</v>
      </c>
      <c r="E44" s="7">
        <f t="shared" si="10"/>
        <v>33.930300000000003</v>
      </c>
      <c r="G44" s="13"/>
      <c r="H44" s="2">
        <v>61.530700000000003</v>
      </c>
      <c r="I44" s="2">
        <v>110.88200000000001</v>
      </c>
      <c r="J44" s="7">
        <f t="shared" si="11"/>
        <v>49.351300000000002</v>
      </c>
      <c r="L44" s="13"/>
      <c r="M44" s="2">
        <v>54.7318</v>
      </c>
      <c r="N44" s="2">
        <v>108.605</v>
      </c>
      <c r="O44" s="7">
        <f t="shared" si="12"/>
        <v>53.873200000000004</v>
      </c>
      <c r="Q44" s="13"/>
      <c r="R44" s="2">
        <v>51.873699999999999</v>
      </c>
      <c r="S44" s="2">
        <v>99.539400000000001</v>
      </c>
      <c r="T44" s="7">
        <f t="shared" si="13"/>
        <v>47.665700000000001</v>
      </c>
      <c r="V44" s="13" t="s">
        <v>29</v>
      </c>
      <c r="W44" s="2">
        <v>62.584699999999998</v>
      </c>
      <c r="X44" s="2">
        <v>104.43600000000001</v>
      </c>
      <c r="Y44" s="7">
        <f t="shared" si="14"/>
        <v>41.851300000000009</v>
      </c>
      <c r="AA44" s="13"/>
      <c r="AB44" s="2">
        <v>32.638599999999997</v>
      </c>
      <c r="AC44" s="2">
        <v>62.297400000000003</v>
      </c>
      <c r="AD44" s="7">
        <f t="shared" si="15"/>
        <v>29.658800000000006</v>
      </c>
      <c r="AF44" s="13" t="s">
        <v>92</v>
      </c>
      <c r="AG44" s="2">
        <v>43.567700000000002</v>
      </c>
      <c r="AH44" s="2">
        <v>88.658900000000003</v>
      </c>
      <c r="AI44" s="7">
        <f t="shared" si="16"/>
        <v>45.091200000000001</v>
      </c>
      <c r="AK44" s="13"/>
      <c r="AL44" s="50">
        <v>54.100499999999997</v>
      </c>
      <c r="AM44" s="50">
        <v>96.317499999999995</v>
      </c>
      <c r="AN44" s="7">
        <f t="shared" si="17"/>
        <v>42.216999999999999</v>
      </c>
      <c r="AP44" s="13"/>
      <c r="AQ44" s="2">
        <v>56.041499999999999</v>
      </c>
      <c r="AR44" s="2">
        <v>112.068</v>
      </c>
      <c r="AS44" s="7">
        <f t="shared" si="18"/>
        <v>56.026499999999999</v>
      </c>
      <c r="AU44" s="13"/>
      <c r="AV44" s="2">
        <v>88.191299999999998</v>
      </c>
      <c r="AW44" s="2">
        <v>117.062</v>
      </c>
      <c r="AX44" s="7">
        <f t="shared" si="19"/>
        <v>28.870699999999999</v>
      </c>
    </row>
    <row r="45" spans="1:50" x14ac:dyDescent="0.3">
      <c r="B45" s="13" t="s">
        <v>88</v>
      </c>
      <c r="C45" s="2">
        <v>73.510199999999998</v>
      </c>
      <c r="D45" s="2">
        <v>121.426</v>
      </c>
      <c r="E45" s="7">
        <f t="shared" si="10"/>
        <v>47.915800000000004</v>
      </c>
      <c r="G45" s="13"/>
      <c r="H45" s="2">
        <v>52.901499999999999</v>
      </c>
      <c r="I45" s="2">
        <v>107.16200000000001</v>
      </c>
      <c r="J45" s="7">
        <f t="shared" si="11"/>
        <v>54.260500000000008</v>
      </c>
      <c r="L45" s="13" t="s">
        <v>29</v>
      </c>
      <c r="M45" s="2">
        <v>72.430300000000003</v>
      </c>
      <c r="N45" s="2">
        <v>125.483</v>
      </c>
      <c r="O45" s="7">
        <f t="shared" si="12"/>
        <v>53.052700000000002</v>
      </c>
      <c r="Q45" s="13"/>
      <c r="R45" s="2">
        <v>34.690100000000001</v>
      </c>
      <c r="S45" s="2">
        <v>82.539400000000001</v>
      </c>
      <c r="T45" s="7">
        <f t="shared" si="13"/>
        <v>47.849299999999999</v>
      </c>
      <c r="V45" s="13"/>
      <c r="W45" s="2">
        <v>44.3172</v>
      </c>
      <c r="X45" s="2">
        <v>105.60599999999999</v>
      </c>
      <c r="Y45" s="7">
        <f t="shared" si="14"/>
        <v>61.288799999999995</v>
      </c>
      <c r="AA45" s="13"/>
      <c r="AB45" s="2">
        <v>27.0669</v>
      </c>
      <c r="AC45" s="2">
        <v>72.055400000000006</v>
      </c>
      <c r="AD45" s="7">
        <f t="shared" si="15"/>
        <v>44.988500000000002</v>
      </c>
      <c r="AF45" s="13"/>
      <c r="AG45" s="2">
        <v>45.958599999999997</v>
      </c>
      <c r="AH45" s="2">
        <v>102.39400000000001</v>
      </c>
      <c r="AI45" s="7">
        <f t="shared" si="16"/>
        <v>56.435400000000008</v>
      </c>
      <c r="AK45" s="13" t="s">
        <v>37</v>
      </c>
      <c r="AL45" s="50">
        <v>50.552399999999999</v>
      </c>
      <c r="AM45" s="50">
        <v>103.655</v>
      </c>
      <c r="AN45" s="7">
        <f t="shared" si="17"/>
        <v>53.102600000000002</v>
      </c>
      <c r="AP45" s="13"/>
      <c r="AQ45" s="2">
        <v>52.434899999999999</v>
      </c>
      <c r="AR45" s="2">
        <v>110.628</v>
      </c>
      <c r="AS45" s="7">
        <f t="shared" si="18"/>
        <v>58.193100000000001</v>
      </c>
      <c r="AU45" s="13"/>
      <c r="AV45" s="2">
        <v>64.467699999999994</v>
      </c>
      <c r="AW45" s="2">
        <v>104.23099999999999</v>
      </c>
      <c r="AX45" s="7">
        <f t="shared" si="19"/>
        <v>39.763300000000001</v>
      </c>
    </row>
    <row r="46" spans="1:50" x14ac:dyDescent="0.3">
      <c r="B46" s="13"/>
      <c r="C46" s="2">
        <v>58.9512</v>
      </c>
      <c r="D46" s="2">
        <v>100.34</v>
      </c>
      <c r="E46" s="7">
        <f t="shared" si="10"/>
        <v>41.388800000000003</v>
      </c>
      <c r="G46" s="13"/>
      <c r="H46" s="2">
        <v>50.992800000000003</v>
      </c>
      <c r="I46" s="2">
        <v>94.478399999999993</v>
      </c>
      <c r="J46" s="7">
        <f t="shared" si="11"/>
        <v>43.485599999999991</v>
      </c>
      <c r="L46" s="13"/>
      <c r="M46" s="2">
        <v>72.284800000000004</v>
      </c>
      <c r="N46" s="2">
        <v>120.364</v>
      </c>
      <c r="O46" s="7">
        <f t="shared" si="12"/>
        <v>48.0792</v>
      </c>
      <c r="Q46" s="13"/>
      <c r="R46" s="2">
        <v>29.6861</v>
      </c>
      <c r="S46" s="2">
        <v>95.385900000000007</v>
      </c>
      <c r="T46" s="7">
        <f t="shared" si="13"/>
        <v>65.69980000000001</v>
      </c>
      <c r="V46" s="13"/>
      <c r="W46" s="15">
        <v>55.258600000000001</v>
      </c>
      <c r="X46" s="15">
        <v>90.917400000000001</v>
      </c>
      <c r="Y46" s="10">
        <f t="shared" si="14"/>
        <v>35.658799999999999</v>
      </c>
      <c r="AA46" s="13" t="s">
        <v>29</v>
      </c>
      <c r="AB46" s="2">
        <v>40.6877</v>
      </c>
      <c r="AC46" s="2">
        <v>72.147900000000007</v>
      </c>
      <c r="AD46" s="7">
        <f t="shared" si="15"/>
        <v>31.460200000000007</v>
      </c>
      <c r="AF46" s="13" t="s">
        <v>37</v>
      </c>
      <c r="AG46" s="2">
        <v>29.654399999999999</v>
      </c>
      <c r="AH46" s="2">
        <v>118.051</v>
      </c>
      <c r="AI46" s="7">
        <f t="shared" si="16"/>
        <v>88.396600000000007</v>
      </c>
      <c r="AK46" s="13"/>
      <c r="AL46" s="50">
        <v>52.569299999999998</v>
      </c>
      <c r="AM46" s="50">
        <v>98.484300000000005</v>
      </c>
      <c r="AN46" s="7">
        <f t="shared" si="17"/>
        <v>45.915000000000006</v>
      </c>
      <c r="AP46" s="13"/>
      <c r="AQ46" s="2">
        <v>55.858400000000003</v>
      </c>
      <c r="AR46" s="2">
        <v>115.301</v>
      </c>
      <c r="AS46" s="7">
        <f t="shared" si="18"/>
        <v>59.442599999999999</v>
      </c>
      <c r="AU46" s="13" t="s">
        <v>37</v>
      </c>
      <c r="AV46" s="2">
        <v>71.919200000000004</v>
      </c>
      <c r="AW46" s="2">
        <v>116.758</v>
      </c>
      <c r="AX46" s="7">
        <f t="shared" si="19"/>
        <v>44.838799999999992</v>
      </c>
    </row>
    <row r="47" spans="1:50" x14ac:dyDescent="0.3">
      <c r="B47" s="13"/>
      <c r="C47" s="2">
        <v>58.218000000000004</v>
      </c>
      <c r="D47" s="2">
        <v>100.812</v>
      </c>
      <c r="E47" s="10">
        <f t="shared" si="10"/>
        <v>42.593999999999994</v>
      </c>
      <c r="G47" s="13" t="s">
        <v>37</v>
      </c>
      <c r="H47" s="15">
        <v>54.154699999999998</v>
      </c>
      <c r="I47" s="15">
        <v>114.392</v>
      </c>
      <c r="J47" s="10">
        <f t="shared" si="11"/>
        <v>60.237299999999998</v>
      </c>
      <c r="L47" s="13" t="s">
        <v>37</v>
      </c>
      <c r="M47" s="15">
        <v>63.8658</v>
      </c>
      <c r="N47" s="15">
        <v>115.515</v>
      </c>
      <c r="O47" s="10">
        <f t="shared" si="12"/>
        <v>51.6492</v>
      </c>
      <c r="Q47" s="14"/>
      <c r="R47" s="15">
        <v>36.468000000000004</v>
      </c>
      <c r="S47" s="15">
        <v>100.264</v>
      </c>
      <c r="T47" s="10">
        <f t="shared" si="13"/>
        <v>63.795999999999992</v>
      </c>
      <c r="V47" s="11" t="s">
        <v>16</v>
      </c>
      <c r="W47" s="12">
        <v>10.8568</v>
      </c>
      <c r="X47" s="12">
        <v>89.125399999999999</v>
      </c>
      <c r="Y47" s="5">
        <f t="shared" si="14"/>
        <v>78.268599999999992</v>
      </c>
      <c r="AA47" s="14"/>
      <c r="AB47" s="15">
        <v>45.009099999999997</v>
      </c>
      <c r="AC47" s="15">
        <v>84.658100000000005</v>
      </c>
      <c r="AD47" s="10">
        <f t="shared" si="15"/>
        <v>39.649000000000008</v>
      </c>
      <c r="AF47" s="13"/>
      <c r="AG47" s="2">
        <v>44.4529</v>
      </c>
      <c r="AH47" s="2">
        <v>109.229</v>
      </c>
      <c r="AI47" s="10">
        <f t="shared" si="16"/>
        <v>64.7761</v>
      </c>
      <c r="AK47" s="14"/>
      <c r="AL47" s="15">
        <v>41.140500000000003</v>
      </c>
      <c r="AM47" s="15">
        <v>98.737099999999998</v>
      </c>
      <c r="AN47" s="10">
        <f t="shared" si="17"/>
        <v>57.596599999999995</v>
      </c>
      <c r="AP47" s="14"/>
      <c r="AQ47" s="15">
        <v>49.475299999999997</v>
      </c>
      <c r="AR47" s="15">
        <v>121.096</v>
      </c>
      <c r="AS47" s="10">
        <f t="shared" si="18"/>
        <v>71.620699999999999</v>
      </c>
      <c r="AU47" s="14"/>
      <c r="AV47" s="15">
        <v>59.699100000000001</v>
      </c>
      <c r="AW47" s="15">
        <v>109.66500000000001</v>
      </c>
      <c r="AX47" s="10">
        <f t="shared" si="19"/>
        <v>49.965900000000005</v>
      </c>
    </row>
    <row r="48" spans="1:50" x14ac:dyDescent="0.3">
      <c r="B48" s="11" t="s">
        <v>16</v>
      </c>
      <c r="C48" s="12">
        <v>10.929</v>
      </c>
      <c r="D48" s="12">
        <v>56.662799999999997</v>
      </c>
      <c r="E48" s="5">
        <f t="shared" si="10"/>
        <v>45.733799999999995</v>
      </c>
      <c r="G48" s="11" t="s">
        <v>31</v>
      </c>
      <c r="H48" s="12">
        <v>25.566299999999998</v>
      </c>
      <c r="I48" s="12">
        <v>55.873899999999999</v>
      </c>
      <c r="J48" s="5">
        <f t="shared" si="11"/>
        <v>30.307600000000001</v>
      </c>
      <c r="L48" s="11" t="s">
        <v>30</v>
      </c>
      <c r="M48" s="12">
        <v>7.3042199999999999</v>
      </c>
      <c r="N48" s="12">
        <v>35.756599999999999</v>
      </c>
      <c r="O48" s="5">
        <f t="shared" si="12"/>
        <v>28.452379999999998</v>
      </c>
      <c r="Q48" s="11" t="s">
        <v>30</v>
      </c>
      <c r="R48" s="12">
        <v>1.7804500000000001</v>
      </c>
      <c r="S48" s="12">
        <v>46.791600000000003</v>
      </c>
      <c r="T48" s="5">
        <f t="shared" si="13"/>
        <v>45.011150000000001</v>
      </c>
      <c r="V48" s="13"/>
      <c r="W48" s="2">
        <v>17.4255</v>
      </c>
      <c r="X48" s="2">
        <v>37.661499999999997</v>
      </c>
      <c r="Y48" s="7">
        <f t="shared" si="14"/>
        <v>20.235999999999997</v>
      </c>
      <c r="AA48" s="11" t="s">
        <v>16</v>
      </c>
      <c r="AB48" s="12">
        <v>11.676600000000001</v>
      </c>
      <c r="AC48" s="12">
        <v>52.572000000000003</v>
      </c>
      <c r="AD48" s="5">
        <f t="shared" si="15"/>
        <v>40.895400000000002</v>
      </c>
      <c r="AF48" s="11" t="s">
        <v>93</v>
      </c>
      <c r="AG48" s="12">
        <v>9.8070000000000004</v>
      </c>
      <c r="AH48" s="12">
        <v>67.519800000000004</v>
      </c>
      <c r="AI48" s="5">
        <f t="shared" si="16"/>
        <v>57.712800000000001</v>
      </c>
      <c r="AK48" s="19" t="s">
        <v>16</v>
      </c>
      <c r="AL48" s="12">
        <v>3.4273400000000001</v>
      </c>
      <c r="AM48" s="12">
        <v>56.101500000000001</v>
      </c>
      <c r="AN48" s="5">
        <f t="shared" si="17"/>
        <v>52.674160000000001</v>
      </c>
      <c r="AP48" s="11" t="s">
        <v>16</v>
      </c>
      <c r="AQ48" s="12">
        <v>19.5732</v>
      </c>
      <c r="AR48" s="12">
        <v>38.923900000000003</v>
      </c>
      <c r="AS48" s="5">
        <f t="shared" si="18"/>
        <v>19.350700000000003</v>
      </c>
      <c r="AU48" s="13" t="s">
        <v>16</v>
      </c>
      <c r="AV48" s="2">
        <v>14.9102</v>
      </c>
      <c r="AW48" s="2">
        <v>43.871099999999998</v>
      </c>
      <c r="AX48" s="5">
        <f t="shared" si="19"/>
        <v>28.960899999999999</v>
      </c>
    </row>
    <row r="49" spans="2:50" x14ac:dyDescent="0.3">
      <c r="B49" s="13"/>
      <c r="C49" s="2">
        <v>10.332800000000001</v>
      </c>
      <c r="D49" s="2">
        <v>46.048400000000001</v>
      </c>
      <c r="E49" s="7">
        <f t="shared" si="10"/>
        <v>35.715600000000002</v>
      </c>
      <c r="G49" s="13"/>
      <c r="H49" s="2">
        <v>13.4803</v>
      </c>
      <c r="I49" s="2">
        <v>50.875599999999999</v>
      </c>
      <c r="J49" s="7">
        <f t="shared" si="11"/>
        <v>37.395299999999999</v>
      </c>
      <c r="L49" s="13"/>
      <c r="M49" s="2">
        <v>7.7340099999999996</v>
      </c>
      <c r="N49" s="2">
        <v>25.271100000000001</v>
      </c>
      <c r="O49" s="7">
        <f t="shared" si="12"/>
        <v>17.537089999999999</v>
      </c>
      <c r="Q49" s="13"/>
      <c r="R49" s="2">
        <v>5.1604200000000002</v>
      </c>
      <c r="S49" s="2">
        <v>35.813099999999999</v>
      </c>
      <c r="T49" s="7">
        <f t="shared" si="13"/>
        <v>30.652679999999997</v>
      </c>
      <c r="V49" s="13"/>
      <c r="W49" s="2">
        <v>7.9112900000000002</v>
      </c>
      <c r="X49" s="2">
        <v>28.295500000000001</v>
      </c>
      <c r="Y49" s="7">
        <f t="shared" si="14"/>
        <v>20.384209999999999</v>
      </c>
      <c r="AA49" s="13"/>
      <c r="AB49" s="2">
        <v>29.570699999999999</v>
      </c>
      <c r="AC49" s="2">
        <v>59.064599999999999</v>
      </c>
      <c r="AD49" s="7">
        <f t="shared" si="15"/>
        <v>29.4939</v>
      </c>
      <c r="AF49" s="13"/>
      <c r="AG49" s="2">
        <v>17.141400000000001</v>
      </c>
      <c r="AH49" s="2">
        <v>56.179099999999998</v>
      </c>
      <c r="AI49" s="7">
        <f t="shared" si="16"/>
        <v>39.037700000000001</v>
      </c>
      <c r="AK49" s="52"/>
      <c r="AL49" s="2">
        <v>3.1666500000000002</v>
      </c>
      <c r="AM49" s="2">
        <v>61.934899999999999</v>
      </c>
      <c r="AN49" s="7">
        <f t="shared" si="17"/>
        <v>58.768250000000002</v>
      </c>
      <c r="AP49" s="13"/>
      <c r="AQ49" s="2">
        <v>19.115300000000001</v>
      </c>
      <c r="AR49" s="2">
        <v>41.685299999999998</v>
      </c>
      <c r="AS49" s="7">
        <f t="shared" si="18"/>
        <v>22.569999999999997</v>
      </c>
      <c r="AU49" s="13"/>
      <c r="AV49" s="2">
        <v>8.2111599999999996</v>
      </c>
      <c r="AW49" s="2">
        <v>53.348799999999997</v>
      </c>
      <c r="AX49" s="7">
        <f t="shared" si="19"/>
        <v>45.137639999999998</v>
      </c>
    </row>
    <row r="50" spans="2:50" x14ac:dyDescent="0.3">
      <c r="B50" s="13" t="s">
        <v>30</v>
      </c>
      <c r="C50" s="2">
        <v>9.2785899999999994</v>
      </c>
      <c r="D50" s="2">
        <v>37.7117</v>
      </c>
      <c r="E50" s="7">
        <f t="shared" si="10"/>
        <v>28.433109999999999</v>
      </c>
      <c r="G50" s="13"/>
      <c r="H50" s="2">
        <v>17.636399999999998</v>
      </c>
      <c r="I50" s="2">
        <v>49.809699999999999</v>
      </c>
      <c r="J50" s="7">
        <f>I50-H50</f>
        <v>32.173299999999998</v>
      </c>
      <c r="L50" s="13" t="s">
        <v>31</v>
      </c>
      <c r="M50" s="2">
        <v>1.9796499999999999</v>
      </c>
      <c r="N50" s="2">
        <v>27.225300000000001</v>
      </c>
      <c r="O50" s="7">
        <f>N50-M50</f>
        <v>25.245650000000001</v>
      </c>
      <c r="Q50" s="13"/>
      <c r="R50" s="2">
        <v>9.7955500000000004</v>
      </c>
      <c r="S50" s="2">
        <v>42.729500000000002</v>
      </c>
      <c r="T50" s="7">
        <f t="shared" si="13"/>
        <v>32.933950000000003</v>
      </c>
      <c r="V50" s="13"/>
      <c r="W50" s="2">
        <v>13.190899999999999</v>
      </c>
      <c r="X50" s="2">
        <v>46.177700000000002</v>
      </c>
      <c r="Y50" s="7">
        <f t="shared" si="14"/>
        <v>32.986800000000002</v>
      </c>
      <c r="AA50" s="13" t="s">
        <v>30</v>
      </c>
      <c r="AB50" s="2">
        <v>20.450600000000001</v>
      </c>
      <c r="AC50" s="2">
        <v>41.7271</v>
      </c>
      <c r="AD50" s="7">
        <f t="shared" si="15"/>
        <v>21.276499999999999</v>
      </c>
      <c r="AF50" s="13"/>
      <c r="AG50" s="2">
        <v>15.1982</v>
      </c>
      <c r="AH50" s="2">
        <v>40.8294</v>
      </c>
      <c r="AI50" s="7">
        <f>AH50-AG50</f>
        <v>25.6312</v>
      </c>
      <c r="AK50" s="52"/>
      <c r="AL50" s="2">
        <v>7.2022300000000001</v>
      </c>
      <c r="AM50" s="2">
        <v>49.7517</v>
      </c>
      <c r="AN50" s="7">
        <f>AM50-AL50</f>
        <v>42.549469999999999</v>
      </c>
      <c r="AP50" s="13"/>
      <c r="AQ50" s="2">
        <v>18.1389</v>
      </c>
      <c r="AR50" s="2">
        <v>49.043199999999999</v>
      </c>
      <c r="AS50" s="7">
        <f t="shared" si="18"/>
        <v>30.904299999999999</v>
      </c>
      <c r="AU50" s="13" t="s">
        <v>97</v>
      </c>
      <c r="AV50" s="2">
        <v>6.4313000000000002</v>
      </c>
      <c r="AW50" s="2">
        <v>50.323</v>
      </c>
      <c r="AX50" s="7">
        <f t="shared" si="19"/>
        <v>43.8917</v>
      </c>
    </row>
    <row r="51" spans="2:50" x14ac:dyDescent="0.3">
      <c r="B51" s="13"/>
      <c r="C51" s="2">
        <v>7.4172500000000001</v>
      </c>
      <c r="D51" s="2">
        <v>38.788200000000003</v>
      </c>
      <c r="E51" s="7">
        <f t="shared" si="10"/>
        <v>31.370950000000004</v>
      </c>
      <c r="G51" s="13" t="s">
        <v>45</v>
      </c>
      <c r="H51" s="2">
        <v>4.5705900000000002</v>
      </c>
      <c r="I51" s="2">
        <v>34.9255</v>
      </c>
      <c r="J51" s="7">
        <f t="shared" ref="J51:J62" si="21">I51-H51</f>
        <v>30.35491</v>
      </c>
      <c r="L51" s="13"/>
      <c r="M51" s="2">
        <v>3.4492500000000001</v>
      </c>
      <c r="N51" s="2">
        <v>22.291899999999998</v>
      </c>
      <c r="O51" s="7">
        <f t="shared" ref="O51:O62" si="22">N51-M51</f>
        <v>18.842649999999999</v>
      </c>
      <c r="Q51" s="13" t="s">
        <v>31</v>
      </c>
      <c r="R51" s="2">
        <v>3.5865999999999998</v>
      </c>
      <c r="S51" s="2">
        <v>87.161299999999997</v>
      </c>
      <c r="T51" s="7">
        <f t="shared" si="13"/>
        <v>83.574699999999993</v>
      </c>
      <c r="V51" s="13" t="s">
        <v>30</v>
      </c>
      <c r="W51" s="15">
        <v>12.466100000000001</v>
      </c>
      <c r="X51" s="15">
        <v>62.570300000000003</v>
      </c>
      <c r="Y51" s="10">
        <f t="shared" si="14"/>
        <v>50.104200000000006</v>
      </c>
      <c r="AA51" s="13"/>
      <c r="AB51" s="2">
        <v>11.367000000000001</v>
      </c>
      <c r="AC51" s="2">
        <v>31.963899999999999</v>
      </c>
      <c r="AD51" s="7">
        <f t="shared" si="15"/>
        <v>20.596899999999998</v>
      </c>
      <c r="AF51" s="13" t="s">
        <v>48</v>
      </c>
      <c r="AG51" s="2">
        <v>9.9056899999999999</v>
      </c>
      <c r="AH51" s="2">
        <v>35.431800000000003</v>
      </c>
      <c r="AI51" s="7">
        <f t="shared" ref="AI51:AI62" si="23">AH51-AG51</f>
        <v>25.526110000000003</v>
      </c>
      <c r="AK51" s="52" t="s">
        <v>30</v>
      </c>
      <c r="AL51" s="2">
        <v>22.2681</v>
      </c>
      <c r="AM51" s="2">
        <v>81.8202</v>
      </c>
      <c r="AN51" s="7">
        <f t="shared" si="17"/>
        <v>59.552099999999996</v>
      </c>
      <c r="AP51" s="13"/>
      <c r="AQ51" s="2">
        <v>17.089200000000002</v>
      </c>
      <c r="AR51" s="2">
        <v>39.307899999999997</v>
      </c>
      <c r="AS51" s="7">
        <f t="shared" si="18"/>
        <v>22.218699999999995</v>
      </c>
      <c r="AU51" s="13"/>
      <c r="AV51" s="2">
        <v>12.066800000000001</v>
      </c>
      <c r="AW51" s="2">
        <v>31.163900000000002</v>
      </c>
      <c r="AX51" s="7">
        <f t="shared" si="19"/>
        <v>19.097100000000001</v>
      </c>
    </row>
    <row r="52" spans="2:50" x14ac:dyDescent="0.3">
      <c r="B52" s="13"/>
      <c r="C52" s="2">
        <v>5.7738899999999997</v>
      </c>
      <c r="D52" s="2">
        <v>39.195399999999999</v>
      </c>
      <c r="E52" s="10">
        <f t="shared" si="10"/>
        <v>33.421509999999998</v>
      </c>
      <c r="G52" s="14"/>
      <c r="H52" s="15">
        <v>9.5043199999999999</v>
      </c>
      <c r="I52" s="15">
        <v>26.561699999999998</v>
      </c>
      <c r="J52" s="10">
        <f t="shared" si="21"/>
        <v>17.057379999999998</v>
      </c>
      <c r="L52" s="14" t="s">
        <v>16</v>
      </c>
      <c r="M52" s="15">
        <v>11.2959</v>
      </c>
      <c r="N52" s="15">
        <v>47.931699999999999</v>
      </c>
      <c r="O52" s="10">
        <f t="shared" si="22"/>
        <v>36.635800000000003</v>
      </c>
      <c r="Q52" s="14"/>
      <c r="R52" s="18">
        <v>1.90442</v>
      </c>
      <c r="S52" s="15">
        <v>65.144000000000005</v>
      </c>
      <c r="T52" s="10">
        <f t="shared" si="13"/>
        <v>63.239580000000004</v>
      </c>
      <c r="V52" s="11" t="s">
        <v>17</v>
      </c>
      <c r="W52" s="12">
        <v>5.5344899999999999</v>
      </c>
      <c r="X52" s="12">
        <v>80.915400000000005</v>
      </c>
      <c r="Y52" s="5">
        <f t="shared" si="14"/>
        <v>75.38091</v>
      </c>
      <c r="AA52" s="14"/>
      <c r="AB52" s="15">
        <v>12.6911</v>
      </c>
      <c r="AC52" s="15">
        <v>48.413600000000002</v>
      </c>
      <c r="AD52" s="10">
        <f t="shared" si="15"/>
        <v>35.722500000000004</v>
      </c>
      <c r="AF52" s="14"/>
      <c r="AG52" s="15">
        <v>14.632</v>
      </c>
      <c r="AH52" s="15">
        <v>50.181899999999999</v>
      </c>
      <c r="AI52" s="10">
        <f t="shared" si="23"/>
        <v>35.549900000000001</v>
      </c>
      <c r="AK52" s="53"/>
      <c r="AL52" s="15">
        <v>7.1530899999999997</v>
      </c>
      <c r="AM52" s="15">
        <v>82.397300000000001</v>
      </c>
      <c r="AN52" s="10">
        <f t="shared" si="17"/>
        <v>75.244209999999995</v>
      </c>
      <c r="AP52" s="14"/>
      <c r="AQ52" s="15">
        <v>22.397600000000001</v>
      </c>
      <c r="AR52" s="15">
        <v>49.495800000000003</v>
      </c>
      <c r="AS52" s="10">
        <f t="shared" si="18"/>
        <v>27.098200000000002</v>
      </c>
      <c r="AU52" s="14"/>
      <c r="AV52" s="15">
        <v>8.9875299999999996</v>
      </c>
      <c r="AW52" s="15">
        <v>40.978000000000002</v>
      </c>
      <c r="AX52" s="7">
        <f t="shared" si="19"/>
        <v>31.990470000000002</v>
      </c>
    </row>
    <row r="53" spans="2:50" x14ac:dyDescent="0.3">
      <c r="B53" s="11" t="s">
        <v>17</v>
      </c>
      <c r="C53" s="12">
        <v>0.55100000000000005</v>
      </c>
      <c r="D53" s="12">
        <v>51.886400000000002</v>
      </c>
      <c r="E53" s="5">
        <f>D53-C53</f>
        <v>51.3354</v>
      </c>
      <c r="G53" s="11" t="s">
        <v>38</v>
      </c>
      <c r="H53" s="12">
        <v>22.095600000000001</v>
      </c>
      <c r="I53" s="12">
        <v>68.396199999999993</v>
      </c>
      <c r="J53" s="5">
        <f t="shared" si="21"/>
        <v>46.300599999999989</v>
      </c>
      <c r="L53" s="11" t="s">
        <v>17</v>
      </c>
      <c r="M53" s="12">
        <v>6.1658200000000001</v>
      </c>
      <c r="N53" s="12">
        <v>49.2607</v>
      </c>
      <c r="O53" s="5">
        <f t="shared" si="22"/>
        <v>43.094880000000003</v>
      </c>
      <c r="Q53" s="11" t="s">
        <v>32</v>
      </c>
      <c r="R53" s="12">
        <v>-0.37187999999999999</v>
      </c>
      <c r="S53" s="12">
        <v>50.770600000000002</v>
      </c>
      <c r="T53" s="5">
        <f t="shared" si="13"/>
        <v>51.142479999999999</v>
      </c>
      <c r="V53" s="13" t="s">
        <v>90</v>
      </c>
      <c r="W53" s="2">
        <v>17.6463</v>
      </c>
      <c r="X53" s="2">
        <v>84.709199999999996</v>
      </c>
      <c r="Y53" s="7">
        <f t="shared" si="14"/>
        <v>67.062899999999999</v>
      </c>
      <c r="AA53" s="11" t="s">
        <v>17</v>
      </c>
      <c r="AB53" s="12">
        <v>15.074</v>
      </c>
      <c r="AC53" s="12">
        <v>43.610500000000002</v>
      </c>
      <c r="AD53" s="5">
        <f t="shared" si="15"/>
        <v>28.536500000000004</v>
      </c>
      <c r="AF53" s="11" t="s">
        <v>77</v>
      </c>
      <c r="AG53" s="12">
        <v>15.7117</v>
      </c>
      <c r="AH53" s="12">
        <v>99.321399999999997</v>
      </c>
      <c r="AI53" s="5">
        <f t="shared" si="23"/>
        <v>83.609700000000004</v>
      </c>
      <c r="AK53" s="19" t="s">
        <v>17</v>
      </c>
      <c r="AL53" s="12">
        <v>23.3675</v>
      </c>
      <c r="AM53" s="12">
        <v>68.183099999999996</v>
      </c>
      <c r="AN53" s="5">
        <f t="shared" si="17"/>
        <v>44.815599999999996</v>
      </c>
      <c r="AP53" s="11" t="s">
        <v>17</v>
      </c>
      <c r="AQ53" s="12">
        <v>28.371600000000001</v>
      </c>
      <c r="AR53" s="12">
        <v>58.892000000000003</v>
      </c>
      <c r="AS53" s="5">
        <f t="shared" si="18"/>
        <v>30.520400000000002</v>
      </c>
      <c r="AU53" s="11" t="s">
        <v>17</v>
      </c>
      <c r="AV53" s="12">
        <v>16.190200000000001</v>
      </c>
      <c r="AW53" s="12">
        <v>69.665000000000006</v>
      </c>
      <c r="AX53" s="5">
        <f t="shared" si="19"/>
        <v>53.474800000000002</v>
      </c>
    </row>
    <row r="54" spans="2:50" x14ac:dyDescent="0.3">
      <c r="B54" s="13" t="s">
        <v>32</v>
      </c>
      <c r="C54" s="2">
        <v>10.8019</v>
      </c>
      <c r="D54" s="2">
        <v>61.540599999999998</v>
      </c>
      <c r="E54" s="7">
        <f>D54-C54</f>
        <v>50.738699999999994</v>
      </c>
      <c r="G54" s="13"/>
      <c r="H54" s="2">
        <v>16.035699999999999</v>
      </c>
      <c r="I54" s="2">
        <v>91.780199999999994</v>
      </c>
      <c r="J54" s="7">
        <f t="shared" si="21"/>
        <v>75.744499999999988</v>
      </c>
      <c r="L54" s="13"/>
      <c r="M54" s="2">
        <v>6.2786999999999997</v>
      </c>
      <c r="N54" s="2">
        <v>41.1753</v>
      </c>
      <c r="O54" s="7">
        <f t="shared" si="22"/>
        <v>34.896599999999999</v>
      </c>
      <c r="Q54" s="13"/>
      <c r="R54" s="2">
        <v>4.62927</v>
      </c>
      <c r="S54" s="2">
        <v>62.945599999999999</v>
      </c>
      <c r="T54" s="7">
        <f t="shared" si="13"/>
        <v>58.316330000000001</v>
      </c>
      <c r="V54" s="13"/>
      <c r="W54" s="2">
        <v>20.635100000000001</v>
      </c>
      <c r="X54" s="2">
        <v>142.91499999999999</v>
      </c>
      <c r="Y54" s="7">
        <f t="shared" si="14"/>
        <v>122.2799</v>
      </c>
      <c r="AA54" s="13"/>
      <c r="AB54" s="2">
        <v>24.163399999999999</v>
      </c>
      <c r="AC54" s="2">
        <v>60.481299999999997</v>
      </c>
      <c r="AD54" s="7">
        <f t="shared" si="15"/>
        <v>36.317899999999995</v>
      </c>
      <c r="AF54" s="13"/>
      <c r="AG54" s="2">
        <v>-1.0137</v>
      </c>
      <c r="AH54" s="2">
        <v>114.474</v>
      </c>
      <c r="AI54" s="7">
        <f t="shared" si="23"/>
        <v>115.4877</v>
      </c>
      <c r="AK54" s="52"/>
      <c r="AL54" s="2">
        <v>17.136600000000001</v>
      </c>
      <c r="AM54" s="2">
        <v>82.705200000000005</v>
      </c>
      <c r="AN54" s="7">
        <f t="shared" si="17"/>
        <v>65.568600000000004</v>
      </c>
      <c r="AP54" s="13"/>
      <c r="AQ54" s="2">
        <v>22.1814</v>
      </c>
      <c r="AR54" s="2">
        <v>46.273600000000002</v>
      </c>
      <c r="AS54" s="7">
        <f t="shared" si="18"/>
        <v>24.092200000000002</v>
      </c>
      <c r="AU54" s="13"/>
      <c r="AV54" s="2">
        <v>6.8928200000000004</v>
      </c>
      <c r="AW54" s="2">
        <v>67.9452</v>
      </c>
      <c r="AX54" s="7">
        <f t="shared" si="19"/>
        <v>61.052379999999999</v>
      </c>
    </row>
    <row r="55" spans="2:50" x14ac:dyDescent="0.3">
      <c r="B55" s="13"/>
      <c r="C55" s="2">
        <v>11.1328</v>
      </c>
      <c r="D55" s="2">
        <v>56.525500000000001</v>
      </c>
      <c r="E55" s="7">
        <f t="shared" si="10"/>
        <v>45.392700000000005</v>
      </c>
      <c r="G55" s="13"/>
      <c r="H55" s="2">
        <v>16.959700000000002</v>
      </c>
      <c r="I55" s="2">
        <v>84.7149</v>
      </c>
      <c r="J55" s="7">
        <f t="shared" si="21"/>
        <v>67.755200000000002</v>
      </c>
      <c r="L55" s="13" t="s">
        <v>32</v>
      </c>
      <c r="M55" s="2">
        <v>9.5474599999999992</v>
      </c>
      <c r="N55" s="2">
        <v>51.646500000000003</v>
      </c>
      <c r="O55" s="7">
        <f t="shared" si="22"/>
        <v>42.099040000000002</v>
      </c>
      <c r="Q55" s="13"/>
      <c r="R55" s="2">
        <v>4.1222000000000003</v>
      </c>
      <c r="S55" s="2">
        <v>55.266100000000002</v>
      </c>
      <c r="T55" s="7">
        <f t="shared" si="13"/>
        <v>51.143900000000002</v>
      </c>
      <c r="V55" s="13"/>
      <c r="W55" s="2">
        <v>15.3992</v>
      </c>
      <c r="X55" s="2">
        <v>67.889899999999997</v>
      </c>
      <c r="Y55" s="7">
        <f t="shared" si="14"/>
        <v>52.490699999999997</v>
      </c>
      <c r="AA55" s="13" t="s">
        <v>32</v>
      </c>
      <c r="AB55" s="2">
        <v>11.438000000000001</v>
      </c>
      <c r="AC55" s="2">
        <v>31.6602</v>
      </c>
      <c r="AD55" s="7">
        <f t="shared" si="15"/>
        <v>20.222200000000001</v>
      </c>
      <c r="AF55" s="13" t="s">
        <v>32</v>
      </c>
      <c r="AG55" s="2">
        <v>20.1342</v>
      </c>
      <c r="AH55" s="2">
        <v>111.57</v>
      </c>
      <c r="AI55" s="7">
        <f t="shared" si="23"/>
        <v>91.4358</v>
      </c>
      <c r="AK55" s="52" t="s">
        <v>32</v>
      </c>
      <c r="AL55" s="2">
        <v>20.092300000000002</v>
      </c>
      <c r="AM55" s="2">
        <v>100.44799999999999</v>
      </c>
      <c r="AN55" s="7">
        <f t="shared" si="17"/>
        <v>80.355699999999985</v>
      </c>
      <c r="AP55" s="13"/>
      <c r="AQ55" s="2">
        <v>20.5974</v>
      </c>
      <c r="AR55" s="2">
        <v>48.829000000000001</v>
      </c>
      <c r="AS55" s="7">
        <f t="shared" si="18"/>
        <v>28.2316</v>
      </c>
      <c r="AU55" s="13" t="s">
        <v>90</v>
      </c>
      <c r="AV55" s="2">
        <v>24.6648</v>
      </c>
      <c r="AW55" s="2">
        <v>101.628</v>
      </c>
      <c r="AX55" s="7">
        <f t="shared" si="19"/>
        <v>76.963200000000001</v>
      </c>
    </row>
    <row r="56" spans="2:50" x14ac:dyDescent="0.3">
      <c r="B56" s="13" t="s">
        <v>38</v>
      </c>
      <c r="C56" s="2">
        <v>16.039000000000001</v>
      </c>
      <c r="D56" s="2">
        <v>56.061799999999998</v>
      </c>
      <c r="E56" s="7">
        <f t="shared" si="10"/>
        <v>40.022799999999997</v>
      </c>
      <c r="G56" s="13" t="s">
        <v>50</v>
      </c>
      <c r="H56" s="2">
        <v>20.577300000000001</v>
      </c>
      <c r="I56" s="2">
        <v>66.612300000000005</v>
      </c>
      <c r="J56" s="7">
        <f t="shared" si="21"/>
        <v>46.035000000000004</v>
      </c>
      <c r="L56" s="13"/>
      <c r="M56" s="2">
        <v>5.4451299999999998</v>
      </c>
      <c r="N56" s="2">
        <v>54.507199999999997</v>
      </c>
      <c r="O56" s="7">
        <f t="shared" si="22"/>
        <v>49.062069999999999</v>
      </c>
      <c r="Q56" s="13" t="s">
        <v>38</v>
      </c>
      <c r="R56" s="2">
        <v>3.2475000000000001</v>
      </c>
      <c r="S56" s="2">
        <v>98.237700000000004</v>
      </c>
      <c r="T56" s="7">
        <f t="shared" si="13"/>
        <v>94.990200000000002</v>
      </c>
      <c r="V56" s="13"/>
      <c r="W56" s="2">
        <v>7.3530199999999999</v>
      </c>
      <c r="X56" s="2">
        <v>58.722799999999999</v>
      </c>
      <c r="Y56" s="7">
        <f t="shared" si="14"/>
        <v>51.369779999999999</v>
      </c>
      <c r="AA56" s="13"/>
      <c r="AB56" s="2">
        <v>9.7556799999999999</v>
      </c>
      <c r="AC56" s="2">
        <v>30.337299999999999</v>
      </c>
      <c r="AD56" s="7">
        <f t="shared" si="15"/>
        <v>20.581620000000001</v>
      </c>
      <c r="AF56" s="13"/>
      <c r="AG56" s="2">
        <v>17.254100000000001</v>
      </c>
      <c r="AH56" s="2">
        <v>101.666</v>
      </c>
      <c r="AI56" s="7">
        <f t="shared" si="23"/>
        <v>84.411900000000003</v>
      </c>
      <c r="AK56" s="52"/>
      <c r="AL56" s="2">
        <v>15.208500000000001</v>
      </c>
      <c r="AM56" s="2">
        <v>99.383399999999995</v>
      </c>
      <c r="AN56" s="7">
        <f t="shared" si="17"/>
        <v>84.174899999999994</v>
      </c>
      <c r="AP56" s="13"/>
      <c r="AQ56" s="2">
        <v>23.551100000000002</v>
      </c>
      <c r="AR56" s="2">
        <v>66.206500000000005</v>
      </c>
      <c r="AS56" s="7">
        <f t="shared" si="18"/>
        <v>42.6554</v>
      </c>
      <c r="AU56" s="13"/>
      <c r="AV56" s="2">
        <v>25.523599999999998</v>
      </c>
      <c r="AW56" s="2">
        <v>58.224499999999999</v>
      </c>
      <c r="AX56" s="7">
        <f t="shared" si="19"/>
        <v>32.700900000000004</v>
      </c>
    </row>
    <row r="57" spans="2:50" x14ac:dyDescent="0.3">
      <c r="B57" s="14"/>
      <c r="C57" s="15">
        <v>15.8819</v>
      </c>
      <c r="D57" s="15">
        <v>63.194600000000001</v>
      </c>
      <c r="E57" s="10">
        <f t="shared" si="10"/>
        <v>47.3127</v>
      </c>
      <c r="G57" s="13"/>
      <c r="H57" s="2">
        <v>13.992000000000001</v>
      </c>
      <c r="I57" s="2">
        <v>50.968699999999998</v>
      </c>
      <c r="J57" s="7">
        <f t="shared" si="21"/>
        <v>36.976699999999994</v>
      </c>
      <c r="L57" s="13" t="s">
        <v>38</v>
      </c>
      <c r="M57" s="2">
        <v>2.0737199999999998</v>
      </c>
      <c r="N57" s="2">
        <v>32.6858</v>
      </c>
      <c r="O57" s="7">
        <f t="shared" si="22"/>
        <v>30.612079999999999</v>
      </c>
      <c r="Q57" s="14"/>
      <c r="R57" s="15">
        <v>3.5323600000000002</v>
      </c>
      <c r="S57" s="15">
        <v>65.403400000000005</v>
      </c>
      <c r="T57" s="10">
        <f t="shared" si="13"/>
        <v>61.871040000000008</v>
      </c>
      <c r="V57" s="11" t="s">
        <v>18</v>
      </c>
      <c r="W57" s="12">
        <v>43.936199999999999</v>
      </c>
      <c r="X57" s="12">
        <v>95.045199999999994</v>
      </c>
      <c r="Y57" s="5">
        <f t="shared" si="14"/>
        <v>51.108999999999995</v>
      </c>
      <c r="AA57" s="14"/>
      <c r="AB57" s="15">
        <v>8.2430699999999995</v>
      </c>
      <c r="AC57" s="15">
        <v>56.707000000000001</v>
      </c>
      <c r="AD57" s="10">
        <f t="shared" si="15"/>
        <v>48.463930000000005</v>
      </c>
      <c r="AF57" s="13" t="s">
        <v>38</v>
      </c>
      <c r="AG57" s="2">
        <v>25.451699999999999</v>
      </c>
      <c r="AH57" s="2">
        <v>104.57</v>
      </c>
      <c r="AI57" s="7">
        <f t="shared" si="23"/>
        <v>79.118299999999991</v>
      </c>
      <c r="AK57" s="53"/>
      <c r="AL57" s="15">
        <v>30.596900000000002</v>
      </c>
      <c r="AM57" s="15">
        <v>95.587500000000006</v>
      </c>
      <c r="AN57" s="10">
        <f t="shared" si="17"/>
        <v>64.990600000000001</v>
      </c>
      <c r="AP57" s="14"/>
      <c r="AQ57" s="15">
        <v>18.1587</v>
      </c>
      <c r="AR57" s="15">
        <v>54.665100000000002</v>
      </c>
      <c r="AS57" s="10">
        <f t="shared" si="18"/>
        <v>36.506399999999999</v>
      </c>
      <c r="AU57" s="14"/>
      <c r="AV57" s="15">
        <v>14.665900000000001</v>
      </c>
      <c r="AW57" s="15">
        <v>56.38</v>
      </c>
      <c r="AX57" s="10">
        <f t="shared" si="19"/>
        <v>41.714100000000002</v>
      </c>
    </row>
    <row r="58" spans="2:50" x14ac:dyDescent="0.3">
      <c r="B58" s="13" t="s">
        <v>18</v>
      </c>
      <c r="C58" s="2">
        <v>50.369900000000001</v>
      </c>
      <c r="D58" s="2">
        <v>79.292400000000001</v>
      </c>
      <c r="E58" s="7">
        <f t="shared" si="10"/>
        <v>28.922499999999999</v>
      </c>
      <c r="G58" s="11" t="s">
        <v>34</v>
      </c>
      <c r="H58" s="12">
        <v>64.028899999999993</v>
      </c>
      <c r="I58" s="12">
        <v>107.60899999999999</v>
      </c>
      <c r="J58" s="5">
        <f t="shared" si="21"/>
        <v>43.580100000000002</v>
      </c>
      <c r="L58" s="11" t="s">
        <v>18</v>
      </c>
      <c r="M58" s="12">
        <v>65.690700000000007</v>
      </c>
      <c r="N58" s="12">
        <v>118.92700000000001</v>
      </c>
      <c r="O58" s="5">
        <f t="shared" si="22"/>
        <v>53.2363</v>
      </c>
      <c r="Q58" s="13" t="s">
        <v>33</v>
      </c>
      <c r="R58" s="2">
        <v>26.543299999999999</v>
      </c>
      <c r="S58" s="2">
        <v>88.969399999999993</v>
      </c>
      <c r="T58" s="7">
        <f t="shared" si="13"/>
        <v>62.426099999999991</v>
      </c>
      <c r="V58" s="13"/>
      <c r="W58" s="2">
        <v>33.1081</v>
      </c>
      <c r="X58" s="2">
        <v>97.956800000000001</v>
      </c>
      <c r="Y58" s="7">
        <f t="shared" si="14"/>
        <v>64.848700000000008</v>
      </c>
      <c r="AA58" s="13" t="s">
        <v>18</v>
      </c>
      <c r="AB58" s="2">
        <v>29.646899999999999</v>
      </c>
      <c r="AC58" s="2">
        <v>126.44799999999999</v>
      </c>
      <c r="AD58" s="7">
        <f t="shared" si="15"/>
        <v>96.801099999999991</v>
      </c>
      <c r="AF58" s="11" t="s">
        <v>94</v>
      </c>
      <c r="AG58" s="12">
        <v>43.129199999999997</v>
      </c>
      <c r="AH58" s="12">
        <v>101.29300000000001</v>
      </c>
      <c r="AI58" s="5">
        <f t="shared" si="23"/>
        <v>58.163800000000009</v>
      </c>
      <c r="AK58" s="52" t="s">
        <v>18</v>
      </c>
      <c r="AL58" s="12">
        <v>74.806100000000001</v>
      </c>
      <c r="AM58" s="12">
        <v>110.669</v>
      </c>
      <c r="AN58" s="7">
        <f t="shared" si="17"/>
        <v>35.862899999999996</v>
      </c>
      <c r="AP58" s="13" t="s">
        <v>18</v>
      </c>
      <c r="AQ58" s="2">
        <v>35.271900000000002</v>
      </c>
      <c r="AR58" s="2">
        <v>77.223699999999994</v>
      </c>
      <c r="AS58" s="7">
        <f t="shared" si="18"/>
        <v>41.951799999999992</v>
      </c>
      <c r="AU58" s="13" t="s">
        <v>18</v>
      </c>
      <c r="AV58" s="2">
        <v>55.3782</v>
      </c>
      <c r="AW58" s="2">
        <v>98.585899999999995</v>
      </c>
      <c r="AX58" s="7">
        <f t="shared" si="19"/>
        <v>43.207699999999996</v>
      </c>
    </row>
    <row r="59" spans="2:50" x14ac:dyDescent="0.3">
      <c r="B59" s="13"/>
      <c r="C59" s="2">
        <v>37.174199999999999</v>
      </c>
      <c r="D59" s="2">
        <v>82.653599999999997</v>
      </c>
      <c r="E59" s="7">
        <f t="shared" si="10"/>
        <v>45.479399999999998</v>
      </c>
      <c r="G59" s="13"/>
      <c r="H59" s="2">
        <v>46.0075</v>
      </c>
      <c r="I59" s="2">
        <v>98.279499999999999</v>
      </c>
      <c r="J59" s="7">
        <f t="shared" si="21"/>
        <v>52.271999999999998</v>
      </c>
      <c r="L59" s="13"/>
      <c r="M59" s="2">
        <v>71.762</v>
      </c>
      <c r="N59" s="2">
        <v>115.63</v>
      </c>
      <c r="O59" s="7">
        <f t="shared" si="22"/>
        <v>43.867999999999995</v>
      </c>
      <c r="Q59" s="13"/>
      <c r="R59" s="2">
        <v>36.667499999999997</v>
      </c>
      <c r="S59" s="2">
        <v>111.791</v>
      </c>
      <c r="T59" s="7">
        <f t="shared" si="13"/>
        <v>75.123500000000007</v>
      </c>
      <c r="V59" s="13"/>
      <c r="W59" s="2">
        <v>33.9908</v>
      </c>
      <c r="X59" s="2">
        <v>86.423400000000001</v>
      </c>
      <c r="Y59" s="7">
        <f t="shared" si="14"/>
        <v>52.432600000000001</v>
      </c>
      <c r="AA59" s="13"/>
      <c r="AB59" s="2">
        <v>35.801900000000003</v>
      </c>
      <c r="AC59" s="2">
        <v>107.709</v>
      </c>
      <c r="AD59" s="7">
        <f t="shared" si="15"/>
        <v>71.9071</v>
      </c>
      <c r="AF59" s="13"/>
      <c r="AG59" s="2">
        <v>23.718499999999999</v>
      </c>
      <c r="AH59" s="2">
        <v>99.5535</v>
      </c>
      <c r="AI59" s="7">
        <f t="shared" si="23"/>
        <v>75.835000000000008</v>
      </c>
      <c r="AK59" s="52"/>
      <c r="AL59" s="2">
        <v>55.269100000000002</v>
      </c>
      <c r="AM59" s="2">
        <v>87.315600000000003</v>
      </c>
      <c r="AN59" s="7">
        <f t="shared" si="17"/>
        <v>32.046500000000002</v>
      </c>
      <c r="AP59" s="13"/>
      <c r="AQ59" s="2">
        <v>37.244399999999999</v>
      </c>
      <c r="AR59" s="2">
        <v>85.942899999999995</v>
      </c>
      <c r="AS59" s="7">
        <f t="shared" si="18"/>
        <v>48.698499999999996</v>
      </c>
      <c r="AU59" s="13"/>
      <c r="AV59" s="2">
        <v>42.402900000000002</v>
      </c>
      <c r="AW59" s="2">
        <v>86.945599999999999</v>
      </c>
      <c r="AX59" s="7">
        <f t="shared" si="19"/>
        <v>44.542699999999996</v>
      </c>
    </row>
    <row r="60" spans="2:50" x14ac:dyDescent="0.3">
      <c r="B60" s="13" t="s">
        <v>33</v>
      </c>
      <c r="C60" s="2">
        <v>48.827100000000002</v>
      </c>
      <c r="D60" s="2">
        <v>100.26</v>
      </c>
      <c r="E60" s="7">
        <f t="shared" si="10"/>
        <v>51.432900000000004</v>
      </c>
      <c r="G60" s="13"/>
      <c r="H60" s="2">
        <v>51.946100000000001</v>
      </c>
      <c r="I60" s="2">
        <v>102.015</v>
      </c>
      <c r="J60" s="7">
        <f t="shared" si="21"/>
        <v>50.068899999999999</v>
      </c>
      <c r="L60" s="13"/>
      <c r="M60" s="2">
        <v>67.652000000000001</v>
      </c>
      <c r="N60" s="2">
        <v>109.264</v>
      </c>
      <c r="O60" s="7">
        <f t="shared" si="22"/>
        <v>41.611999999999995</v>
      </c>
      <c r="Q60" s="13"/>
      <c r="R60" s="2">
        <v>35.871699999999997</v>
      </c>
      <c r="S60" s="2">
        <v>88.712599999999995</v>
      </c>
      <c r="T60" s="7">
        <f t="shared" si="13"/>
        <v>52.840899999999998</v>
      </c>
      <c r="V60" s="13" t="s">
        <v>33</v>
      </c>
      <c r="W60" s="2">
        <v>49.607599999999998</v>
      </c>
      <c r="X60" s="2">
        <v>106.15600000000001</v>
      </c>
      <c r="Y60" s="7">
        <f t="shared" si="14"/>
        <v>56.548400000000008</v>
      </c>
      <c r="AA60" s="13"/>
      <c r="AB60" s="2">
        <v>45.337899999999998</v>
      </c>
      <c r="AC60" s="2">
        <v>74.988799999999998</v>
      </c>
      <c r="AD60" s="7">
        <f t="shared" si="15"/>
        <v>29.6509</v>
      </c>
      <c r="AF60" s="13"/>
      <c r="AG60" s="2">
        <v>33.043199999999999</v>
      </c>
      <c r="AH60" s="2">
        <v>92.572999999999993</v>
      </c>
      <c r="AI60" s="7">
        <f t="shared" si="23"/>
        <v>59.529799999999994</v>
      </c>
      <c r="AK60" s="52"/>
      <c r="AL60" s="2">
        <v>32.823099999999997</v>
      </c>
      <c r="AM60" s="2">
        <v>82.493399999999994</v>
      </c>
      <c r="AN60" s="7">
        <f t="shared" si="17"/>
        <v>49.670299999999997</v>
      </c>
      <c r="AP60" s="13"/>
      <c r="AQ60" s="2">
        <v>27.087399999999999</v>
      </c>
      <c r="AR60" s="2">
        <v>90.395799999999994</v>
      </c>
      <c r="AS60" s="7">
        <f t="shared" si="18"/>
        <v>63.308399999999992</v>
      </c>
      <c r="AU60" s="13" t="s">
        <v>33</v>
      </c>
      <c r="AV60" s="2">
        <v>67.599599999999995</v>
      </c>
      <c r="AW60" s="2">
        <v>111.339</v>
      </c>
      <c r="AX60" s="7">
        <f t="shared" si="19"/>
        <v>43.739400000000003</v>
      </c>
    </row>
    <row r="61" spans="2:50" x14ac:dyDescent="0.3">
      <c r="B61" s="13" t="s">
        <v>34</v>
      </c>
      <c r="C61" s="2">
        <v>62.9069</v>
      </c>
      <c r="D61" s="2">
        <v>99.145899999999997</v>
      </c>
      <c r="E61" s="7">
        <f t="shared" si="10"/>
        <v>36.238999999999997</v>
      </c>
      <c r="G61" s="13" t="s">
        <v>46</v>
      </c>
      <c r="H61" s="2">
        <v>59.130600000000001</v>
      </c>
      <c r="I61" s="2">
        <v>112.82599999999999</v>
      </c>
      <c r="J61" s="7">
        <f t="shared" si="21"/>
        <v>53.695399999999992</v>
      </c>
      <c r="L61" s="13" t="s">
        <v>33</v>
      </c>
      <c r="M61" s="2">
        <v>78.502200000000002</v>
      </c>
      <c r="N61" s="2">
        <v>112.297</v>
      </c>
      <c r="O61" s="7">
        <f t="shared" si="22"/>
        <v>33.794799999999995</v>
      </c>
      <c r="Q61" s="13" t="s">
        <v>34</v>
      </c>
      <c r="R61" s="2">
        <v>48.081400000000002</v>
      </c>
      <c r="S61" s="2">
        <v>104.65</v>
      </c>
      <c r="T61" s="7">
        <f t="shared" si="13"/>
        <v>56.568600000000004</v>
      </c>
      <c r="V61" s="14"/>
      <c r="W61" s="15">
        <v>22.8218</v>
      </c>
      <c r="X61" s="15">
        <v>94.438100000000006</v>
      </c>
      <c r="Y61" s="10">
        <f t="shared" si="14"/>
        <v>71.61630000000001</v>
      </c>
      <c r="AA61" s="13" t="s">
        <v>33</v>
      </c>
      <c r="AB61" s="2">
        <v>48.9861</v>
      </c>
      <c r="AC61" s="2">
        <v>72.152299999999997</v>
      </c>
      <c r="AD61" s="7">
        <f t="shared" si="15"/>
        <v>23.166199999999996</v>
      </c>
      <c r="AF61" s="13" t="s">
        <v>95</v>
      </c>
      <c r="AG61" s="2">
        <v>36.982300000000002</v>
      </c>
      <c r="AH61" s="2">
        <v>99.294499999999999</v>
      </c>
      <c r="AI61" s="7">
        <f t="shared" si="23"/>
        <v>62.312199999999997</v>
      </c>
      <c r="AK61" s="52" t="s">
        <v>33</v>
      </c>
      <c r="AL61" s="2">
        <v>38.5672</v>
      </c>
      <c r="AM61" s="2">
        <v>122.976</v>
      </c>
      <c r="AN61" s="7">
        <f>AM61-AL61</f>
        <v>84.408799999999999</v>
      </c>
      <c r="AP61" s="13"/>
      <c r="AQ61" s="2">
        <v>29.638999999999999</v>
      </c>
      <c r="AR61" s="2">
        <v>98.011399999999995</v>
      </c>
      <c r="AS61" s="7">
        <f t="shared" si="18"/>
        <v>68.372399999999999</v>
      </c>
      <c r="AU61" s="13"/>
      <c r="AV61" s="2">
        <v>55.036499999999997</v>
      </c>
      <c r="AW61" s="2">
        <v>94.1995</v>
      </c>
      <c r="AX61" s="7">
        <f t="shared" si="19"/>
        <v>39.163000000000004</v>
      </c>
    </row>
    <row r="62" spans="2:50" x14ac:dyDescent="0.3">
      <c r="B62" s="14"/>
      <c r="C62" s="18">
        <v>40.844299999999997</v>
      </c>
      <c r="D62" s="15">
        <v>104.22499999999999</v>
      </c>
      <c r="E62" s="10">
        <f t="shared" si="10"/>
        <v>63.380699999999997</v>
      </c>
      <c r="G62" s="14"/>
      <c r="H62" s="15">
        <v>35.0991</v>
      </c>
      <c r="I62" s="15">
        <v>109.227</v>
      </c>
      <c r="J62" s="10">
        <f t="shared" si="21"/>
        <v>74.127900000000011</v>
      </c>
      <c r="L62" s="14"/>
      <c r="M62" s="15">
        <v>67.022199999999998</v>
      </c>
      <c r="N62" s="15">
        <v>104.413</v>
      </c>
      <c r="O62" s="10">
        <f t="shared" si="22"/>
        <v>37.390799999999999</v>
      </c>
      <c r="Q62" s="14"/>
      <c r="R62" s="18">
        <v>48.301699999999997</v>
      </c>
      <c r="S62" s="15">
        <v>102.89700000000001</v>
      </c>
      <c r="T62" s="10">
        <f t="shared" si="13"/>
        <v>54.595300000000009</v>
      </c>
      <c r="AA62" s="13"/>
      <c r="AB62" s="2">
        <v>40.423299999999998</v>
      </c>
      <c r="AC62" s="2">
        <v>74.937700000000007</v>
      </c>
      <c r="AD62" s="10">
        <f t="shared" si="15"/>
        <v>34.514400000000009</v>
      </c>
      <c r="AF62" s="14"/>
      <c r="AG62" s="15">
        <v>34.434199999999997</v>
      </c>
      <c r="AH62" s="15">
        <v>98.002499999999998</v>
      </c>
      <c r="AI62" s="10">
        <f t="shared" si="23"/>
        <v>63.568300000000001</v>
      </c>
      <c r="AK62" s="53"/>
      <c r="AL62" s="18">
        <v>41.916899999999998</v>
      </c>
      <c r="AM62" s="15">
        <v>101.504</v>
      </c>
      <c r="AN62" s="10">
        <f t="shared" si="17"/>
        <v>59.587100000000007</v>
      </c>
      <c r="AP62" s="14"/>
      <c r="AQ62" s="18">
        <v>30.643699999999999</v>
      </c>
      <c r="AR62" s="15">
        <v>90.189099999999996</v>
      </c>
      <c r="AS62" s="10">
        <f t="shared" si="18"/>
        <v>59.545400000000001</v>
      </c>
      <c r="AU62" s="14" t="s">
        <v>34</v>
      </c>
      <c r="AV62" s="18">
        <v>70.287800000000004</v>
      </c>
      <c r="AW62" s="15">
        <v>117.114</v>
      </c>
      <c r="AX62" s="10">
        <f t="shared" si="19"/>
        <v>46.8262</v>
      </c>
    </row>
    <row r="65" spans="2:48" x14ac:dyDescent="0.3">
      <c r="B65" s="1" t="s">
        <v>8</v>
      </c>
      <c r="C65" s="29">
        <f>AVERAGE(E2:E6)</f>
        <v>17.177411999999997</v>
      </c>
      <c r="G65" s="1" t="s">
        <v>8</v>
      </c>
      <c r="H65" s="29">
        <f>AVERAGE(J2:J6)</f>
        <v>19.881019999999999</v>
      </c>
      <c r="L65" s="1" t="s">
        <v>8</v>
      </c>
      <c r="M65" s="29">
        <f>AVERAGE(O2:O6)</f>
        <v>22.542904</v>
      </c>
      <c r="Q65" s="1" t="s">
        <v>8</v>
      </c>
      <c r="R65" s="29">
        <f>AVERAGE(T2:T6)</f>
        <v>31.967658</v>
      </c>
      <c r="V65" s="1" t="s">
        <v>8</v>
      </c>
      <c r="W65" s="29">
        <f>AVERAGE(Y2:Y6)</f>
        <v>19.40082</v>
      </c>
      <c r="AA65" s="1" t="s">
        <v>8</v>
      </c>
      <c r="AB65" s="29">
        <f>AVERAGE(AD2:AD6)</f>
        <v>25.299351999999999</v>
      </c>
      <c r="AF65" s="1" t="s">
        <v>8</v>
      </c>
      <c r="AG65" s="29">
        <f>AVERAGE(AI2:AI6)</f>
        <v>39.683607999999992</v>
      </c>
      <c r="AK65" s="1" t="s">
        <v>8</v>
      </c>
      <c r="AL65" s="29">
        <f>AVERAGE(AN2:AN6)</f>
        <v>30.175926000000004</v>
      </c>
      <c r="AP65" s="1" t="s">
        <v>8</v>
      </c>
      <c r="AQ65" s="29">
        <f>AVERAGE(AS2:AS6)</f>
        <v>32.716699999999996</v>
      </c>
      <c r="AU65" s="1" t="s">
        <v>8</v>
      </c>
      <c r="AV65" s="29">
        <f>AVERAGE(AX2:AX6)</f>
        <v>15.375800000000002</v>
      </c>
    </row>
    <row r="66" spans="2:48" x14ac:dyDescent="0.3">
      <c r="B66" s="1" t="s">
        <v>7</v>
      </c>
      <c r="C66" s="29">
        <f>AVERAGE(E7:E11)</f>
        <v>25.785442</v>
      </c>
      <c r="G66" s="1" t="s">
        <v>7</v>
      </c>
      <c r="H66" s="29">
        <f>AVERAGE(J7:J11)</f>
        <v>38.085999999999999</v>
      </c>
      <c r="L66" s="1" t="s">
        <v>7</v>
      </c>
      <c r="M66" s="29">
        <f>AVERAGE(O7:O11)</f>
        <v>35.845832000000001</v>
      </c>
      <c r="Q66" s="1" t="s">
        <v>7</v>
      </c>
      <c r="R66" s="29">
        <f>AVERAGE(T7:T11)</f>
        <v>29.324084000000006</v>
      </c>
      <c r="V66" s="1" t="s">
        <v>7</v>
      </c>
      <c r="W66" s="29">
        <f>AVERAGE(Y7:Y11)</f>
        <v>37.222825999999998</v>
      </c>
      <c r="AA66" s="1" t="s">
        <v>7</v>
      </c>
      <c r="AB66" s="29">
        <f>AVERAGE(AD7:AD11)</f>
        <v>23.54355</v>
      </c>
      <c r="AF66" s="1" t="s">
        <v>7</v>
      </c>
      <c r="AG66" s="29">
        <f>AVERAGE(AI7:AI11)</f>
        <v>59.059122000000002</v>
      </c>
      <c r="AK66" s="1" t="s">
        <v>7</v>
      </c>
      <c r="AL66" s="29">
        <f>AVERAGE(AN7:AN11)</f>
        <v>20.230602000000001</v>
      </c>
      <c r="AP66" s="1" t="s">
        <v>7</v>
      </c>
      <c r="AQ66" s="29">
        <f>AVERAGE(AS7:AS11)</f>
        <v>26.775740000000003</v>
      </c>
      <c r="AU66" s="1" t="s">
        <v>7</v>
      </c>
      <c r="AV66" s="29">
        <f>AVERAGE(AX7:AX11)</f>
        <v>39.027886000000002</v>
      </c>
    </row>
    <row r="67" spans="2:48" x14ac:dyDescent="0.3">
      <c r="B67" s="1" t="s">
        <v>9</v>
      </c>
      <c r="C67" s="29">
        <f>AVERAGE(E12:E16)</f>
        <v>27.440059999999995</v>
      </c>
      <c r="G67" s="1" t="s">
        <v>9</v>
      </c>
      <c r="H67" s="29">
        <f>AVERAGE(J12:J16)</f>
        <v>25.298360000000002</v>
      </c>
      <c r="L67" s="1" t="s">
        <v>9</v>
      </c>
      <c r="M67" s="29">
        <f>AVERAGE(O12:O16)</f>
        <v>36.255580000000002</v>
      </c>
      <c r="Q67" s="1" t="s">
        <v>9</v>
      </c>
      <c r="R67" s="29">
        <f>AVERAGE(T12:T16)</f>
        <v>39.073719999999994</v>
      </c>
      <c r="V67" s="1" t="s">
        <v>9</v>
      </c>
      <c r="W67" s="29">
        <f>AVERAGE(Y12:Y16)</f>
        <v>25.281859999999998</v>
      </c>
      <c r="AA67" s="1" t="s">
        <v>9</v>
      </c>
      <c r="AB67" s="29">
        <f>AVERAGE(AD12:AD16)</f>
        <v>28.604560000000003</v>
      </c>
      <c r="AF67" s="1" t="s">
        <v>9</v>
      </c>
      <c r="AG67" s="29">
        <f>AVERAGE(AI12:AI16)</f>
        <v>24.575960000000002</v>
      </c>
      <c r="AK67" s="1" t="s">
        <v>9</v>
      </c>
      <c r="AL67" s="29">
        <f>AVERAGE(AN12:AN16)</f>
        <v>35.000019999999992</v>
      </c>
      <c r="AP67" s="1" t="s">
        <v>9</v>
      </c>
      <c r="AQ67" s="29">
        <f>AVERAGE(AS12:AS16)</f>
        <v>35.423000000000002</v>
      </c>
      <c r="AU67" s="1" t="s">
        <v>9</v>
      </c>
      <c r="AV67" s="29">
        <f>AVERAGE(AX12:AX16)</f>
        <v>22.8184</v>
      </c>
    </row>
    <row r="68" spans="2:48" x14ac:dyDescent="0.3">
      <c r="B68" s="1" t="s">
        <v>10</v>
      </c>
      <c r="C68" s="29">
        <f>AVERAGE(E17:E21)</f>
        <v>25.651465999999999</v>
      </c>
      <c r="G68" s="1" t="s">
        <v>10</v>
      </c>
      <c r="H68" s="29">
        <f>AVERAGE(J17:J21)</f>
        <v>18.329019999999996</v>
      </c>
      <c r="L68" s="1" t="s">
        <v>10</v>
      </c>
      <c r="M68" s="29">
        <f>AVERAGE(O17:O21)</f>
        <v>30.304868820000003</v>
      </c>
      <c r="Q68" s="1" t="s">
        <v>10</v>
      </c>
      <c r="R68" s="29">
        <f>AVERAGE(T17:T21)</f>
        <v>21.370765200000001</v>
      </c>
      <c r="V68" s="1" t="s">
        <v>10</v>
      </c>
      <c r="W68" s="29">
        <f>AVERAGE(Y17:Y21)</f>
        <v>25.188639999999999</v>
      </c>
      <c r="AA68" s="1" t="s">
        <v>10</v>
      </c>
      <c r="AB68" s="29">
        <f>AVERAGE(AD17:AD21)</f>
        <v>24.347588000000002</v>
      </c>
      <c r="AF68" s="1" t="s">
        <v>10</v>
      </c>
      <c r="AG68" s="29">
        <f>AVERAGE(AI17:AI21)</f>
        <v>18.577400000000001</v>
      </c>
      <c r="AK68" s="1" t="s">
        <v>10</v>
      </c>
      <c r="AL68" s="29">
        <f>AVERAGE(AN17:AN21)</f>
        <v>26.835448000000003</v>
      </c>
      <c r="AP68" s="1" t="s">
        <v>10</v>
      </c>
      <c r="AQ68" s="29">
        <f>AVERAGE(AS17:AS21)</f>
        <v>17.629699999999996</v>
      </c>
      <c r="AU68" s="1" t="s">
        <v>10</v>
      </c>
      <c r="AV68" s="29">
        <f>AVERAGE(AX17:AX21)</f>
        <v>23.162816800000002</v>
      </c>
    </row>
    <row r="69" spans="2:48" x14ac:dyDescent="0.3">
      <c r="B69" s="1" t="s">
        <v>11</v>
      </c>
      <c r="C69" s="29">
        <f>AVERAGE(E23:E27)</f>
        <v>31.526468000000001</v>
      </c>
      <c r="G69" s="1" t="s">
        <v>11</v>
      </c>
      <c r="H69" s="29">
        <f>AVERAGE(J23:J27)</f>
        <v>25.734885999999999</v>
      </c>
      <c r="L69" s="1" t="s">
        <v>11</v>
      </c>
      <c r="M69" s="29">
        <f>AVERAGE(O23:O27)</f>
        <v>37.798103799999993</v>
      </c>
      <c r="Q69" s="1" t="s">
        <v>11</v>
      </c>
      <c r="R69" s="29">
        <f>AVERAGE(T23:T27)</f>
        <v>29.431016</v>
      </c>
      <c r="V69" s="1" t="s">
        <v>11</v>
      </c>
      <c r="W69" s="29">
        <f>AVERAGE(Y22:Y26)</f>
        <v>29.051859999999998</v>
      </c>
      <c r="AA69" s="1" t="s">
        <v>11</v>
      </c>
      <c r="AB69" s="29">
        <f>AVERAGE(AD23:AD27)</f>
        <v>23.655888000000001</v>
      </c>
      <c r="AF69" s="1" t="s">
        <v>11</v>
      </c>
      <c r="AG69" s="29">
        <f>AVERAGE(AI23:AI27)</f>
        <v>41.892299999999999</v>
      </c>
      <c r="AK69" s="1" t="s">
        <v>11</v>
      </c>
      <c r="AL69" s="29">
        <f>AVERAGE(AN23:AN27)</f>
        <v>35.34241200000001</v>
      </c>
      <c r="AP69" s="1" t="s">
        <v>11</v>
      </c>
      <c r="AQ69" s="29">
        <f>AVERAGE(AS23:AS27)</f>
        <v>20.868459999999999</v>
      </c>
      <c r="AU69" s="1" t="s">
        <v>11</v>
      </c>
      <c r="AV69" s="29">
        <f>AVERAGE(AX23:AX27)</f>
        <v>25.110322</v>
      </c>
    </row>
    <row r="70" spans="2:48" x14ac:dyDescent="0.3">
      <c r="B70" s="1" t="s">
        <v>12</v>
      </c>
      <c r="C70" s="29">
        <f>AVERAGE(E28:E32)</f>
        <v>40.917799999999993</v>
      </c>
      <c r="G70" s="1" t="s">
        <v>12</v>
      </c>
      <c r="H70" s="29">
        <f>AVERAGE(J28:J32)</f>
        <v>32.255819999999993</v>
      </c>
      <c r="L70" s="1" t="s">
        <v>12</v>
      </c>
      <c r="M70" s="29">
        <f>AVERAGE(O28:O32)</f>
        <v>31.584899999999994</v>
      </c>
      <c r="Q70" s="1" t="s">
        <v>12</v>
      </c>
      <c r="R70" s="29">
        <f>AVERAGE(T28:T32)</f>
        <v>36.296559999999999</v>
      </c>
      <c r="V70" s="1" t="s">
        <v>12</v>
      </c>
      <c r="W70" s="29">
        <f>AVERAGE(Y27:Y31)</f>
        <v>24.769160000000003</v>
      </c>
      <c r="AA70" s="1" t="s">
        <v>12</v>
      </c>
      <c r="AB70" s="29">
        <f>AVERAGE(AD28:AD32)</f>
        <v>30.640139999999995</v>
      </c>
      <c r="AF70" s="1" t="s">
        <v>12</v>
      </c>
      <c r="AG70" s="29">
        <f>AVERAGE(AI28:AI32)</f>
        <v>41.44258</v>
      </c>
      <c r="AK70" s="1" t="s">
        <v>12</v>
      </c>
      <c r="AL70" s="29">
        <f>AVERAGE(AN28:AN32)</f>
        <v>39.817359999999994</v>
      </c>
      <c r="AP70" s="1" t="s">
        <v>12</v>
      </c>
      <c r="AQ70" s="29">
        <f>AVERAGE(AS28:AS32)</f>
        <v>37.866100000000003</v>
      </c>
      <c r="AU70" s="1" t="s">
        <v>12</v>
      </c>
      <c r="AV70" s="29">
        <f>AVERAGE(AX28:AX32)</f>
        <v>28.49644</v>
      </c>
    </row>
    <row r="71" spans="2:48" x14ac:dyDescent="0.3">
      <c r="B71" s="2" t="s">
        <v>49</v>
      </c>
      <c r="C71" s="30">
        <f>AVERAGE(E33:E37)</f>
        <v>27.066600000000001</v>
      </c>
      <c r="G71" s="2" t="s">
        <v>49</v>
      </c>
      <c r="H71" s="30">
        <f>AVERAGE(J33:J37)</f>
        <v>35.436895999999997</v>
      </c>
      <c r="L71" s="2" t="s">
        <v>49</v>
      </c>
      <c r="M71" s="30">
        <f>AVERAGE(O33:O37)</f>
        <v>32.319660000000006</v>
      </c>
      <c r="Q71" s="2" t="s">
        <v>49</v>
      </c>
      <c r="R71" s="30">
        <f>AVERAGE(T33:T37)</f>
        <v>45.099651999999999</v>
      </c>
      <c r="V71" s="2" t="s">
        <v>49</v>
      </c>
      <c r="W71" s="30">
        <f>AVERAGE(Y32:Y36)</f>
        <v>30.021898</v>
      </c>
      <c r="AA71" s="2" t="s">
        <v>49</v>
      </c>
      <c r="AB71" s="30">
        <f>AVERAGE(AD33:AD37)</f>
        <v>47.792325999999996</v>
      </c>
      <c r="AF71" s="2" t="s">
        <v>49</v>
      </c>
      <c r="AG71" s="30">
        <f>AVERAGE(AI33:AI37)</f>
        <v>38.040575999999994</v>
      </c>
      <c r="AK71" s="2" t="s">
        <v>49</v>
      </c>
      <c r="AL71" s="30">
        <f>AVERAGE(AN33:AN37)</f>
        <v>56.505040000000008</v>
      </c>
      <c r="AP71" s="2" t="s">
        <v>49</v>
      </c>
      <c r="AQ71" s="30">
        <f>AVERAGE(AS33:AS37)</f>
        <v>39.893264000000002</v>
      </c>
      <c r="AU71" s="2" t="s">
        <v>49</v>
      </c>
      <c r="AV71" s="30">
        <f>AVERAGE(AX33:AX37)</f>
        <v>38.513032199999998</v>
      </c>
    </row>
    <row r="72" spans="2:48" x14ac:dyDescent="0.3">
      <c r="B72" s="2" t="s">
        <v>14</v>
      </c>
      <c r="C72" s="30">
        <f>AVERAGE(E38:E42)</f>
        <v>52.360074000000012</v>
      </c>
      <c r="G72" s="2" t="s">
        <v>14</v>
      </c>
      <c r="H72" s="30">
        <f>AVERAGE(J38:J42)</f>
        <v>49.640657999999995</v>
      </c>
      <c r="L72" s="2" t="s">
        <v>14</v>
      </c>
      <c r="M72" s="30">
        <f>AVERAGE(O38:O42)</f>
        <v>53.424166</v>
      </c>
      <c r="Q72" s="2" t="s">
        <v>14</v>
      </c>
      <c r="R72" s="30">
        <f>AVERAGE(T38:T42)</f>
        <v>34.204998000000003</v>
      </c>
      <c r="V72" s="2" t="s">
        <v>14</v>
      </c>
      <c r="W72" s="30">
        <f>AVERAGE(Y37:Y41)</f>
        <v>63.695094000000005</v>
      </c>
      <c r="AA72" s="2" t="s">
        <v>14</v>
      </c>
      <c r="AB72" s="30">
        <f>AVERAGE(AD38:AD42)</f>
        <v>53.272776</v>
      </c>
      <c r="AF72" s="2" t="s">
        <v>14</v>
      </c>
      <c r="AG72" s="30">
        <f>AVERAGE(AI38:AI42)</f>
        <v>85.5886</v>
      </c>
      <c r="AK72" s="2" t="s">
        <v>14</v>
      </c>
      <c r="AL72" s="30">
        <f>AVERAGE(AN38:AN42)</f>
        <v>47.142958</v>
      </c>
      <c r="AP72" s="2" t="s">
        <v>14</v>
      </c>
      <c r="AQ72" s="30">
        <f>AVERAGE(AS38:AS42)</f>
        <v>40.458539999999999</v>
      </c>
      <c r="AU72" s="2" t="s">
        <v>14</v>
      </c>
      <c r="AV72" s="30">
        <f>AVERAGE(AX38:AX42)</f>
        <v>54.883150000000001</v>
      </c>
    </row>
    <row r="73" spans="2:48" x14ac:dyDescent="0.3">
      <c r="B73" s="2" t="s">
        <v>15</v>
      </c>
      <c r="C73" s="30">
        <f>AVERAGE(E43:E47)</f>
        <v>40.908299999999997</v>
      </c>
      <c r="G73" s="2" t="s">
        <v>15</v>
      </c>
      <c r="H73" s="30">
        <f>AVERAGE(J43:J47)</f>
        <v>49.046779999999998</v>
      </c>
      <c r="L73" s="2" t="s">
        <v>15</v>
      </c>
      <c r="M73" s="30">
        <f>AVERAGE(O43:O47)</f>
        <v>50.169060000000002</v>
      </c>
      <c r="Q73" s="2" t="s">
        <v>15</v>
      </c>
      <c r="R73" s="30">
        <f>AVERAGE(T43:T47)</f>
        <v>59.199119999999994</v>
      </c>
      <c r="V73" s="2" t="s">
        <v>15</v>
      </c>
      <c r="W73" s="30">
        <f>AVERAGE(Y42:Y46)</f>
        <v>48.566819999999993</v>
      </c>
      <c r="AA73" s="2" t="s">
        <v>15</v>
      </c>
      <c r="AB73" s="30">
        <f>AVERAGE(AD43:AD47)</f>
        <v>36.030860000000004</v>
      </c>
      <c r="AF73" s="2" t="s">
        <v>15</v>
      </c>
      <c r="AG73" s="30">
        <f>AVERAGE(AI43:AI47)</f>
        <v>65.828679999999991</v>
      </c>
      <c r="AK73" s="2" t="s">
        <v>15</v>
      </c>
      <c r="AL73" s="30">
        <f>AVERAGE(AN43:AN47)</f>
        <v>46.847439999999999</v>
      </c>
      <c r="AP73" s="2" t="s">
        <v>15</v>
      </c>
      <c r="AQ73" s="30">
        <f>AVERAGE(AS43:AS47)</f>
        <v>65.16722</v>
      </c>
      <c r="AU73" s="2" t="s">
        <v>15</v>
      </c>
      <c r="AV73" s="30">
        <f>AVERAGE(AX43:AX47)</f>
        <v>41.682959999999994</v>
      </c>
    </row>
    <row r="74" spans="2:48" x14ac:dyDescent="0.3">
      <c r="B74" s="2" t="s">
        <v>16</v>
      </c>
      <c r="C74" s="30">
        <f>AVERAGE(E48:E52)</f>
        <v>34.934993999999996</v>
      </c>
      <c r="G74" s="2" t="s">
        <v>16</v>
      </c>
      <c r="H74" s="30">
        <f>AVERAGE(J48:J52)</f>
        <v>29.457698000000001</v>
      </c>
      <c r="L74" s="2" t="s">
        <v>16</v>
      </c>
      <c r="M74" s="30">
        <f>AVERAGE(O48:O52)</f>
        <v>25.342713999999997</v>
      </c>
      <c r="Q74" s="2" t="s">
        <v>16</v>
      </c>
      <c r="R74" s="30">
        <f>AVERAGE(T48:T52)</f>
        <v>51.082411999999998</v>
      </c>
      <c r="V74" s="2" t="s">
        <v>16</v>
      </c>
      <c r="W74" s="30">
        <f>AVERAGE(Y47:Y51)</f>
        <v>40.395961999999997</v>
      </c>
      <c r="AA74" s="2" t="s">
        <v>16</v>
      </c>
      <c r="AB74" s="30">
        <f>AVERAGE(AD48:AD52)</f>
        <v>29.59704</v>
      </c>
      <c r="AF74" s="2" t="s">
        <v>16</v>
      </c>
      <c r="AG74" s="30">
        <f>AVERAGE(AI48:AI52)</f>
        <v>36.691541999999998</v>
      </c>
      <c r="AK74" s="2" t="s">
        <v>16</v>
      </c>
      <c r="AL74" s="30">
        <f>AVERAGE(AN48:AN52)</f>
        <v>57.757638</v>
      </c>
      <c r="AP74" s="2" t="s">
        <v>16</v>
      </c>
      <c r="AQ74" s="30">
        <f>AVERAGE(AS48:AS52)</f>
        <v>24.428379999999997</v>
      </c>
      <c r="AU74" s="2" t="s">
        <v>16</v>
      </c>
      <c r="AV74" s="30">
        <f>AVERAGE(AX48:AX52)</f>
        <v>33.815562</v>
      </c>
    </row>
    <row r="75" spans="2:48" x14ac:dyDescent="0.3">
      <c r="B75" s="2" t="s">
        <v>17</v>
      </c>
      <c r="C75" s="30">
        <f>AVERAGE(E53:E57)</f>
        <v>46.960459999999998</v>
      </c>
      <c r="G75" s="2" t="s">
        <v>17</v>
      </c>
      <c r="H75" s="30">
        <f>AVERAGE(J53:J57)</f>
        <v>54.562400000000004</v>
      </c>
      <c r="L75" s="2" t="s">
        <v>17</v>
      </c>
      <c r="M75" s="30">
        <f>AVERAGE(O53:O57)</f>
        <v>39.952933999999999</v>
      </c>
      <c r="Q75" s="2" t="s">
        <v>17</v>
      </c>
      <c r="R75" s="30">
        <f>AVERAGE(T53:T57)</f>
        <v>63.492789999999999</v>
      </c>
      <c r="V75" s="2" t="s">
        <v>17</v>
      </c>
      <c r="W75" s="30">
        <f>AVERAGE(Y52:Y56)</f>
        <v>73.716837999999996</v>
      </c>
      <c r="AA75" s="2" t="s">
        <v>17</v>
      </c>
      <c r="AB75" s="30">
        <f>AVERAGE(AD53:AD57)</f>
        <v>30.82443</v>
      </c>
      <c r="AF75" s="2" t="s">
        <v>17</v>
      </c>
      <c r="AG75" s="30">
        <f>AVERAGE(AI53:AI57)</f>
        <v>90.812679999999986</v>
      </c>
      <c r="AK75" s="2" t="s">
        <v>17</v>
      </c>
      <c r="AL75" s="30">
        <f>AVERAGE(AN53:AN57)</f>
        <v>67.981079999999992</v>
      </c>
      <c r="AP75" s="2" t="s">
        <v>17</v>
      </c>
      <c r="AQ75" s="30">
        <f>AVERAGE(AS53:AS57)</f>
        <v>32.401200000000003</v>
      </c>
      <c r="AU75" s="2" t="s">
        <v>17</v>
      </c>
      <c r="AV75" s="30">
        <f>AVERAGE(AX53:AX57)</f>
        <v>53.181076000000004</v>
      </c>
    </row>
    <row r="76" spans="2:48" x14ac:dyDescent="0.3">
      <c r="B76" s="2" t="s">
        <v>18</v>
      </c>
      <c r="C76" s="30">
        <f>AVERAGE(E58:E62)</f>
        <v>45.090899999999998</v>
      </c>
      <c r="G76" s="2" t="s">
        <v>18</v>
      </c>
      <c r="H76" s="30">
        <f>AVERAGE(J58:J62)</f>
        <v>54.748860000000001</v>
      </c>
      <c r="L76" s="2" t="s">
        <v>18</v>
      </c>
      <c r="M76" s="30">
        <f>AVERAGE(O58:O62)</f>
        <v>41.980380000000004</v>
      </c>
      <c r="Q76" s="2" t="s">
        <v>18</v>
      </c>
      <c r="R76" s="30">
        <f>AVERAGE(T58:T62)</f>
        <v>60.310879999999997</v>
      </c>
      <c r="V76" s="2" t="s">
        <v>18</v>
      </c>
      <c r="W76" s="30">
        <f>AVERAGE(Y57:Y61)</f>
        <v>59.311</v>
      </c>
      <c r="AA76" s="2" t="s">
        <v>18</v>
      </c>
      <c r="AB76" s="30">
        <f>AVERAGE(AD58:AD62)</f>
        <v>51.207939999999994</v>
      </c>
      <c r="AF76" s="2" t="s">
        <v>18</v>
      </c>
      <c r="AG76" s="30">
        <f>AVERAGE(AI58:AI62)</f>
        <v>63.881820000000005</v>
      </c>
      <c r="AK76" s="2" t="s">
        <v>18</v>
      </c>
      <c r="AL76" s="30">
        <f>AVERAGE(AN58:AN62)</f>
        <v>52.31512</v>
      </c>
      <c r="AP76" s="2" t="s">
        <v>18</v>
      </c>
      <c r="AQ76" s="30">
        <f>AVERAGE(AS58:AS62)</f>
        <v>56.375299999999996</v>
      </c>
      <c r="AU76" s="2" t="s">
        <v>18</v>
      </c>
      <c r="AV76" s="30">
        <f>AVERAGE(AX58:AX62)</f>
        <v>43.495800000000003</v>
      </c>
    </row>
    <row r="80" spans="2:48" x14ac:dyDescent="0.3">
      <c r="B80" s="80" t="s">
        <v>128</v>
      </c>
      <c r="C80" s="80"/>
      <c r="D80" s="80"/>
      <c r="E80" s="80"/>
    </row>
    <row r="81" spans="2:5" x14ac:dyDescent="0.3">
      <c r="B81" s="80"/>
      <c r="C81" s="80"/>
      <c r="D81" s="80"/>
      <c r="E81" s="80"/>
    </row>
    <row r="82" spans="2:5" x14ac:dyDescent="0.3">
      <c r="B82" s="80"/>
      <c r="C82" s="80"/>
      <c r="D82" s="80"/>
      <c r="E82" s="80"/>
    </row>
    <row r="83" spans="2:5" x14ac:dyDescent="0.3">
      <c r="B83" s="80"/>
      <c r="C83" s="80"/>
      <c r="D83" s="80"/>
      <c r="E83" s="80"/>
    </row>
  </sheetData>
  <mergeCells count="1">
    <mergeCell ref="B80:E8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809E-F65F-4E8D-9FC1-B8A42D0F4B81}">
  <dimension ref="A1:AX26"/>
  <sheetViews>
    <sheetView tabSelected="1" zoomScale="46" workbookViewId="0">
      <selection activeCell="A27" sqref="A27"/>
    </sheetView>
  </sheetViews>
  <sheetFormatPr defaultRowHeight="14.4" x14ac:dyDescent="0.3"/>
  <cols>
    <col min="1" max="1" width="17.33203125" bestFit="1" customWidth="1"/>
    <col min="2" max="2" width="11.6640625" bestFit="1" customWidth="1"/>
    <col min="3" max="3" width="13.21875" bestFit="1" customWidth="1"/>
    <col min="4" max="4" width="16.88671875" bestFit="1" customWidth="1"/>
    <col min="6" max="6" width="17.33203125" bestFit="1" customWidth="1"/>
    <col min="7" max="7" width="12.21875" bestFit="1" customWidth="1"/>
    <col min="8" max="8" width="13.21875" bestFit="1" customWidth="1"/>
    <col min="9" max="9" width="14.44140625" bestFit="1" customWidth="1"/>
    <col min="11" max="11" width="17.33203125" bestFit="1" customWidth="1"/>
    <col min="12" max="12" width="12.21875" bestFit="1" customWidth="1"/>
    <col min="13" max="13" width="13.21875" bestFit="1" customWidth="1"/>
    <col min="14" max="14" width="17.5546875" bestFit="1" customWidth="1"/>
    <col min="16" max="16" width="17.33203125" bestFit="1" customWidth="1"/>
    <col min="17" max="17" width="12.21875" bestFit="1" customWidth="1"/>
    <col min="18" max="18" width="13.21875" bestFit="1" customWidth="1"/>
    <col min="19" max="19" width="17.5546875" bestFit="1" customWidth="1"/>
    <col min="21" max="21" width="17.33203125" customWidth="1"/>
    <col min="22" max="22" width="12.21875" customWidth="1"/>
    <col min="23" max="23" width="13.21875" customWidth="1"/>
    <col min="24" max="24" width="16.88671875" bestFit="1" customWidth="1"/>
    <col min="26" max="26" width="17.33203125" bestFit="1" customWidth="1"/>
    <col min="27" max="27" width="12.21875" bestFit="1" customWidth="1"/>
    <col min="28" max="28" width="13.21875" bestFit="1" customWidth="1"/>
    <col min="29" max="29" width="17.5546875" bestFit="1" customWidth="1"/>
    <col min="31" max="31" width="17.33203125" bestFit="1" customWidth="1"/>
    <col min="32" max="32" width="12.21875" bestFit="1" customWidth="1"/>
    <col min="33" max="33" width="13.21875" customWidth="1"/>
    <col min="34" max="34" width="17.5546875" bestFit="1" customWidth="1"/>
    <col min="36" max="36" width="17.33203125" bestFit="1" customWidth="1"/>
    <col min="37" max="37" width="12.21875" bestFit="1" customWidth="1"/>
    <col min="38" max="38" width="13.21875" bestFit="1" customWidth="1"/>
    <col min="39" max="39" width="17.5546875" bestFit="1" customWidth="1"/>
    <col min="41" max="41" width="17.33203125" bestFit="1" customWidth="1"/>
    <col min="42" max="42" width="12.21875" bestFit="1" customWidth="1"/>
    <col min="43" max="43" width="13.21875" bestFit="1" customWidth="1"/>
    <col min="44" max="44" width="17.5546875" bestFit="1" customWidth="1"/>
    <col min="46" max="46" width="17.33203125" bestFit="1" customWidth="1"/>
    <col min="47" max="47" width="12.21875" bestFit="1" customWidth="1"/>
    <col min="48" max="48" width="13.21875" bestFit="1" customWidth="1"/>
    <col min="49" max="49" width="17.5546875" bestFit="1" customWidth="1"/>
  </cols>
  <sheetData>
    <row r="1" spans="1:50" s="17" customFormat="1" x14ac:dyDescent="0.3">
      <c r="A1" s="70" t="s">
        <v>51</v>
      </c>
      <c r="B1" s="70" t="s">
        <v>113</v>
      </c>
      <c r="C1" s="70" t="s">
        <v>114</v>
      </c>
      <c r="D1" s="70" t="s">
        <v>115</v>
      </c>
      <c r="F1" s="70" t="s">
        <v>1</v>
      </c>
      <c r="G1" s="70" t="s">
        <v>113</v>
      </c>
      <c r="H1" s="70" t="s">
        <v>114</v>
      </c>
      <c r="I1" s="70" t="s">
        <v>115</v>
      </c>
      <c r="K1" s="70" t="s">
        <v>0</v>
      </c>
      <c r="L1" s="70" t="s">
        <v>113</v>
      </c>
      <c r="M1" s="70" t="s">
        <v>114</v>
      </c>
      <c r="N1" s="70" t="s">
        <v>115</v>
      </c>
      <c r="P1" s="70" t="s">
        <v>53</v>
      </c>
      <c r="Q1" s="70" t="s">
        <v>113</v>
      </c>
      <c r="R1" s="70" t="s">
        <v>114</v>
      </c>
      <c r="S1" s="70" t="s">
        <v>115</v>
      </c>
      <c r="U1" s="70" t="s">
        <v>2</v>
      </c>
      <c r="V1" s="70" t="s">
        <v>113</v>
      </c>
      <c r="W1" s="70" t="s">
        <v>114</v>
      </c>
      <c r="X1" s="70" t="s">
        <v>115</v>
      </c>
      <c r="Z1" s="70" t="s">
        <v>52</v>
      </c>
      <c r="AA1" s="70" t="s">
        <v>113</v>
      </c>
      <c r="AB1" s="70" t="s">
        <v>114</v>
      </c>
      <c r="AC1" s="70" t="s">
        <v>115</v>
      </c>
      <c r="AE1" s="70" t="s">
        <v>3</v>
      </c>
      <c r="AF1" s="70" t="s">
        <v>113</v>
      </c>
      <c r="AG1" s="70" t="s">
        <v>114</v>
      </c>
      <c r="AH1" s="70" t="s">
        <v>115</v>
      </c>
      <c r="AJ1" s="70" t="s">
        <v>4</v>
      </c>
      <c r="AK1" s="70" t="s">
        <v>113</v>
      </c>
      <c r="AL1" s="70" t="s">
        <v>114</v>
      </c>
      <c r="AM1" s="70" t="s">
        <v>115</v>
      </c>
      <c r="AO1" s="70" t="s">
        <v>54</v>
      </c>
      <c r="AP1" s="70" t="s">
        <v>113</v>
      </c>
      <c r="AQ1" s="70" t="s">
        <v>114</v>
      </c>
      <c r="AR1" s="70" t="s">
        <v>115</v>
      </c>
      <c r="AT1" s="70" t="s">
        <v>55</v>
      </c>
      <c r="AU1" s="70" t="s">
        <v>113</v>
      </c>
      <c r="AV1" s="70" t="s">
        <v>114</v>
      </c>
      <c r="AW1" s="70" t="s">
        <v>115</v>
      </c>
    </row>
    <row r="2" spans="1:50" x14ac:dyDescent="0.3">
      <c r="A2" s="72" t="s">
        <v>116</v>
      </c>
      <c r="B2" s="62">
        <v>14.080312000000001</v>
      </c>
      <c r="C2" s="62">
        <v>23.902871999999999</v>
      </c>
      <c r="D2" s="62">
        <v>9.8225599999999975</v>
      </c>
      <c r="F2" s="72" t="s">
        <v>116</v>
      </c>
      <c r="G2" s="63">
        <v>33.206592000000001</v>
      </c>
      <c r="H2" s="62">
        <v>32.012836</v>
      </c>
      <c r="I2" s="62">
        <v>-1.1937560000000005</v>
      </c>
      <c r="J2" s="63"/>
      <c r="K2" s="74" t="s">
        <v>116</v>
      </c>
      <c r="L2" s="61">
        <v>25.428803999999996</v>
      </c>
      <c r="M2" s="61">
        <v>24.210531400000001</v>
      </c>
      <c r="N2" s="62">
        <v>-1.2182725999999953</v>
      </c>
      <c r="O2" s="63"/>
      <c r="P2" s="74" t="s">
        <v>116</v>
      </c>
      <c r="Q2" s="61">
        <v>33.439800000000005</v>
      </c>
      <c r="R2" s="61">
        <v>29.654107999999997</v>
      </c>
      <c r="S2" s="62">
        <v>-3.7856920000000081</v>
      </c>
      <c r="T2" s="63"/>
      <c r="U2" s="74" t="s">
        <v>116</v>
      </c>
      <c r="V2" s="61">
        <v>21.789659999999998</v>
      </c>
      <c r="W2" s="61">
        <v>25.165839999999999</v>
      </c>
      <c r="X2" s="62">
        <v>3.3761800000000015</v>
      </c>
      <c r="Y2" s="63"/>
      <c r="Z2" s="74" t="s">
        <v>116</v>
      </c>
      <c r="AA2" s="67">
        <v>22.925637999999999</v>
      </c>
      <c r="AB2" s="61">
        <v>31.654099999999993</v>
      </c>
      <c r="AC2" s="62">
        <v>8.7284619999999933</v>
      </c>
      <c r="AD2" s="63"/>
      <c r="AE2" s="74" t="s">
        <v>116</v>
      </c>
      <c r="AF2" s="63">
        <v>21.138774000000002</v>
      </c>
      <c r="AG2" s="62">
        <v>41.13494</v>
      </c>
      <c r="AH2" s="62">
        <v>19.996165999999999</v>
      </c>
      <c r="AI2" s="63"/>
      <c r="AJ2" s="74" t="s">
        <v>116</v>
      </c>
      <c r="AK2" s="61">
        <v>40.333694000000001</v>
      </c>
      <c r="AL2" s="61">
        <v>43.733428000000004</v>
      </c>
      <c r="AM2" s="62">
        <v>3.3997340000000023</v>
      </c>
      <c r="AN2" s="63"/>
      <c r="AO2" s="74" t="s">
        <v>116</v>
      </c>
      <c r="AP2" s="61">
        <v>40.82029</v>
      </c>
      <c r="AQ2" s="61">
        <v>26.545439999999996</v>
      </c>
      <c r="AR2" s="62">
        <v>-14.274850000000004</v>
      </c>
      <c r="AS2" s="63"/>
      <c r="AT2" s="74" t="s">
        <v>116</v>
      </c>
      <c r="AU2" s="61">
        <v>23.402659999999997</v>
      </c>
      <c r="AV2" s="61">
        <v>41.663942000000006</v>
      </c>
      <c r="AW2" s="62">
        <v>18.261282000000008</v>
      </c>
      <c r="AX2" s="63"/>
    </row>
    <row r="3" spans="1:50" x14ac:dyDescent="0.3">
      <c r="A3" s="72" t="s">
        <v>117</v>
      </c>
      <c r="B3" s="62">
        <v>30.233028000000001</v>
      </c>
      <c r="C3" s="62">
        <v>30.246637999999997</v>
      </c>
      <c r="D3" s="62">
        <v>1.3609999999996347E-2</v>
      </c>
      <c r="F3" s="72" t="s">
        <v>117</v>
      </c>
      <c r="G3" s="63">
        <v>23.548747999999996</v>
      </c>
      <c r="H3" s="62">
        <v>34.986672000000006</v>
      </c>
      <c r="I3" s="62">
        <v>11.43792400000001</v>
      </c>
      <c r="J3" s="63"/>
      <c r="K3" s="74" t="s">
        <v>117</v>
      </c>
      <c r="L3" s="61">
        <v>53.599122000000001</v>
      </c>
      <c r="M3" s="61">
        <v>34.246200000000002</v>
      </c>
      <c r="N3" s="62">
        <v>-19.352922</v>
      </c>
      <c r="O3" s="63"/>
      <c r="P3" s="74" t="s">
        <v>117</v>
      </c>
      <c r="Q3" s="61">
        <v>20.531026666666666</v>
      </c>
      <c r="R3" s="61">
        <v>33.6477</v>
      </c>
      <c r="S3" s="62">
        <v>13.116673333333335</v>
      </c>
      <c r="T3" s="63"/>
      <c r="U3" s="74" t="s">
        <v>117</v>
      </c>
      <c r="V3" s="61">
        <v>20.613160000000001</v>
      </c>
      <c r="W3" s="61">
        <v>37.914340000000003</v>
      </c>
      <c r="X3" s="62">
        <v>17.301180000000002</v>
      </c>
      <c r="Y3" s="63"/>
      <c r="Z3" s="74" t="s">
        <v>117</v>
      </c>
      <c r="AA3" s="61">
        <v>25.316804000000001</v>
      </c>
      <c r="AB3" s="61">
        <v>33.960040000000006</v>
      </c>
      <c r="AC3" s="62">
        <v>8.6432360000000052</v>
      </c>
      <c r="AD3" s="63"/>
      <c r="AE3" s="74" t="s">
        <v>117</v>
      </c>
      <c r="AF3" s="63">
        <v>33.532262000000003</v>
      </c>
      <c r="AG3" s="62">
        <v>31.828939999999999</v>
      </c>
      <c r="AH3" s="62">
        <v>-1.7033220000000036</v>
      </c>
      <c r="AI3" s="63"/>
      <c r="AJ3" s="74" t="s">
        <v>117</v>
      </c>
      <c r="AK3" s="61">
        <v>26.933139999999998</v>
      </c>
      <c r="AL3" s="61">
        <v>41.953727999999998</v>
      </c>
      <c r="AM3" s="62">
        <v>15.020588</v>
      </c>
      <c r="AN3" s="63"/>
      <c r="AO3" s="74" t="s">
        <v>117</v>
      </c>
      <c r="AP3" s="61">
        <v>63.702642000000004</v>
      </c>
      <c r="AQ3" s="61">
        <v>28.819460000000003</v>
      </c>
      <c r="AR3" s="62">
        <v>-34.883182000000005</v>
      </c>
      <c r="AS3" s="63"/>
      <c r="AT3" s="74" t="s">
        <v>117</v>
      </c>
      <c r="AU3" s="61">
        <v>23.150179999999999</v>
      </c>
      <c r="AV3" s="61">
        <v>30.463152000000001</v>
      </c>
      <c r="AW3" s="62">
        <v>7.312972000000002</v>
      </c>
      <c r="AX3" s="63"/>
    </row>
    <row r="4" spans="1:50" x14ac:dyDescent="0.3">
      <c r="A4" s="72" t="s">
        <v>118</v>
      </c>
      <c r="B4" s="62">
        <v>18.775259999999996</v>
      </c>
      <c r="C4" s="62">
        <v>24.142500000000002</v>
      </c>
      <c r="D4" s="62">
        <v>5.367240000000006</v>
      </c>
      <c r="F4" s="72" t="s">
        <v>118</v>
      </c>
      <c r="G4" s="61">
        <v>15.818367999999998</v>
      </c>
      <c r="H4" s="61">
        <v>49.338141999999991</v>
      </c>
      <c r="I4" s="62">
        <v>33.519773999999991</v>
      </c>
      <c r="J4" s="63"/>
      <c r="K4" s="74" t="s">
        <v>118</v>
      </c>
      <c r="L4" s="61">
        <v>27.620873999999997</v>
      </c>
      <c r="M4" s="61">
        <v>22.732973600000001</v>
      </c>
      <c r="N4" s="62">
        <v>-4.8879003999999959</v>
      </c>
      <c r="O4" s="63"/>
      <c r="P4" s="74" t="s">
        <v>118</v>
      </c>
      <c r="Q4" s="61">
        <v>28.519197999999996</v>
      </c>
      <c r="R4" s="61">
        <v>39.358262000000003</v>
      </c>
      <c r="S4" s="62">
        <v>10.839064000000008</v>
      </c>
      <c r="T4" s="63"/>
      <c r="U4" s="74" t="s">
        <v>118</v>
      </c>
      <c r="V4" s="61">
        <v>27.229861999999997</v>
      </c>
      <c r="W4" s="61">
        <v>33.885380000000005</v>
      </c>
      <c r="X4" s="62">
        <v>6.6555180000000078</v>
      </c>
      <c r="Y4" s="63"/>
      <c r="Z4" s="74" t="s">
        <v>118</v>
      </c>
      <c r="AA4" s="61">
        <v>29.265415999999998</v>
      </c>
      <c r="AB4" s="61">
        <v>28.352418</v>
      </c>
      <c r="AC4" s="62">
        <v>-0.9129979999999982</v>
      </c>
      <c r="AD4" s="63"/>
      <c r="AE4" s="74" t="s">
        <v>118</v>
      </c>
      <c r="AF4" s="61"/>
      <c r="AG4" s="61"/>
      <c r="AH4" s="62"/>
      <c r="AI4" s="63"/>
      <c r="AJ4" s="74" t="s">
        <v>118</v>
      </c>
      <c r="AK4" s="61">
        <v>25.842849999999999</v>
      </c>
      <c r="AL4" s="61">
        <v>41.776969999999999</v>
      </c>
      <c r="AM4" s="62">
        <v>15.93412</v>
      </c>
      <c r="AN4" s="63"/>
      <c r="AO4" s="74" t="s">
        <v>118</v>
      </c>
      <c r="AP4" s="61">
        <v>27.546373999999997</v>
      </c>
      <c r="AQ4" s="61">
        <v>30.111219999999996</v>
      </c>
      <c r="AR4" s="62">
        <v>2.5648459999999993</v>
      </c>
      <c r="AS4" s="63"/>
      <c r="AT4" s="74" t="s">
        <v>118</v>
      </c>
      <c r="AU4" s="61">
        <v>19.36026</v>
      </c>
      <c r="AV4" s="61">
        <v>23.881677200000002</v>
      </c>
      <c r="AW4" s="62">
        <v>4.5214172000000019</v>
      </c>
      <c r="AX4" s="63"/>
    </row>
    <row r="5" spans="1:50" x14ac:dyDescent="0.3">
      <c r="A5" s="72" t="s">
        <v>119</v>
      </c>
      <c r="B5" s="62">
        <v>18.679902000000002</v>
      </c>
      <c r="C5" s="62">
        <v>35.475360000000002</v>
      </c>
      <c r="D5" s="62">
        <v>16.795458</v>
      </c>
      <c r="F5" s="72" t="s">
        <v>119</v>
      </c>
      <c r="G5" s="61">
        <v>16.179386666666666</v>
      </c>
      <c r="H5" s="61">
        <v>38.107194</v>
      </c>
      <c r="I5" s="62">
        <v>21.927807333333334</v>
      </c>
      <c r="J5" s="63"/>
      <c r="K5" s="74" t="s">
        <v>119</v>
      </c>
      <c r="L5" s="61">
        <v>19.816784000000002</v>
      </c>
      <c r="M5" s="61">
        <v>25.951394000000004</v>
      </c>
      <c r="N5" s="62">
        <v>6.1346100000000021</v>
      </c>
      <c r="O5" s="63"/>
      <c r="P5" s="74" t="s">
        <v>119</v>
      </c>
      <c r="Q5" s="61">
        <v>37.727379999999997</v>
      </c>
      <c r="R5" s="61">
        <v>44.470540000000007</v>
      </c>
      <c r="S5" s="62">
        <v>6.7431600000000103</v>
      </c>
      <c r="T5" s="63"/>
      <c r="U5" s="74" t="s">
        <v>119</v>
      </c>
      <c r="V5" s="61">
        <v>23.972020000000004</v>
      </c>
      <c r="W5" s="61">
        <v>40.08278</v>
      </c>
      <c r="X5" s="62">
        <v>16.110759999999996</v>
      </c>
      <c r="Y5" s="63"/>
      <c r="Z5" s="74" t="s">
        <v>119</v>
      </c>
      <c r="AA5" s="61">
        <v>24.915510000000001</v>
      </c>
      <c r="AB5" s="61">
        <v>29.861979999999999</v>
      </c>
      <c r="AC5" s="62">
        <v>4.9464699999999979</v>
      </c>
      <c r="AD5" s="63"/>
      <c r="AE5" s="74" t="s">
        <v>119</v>
      </c>
      <c r="AF5" s="61"/>
      <c r="AG5" s="61"/>
      <c r="AH5" s="62"/>
      <c r="AI5" s="63"/>
      <c r="AJ5" s="74" t="s">
        <v>119</v>
      </c>
      <c r="AK5" s="61">
        <v>21.769551999999997</v>
      </c>
      <c r="AL5" s="61">
        <v>35.319279999999999</v>
      </c>
      <c r="AM5" s="62">
        <v>13.549728000000002</v>
      </c>
      <c r="AN5" s="63"/>
      <c r="AO5" s="74" t="s">
        <v>119</v>
      </c>
      <c r="AP5" s="61">
        <v>26.740940000000002</v>
      </c>
      <c r="AQ5" s="61">
        <v>24.437580000000001</v>
      </c>
      <c r="AR5" s="62">
        <v>-2.3033600000000014</v>
      </c>
      <c r="AS5" s="63"/>
      <c r="AT5" s="74" t="s">
        <v>119</v>
      </c>
      <c r="AU5" s="61">
        <v>19.276506000000001</v>
      </c>
      <c r="AV5" s="61">
        <v>22.890944000000001</v>
      </c>
      <c r="AW5" s="62">
        <v>3.6144379999999998</v>
      </c>
      <c r="AX5" s="63"/>
    </row>
    <row r="6" spans="1:50" x14ac:dyDescent="0.3">
      <c r="A6" s="72" t="s">
        <v>107</v>
      </c>
      <c r="B6" s="62">
        <v>17.177411999999997</v>
      </c>
      <c r="C6" s="62">
        <v>27.066600000000001</v>
      </c>
      <c r="D6" s="62">
        <v>9.8891880000000043</v>
      </c>
      <c r="F6" s="72" t="s">
        <v>107</v>
      </c>
      <c r="G6" s="61">
        <v>19.881019999999999</v>
      </c>
      <c r="H6" s="61">
        <v>35.436895999999997</v>
      </c>
      <c r="I6" s="62">
        <v>15.555875999999998</v>
      </c>
      <c r="J6" s="63"/>
      <c r="K6" s="74" t="s">
        <v>107</v>
      </c>
      <c r="L6" s="61">
        <v>22.542904</v>
      </c>
      <c r="M6" s="61">
        <v>32.319660000000006</v>
      </c>
      <c r="N6" s="62">
        <v>9.776756000000006</v>
      </c>
      <c r="O6" s="63"/>
      <c r="P6" s="74" t="s">
        <v>107</v>
      </c>
      <c r="Q6" s="61">
        <v>31.967658</v>
      </c>
      <c r="R6" s="61">
        <v>45.099651999999999</v>
      </c>
      <c r="S6" s="62">
        <v>13.131993999999999</v>
      </c>
      <c r="T6" s="63"/>
      <c r="U6" s="74" t="s">
        <v>107</v>
      </c>
      <c r="V6" s="61">
        <v>19.40082</v>
      </c>
      <c r="W6" s="61">
        <v>30.021898</v>
      </c>
      <c r="X6" s="62">
        <v>10.621078000000001</v>
      </c>
      <c r="Y6" s="63"/>
      <c r="Z6" s="74" t="s">
        <v>107</v>
      </c>
      <c r="AA6" s="61">
        <v>25.299351999999999</v>
      </c>
      <c r="AB6" s="61">
        <v>47.792325999999996</v>
      </c>
      <c r="AC6" s="62">
        <v>22.492973999999997</v>
      </c>
      <c r="AD6" s="63"/>
      <c r="AE6" s="74" t="s">
        <v>107</v>
      </c>
      <c r="AF6" s="61">
        <v>39.683607999999992</v>
      </c>
      <c r="AG6" s="61">
        <v>38.040575999999994</v>
      </c>
      <c r="AH6" s="62">
        <v>-1.643031999999998</v>
      </c>
      <c r="AI6" s="63"/>
      <c r="AJ6" s="74" t="s">
        <v>107</v>
      </c>
      <c r="AK6" s="61">
        <v>30.175926000000004</v>
      </c>
      <c r="AL6" s="61">
        <v>56.505040000000008</v>
      </c>
      <c r="AM6" s="62">
        <v>26.329114000000004</v>
      </c>
      <c r="AN6" s="63"/>
      <c r="AO6" s="74" t="s">
        <v>107</v>
      </c>
      <c r="AP6" s="61">
        <v>32.716699999999996</v>
      </c>
      <c r="AQ6" s="61">
        <v>39.893264000000002</v>
      </c>
      <c r="AR6" s="62">
        <v>7.1765640000000062</v>
      </c>
      <c r="AS6" s="63"/>
      <c r="AT6" s="74" t="s">
        <v>107</v>
      </c>
      <c r="AU6" s="61">
        <v>15.375800000000002</v>
      </c>
      <c r="AV6" s="61">
        <v>38.513032199999998</v>
      </c>
      <c r="AW6" s="62">
        <v>23.137232199999996</v>
      </c>
      <c r="AX6" s="63"/>
    </row>
    <row r="7" spans="1:50" x14ac:dyDescent="0.3">
      <c r="A7" s="73" t="s">
        <v>108</v>
      </c>
      <c r="B7" s="66">
        <v>25.651465999999999</v>
      </c>
      <c r="C7" s="66">
        <v>34.934993999999996</v>
      </c>
      <c r="D7" s="66">
        <v>9.2835279999999969</v>
      </c>
      <c r="F7" s="73" t="s">
        <v>108</v>
      </c>
      <c r="G7" s="66">
        <v>18.329019999999996</v>
      </c>
      <c r="H7" s="65">
        <v>29.457698000000001</v>
      </c>
      <c r="I7" s="66">
        <v>11.128678000000004</v>
      </c>
      <c r="J7" s="63"/>
      <c r="K7" s="75" t="s">
        <v>108</v>
      </c>
      <c r="L7" s="66">
        <v>30.304868820000003</v>
      </c>
      <c r="M7" s="66">
        <v>25.342713999999997</v>
      </c>
      <c r="N7" s="66">
        <v>-4.9621548200000056</v>
      </c>
      <c r="O7" s="63"/>
      <c r="P7" s="75" t="s">
        <v>108</v>
      </c>
      <c r="Q7" s="66">
        <v>21.370765200000001</v>
      </c>
      <c r="R7" s="66">
        <v>51.082411999999998</v>
      </c>
      <c r="S7" s="66">
        <v>29.711646799999997</v>
      </c>
      <c r="T7" s="63"/>
      <c r="U7" s="75" t="s">
        <v>108</v>
      </c>
      <c r="V7" s="66">
        <v>25.188639999999999</v>
      </c>
      <c r="W7" s="66">
        <v>40.395961999999997</v>
      </c>
      <c r="X7" s="66">
        <v>15.207321999999998</v>
      </c>
      <c r="Y7" s="63"/>
      <c r="Z7" s="75" t="s">
        <v>108</v>
      </c>
      <c r="AA7" s="66">
        <v>24.347588000000002</v>
      </c>
      <c r="AB7" s="66">
        <v>29.59704</v>
      </c>
      <c r="AC7" s="66">
        <v>5.249451999999998</v>
      </c>
      <c r="AD7" s="63"/>
      <c r="AE7" s="75" t="s">
        <v>108</v>
      </c>
      <c r="AF7" s="66">
        <v>18.577400000000001</v>
      </c>
      <c r="AG7" s="66">
        <v>36.691541999999998</v>
      </c>
      <c r="AH7" s="66">
        <v>18.114141999999998</v>
      </c>
      <c r="AI7" s="63"/>
      <c r="AJ7" s="75" t="s">
        <v>108</v>
      </c>
      <c r="AK7" s="65">
        <v>26.835448000000003</v>
      </c>
      <c r="AL7" s="65">
        <v>57.757638</v>
      </c>
      <c r="AM7" s="66">
        <v>30.922189999999997</v>
      </c>
      <c r="AN7" s="63"/>
      <c r="AO7" s="75" t="s">
        <v>108</v>
      </c>
      <c r="AP7" s="65">
        <v>17.629699999999996</v>
      </c>
      <c r="AQ7" s="65">
        <v>24.428379999999997</v>
      </c>
      <c r="AR7" s="66">
        <v>6.7986800000000009</v>
      </c>
      <c r="AS7" s="63"/>
      <c r="AT7" s="75" t="s">
        <v>108</v>
      </c>
      <c r="AU7" s="65">
        <v>23.162816800000002</v>
      </c>
      <c r="AV7" s="65">
        <v>33.815562</v>
      </c>
      <c r="AW7" s="66">
        <v>10.652745199999998</v>
      </c>
      <c r="AX7" s="63"/>
    </row>
    <row r="8" spans="1:50" x14ac:dyDescent="0.3">
      <c r="A8" s="17"/>
      <c r="B8" s="63"/>
      <c r="C8" s="63"/>
      <c r="D8" s="63"/>
      <c r="F8" s="17"/>
      <c r="G8" s="63"/>
      <c r="H8" s="63"/>
      <c r="I8" s="63"/>
      <c r="J8" s="63"/>
      <c r="K8" s="69"/>
      <c r="L8" s="63"/>
      <c r="M8" s="63"/>
      <c r="N8" s="63"/>
      <c r="O8" s="63"/>
      <c r="P8" s="69"/>
      <c r="Q8" s="63"/>
      <c r="R8" s="63"/>
      <c r="S8" s="63"/>
      <c r="T8" s="63"/>
      <c r="U8" s="69"/>
      <c r="V8" s="63"/>
      <c r="W8" s="63"/>
      <c r="X8" s="63"/>
      <c r="Y8" s="63"/>
      <c r="Z8" s="69"/>
      <c r="AA8" s="63"/>
      <c r="AB8" s="63"/>
      <c r="AC8" s="63"/>
      <c r="AD8" s="63"/>
      <c r="AE8" s="69"/>
      <c r="AF8" s="63"/>
      <c r="AG8" s="63"/>
      <c r="AH8" s="63"/>
      <c r="AI8" s="63"/>
      <c r="AJ8" s="69"/>
      <c r="AK8" s="63"/>
      <c r="AL8" s="63"/>
      <c r="AM8" s="63"/>
      <c r="AN8" s="63"/>
      <c r="AO8" s="69"/>
      <c r="AP8" s="63"/>
      <c r="AQ8" s="63"/>
      <c r="AR8" s="63"/>
      <c r="AS8" s="63"/>
      <c r="AT8" s="69"/>
      <c r="AU8" s="63"/>
      <c r="AV8" s="63"/>
      <c r="AW8" s="63"/>
      <c r="AX8" s="63"/>
    </row>
    <row r="9" spans="1:50" s="17" customFormat="1" x14ac:dyDescent="0.3">
      <c r="A9" s="70" t="s">
        <v>51</v>
      </c>
      <c r="B9" s="71" t="s">
        <v>113</v>
      </c>
      <c r="C9" s="71" t="s">
        <v>114</v>
      </c>
      <c r="D9" s="71" t="s">
        <v>115</v>
      </c>
      <c r="F9" s="70" t="s">
        <v>1</v>
      </c>
      <c r="G9" s="71" t="s">
        <v>113</v>
      </c>
      <c r="H9" s="71" t="s">
        <v>114</v>
      </c>
      <c r="I9" s="71" t="s">
        <v>115</v>
      </c>
      <c r="J9" s="69"/>
      <c r="K9" s="71" t="s">
        <v>0</v>
      </c>
      <c r="L9" s="71" t="s">
        <v>113</v>
      </c>
      <c r="M9" s="71" t="s">
        <v>114</v>
      </c>
      <c r="N9" s="71" t="s">
        <v>115</v>
      </c>
      <c r="O9" s="69"/>
      <c r="P9" s="71" t="s">
        <v>53</v>
      </c>
      <c r="Q9" s="71" t="s">
        <v>113</v>
      </c>
      <c r="R9" s="71" t="s">
        <v>114</v>
      </c>
      <c r="S9" s="71" t="s">
        <v>115</v>
      </c>
      <c r="T9" s="69"/>
      <c r="U9" s="71" t="s">
        <v>2</v>
      </c>
      <c r="V9" s="71" t="s">
        <v>113</v>
      </c>
      <c r="W9" s="71" t="s">
        <v>114</v>
      </c>
      <c r="X9" s="71" t="s">
        <v>115</v>
      </c>
      <c r="Y9" s="69"/>
      <c r="Z9" s="71" t="s">
        <v>52</v>
      </c>
      <c r="AA9" s="71" t="s">
        <v>113</v>
      </c>
      <c r="AB9" s="71" t="s">
        <v>114</v>
      </c>
      <c r="AC9" s="71" t="s">
        <v>115</v>
      </c>
      <c r="AD9" s="69"/>
      <c r="AE9" s="71" t="s">
        <v>3</v>
      </c>
      <c r="AF9" s="71" t="s">
        <v>113</v>
      </c>
      <c r="AG9" s="71" t="s">
        <v>114</v>
      </c>
      <c r="AH9" s="71" t="s">
        <v>115</v>
      </c>
      <c r="AI9" s="69"/>
      <c r="AJ9" s="71" t="s">
        <v>4</v>
      </c>
      <c r="AK9" s="71" t="s">
        <v>113</v>
      </c>
      <c r="AL9" s="71" t="s">
        <v>114</v>
      </c>
      <c r="AM9" s="71" t="s">
        <v>115</v>
      </c>
      <c r="AN9" s="69"/>
      <c r="AO9" s="71" t="s">
        <v>54</v>
      </c>
      <c r="AP9" s="71" t="s">
        <v>113</v>
      </c>
      <c r="AQ9" s="71" t="s">
        <v>114</v>
      </c>
      <c r="AR9" s="71" t="s">
        <v>115</v>
      </c>
      <c r="AS9" s="69"/>
      <c r="AT9" s="71" t="s">
        <v>55</v>
      </c>
      <c r="AU9" s="71" t="s">
        <v>113</v>
      </c>
      <c r="AV9" s="71" t="s">
        <v>114</v>
      </c>
      <c r="AW9" s="71" t="s">
        <v>115</v>
      </c>
      <c r="AX9" s="69"/>
    </row>
    <row r="10" spans="1:50" x14ac:dyDescent="0.3">
      <c r="A10" s="72" t="s">
        <v>120</v>
      </c>
      <c r="B10" s="62">
        <v>22.061308000000004</v>
      </c>
      <c r="C10" s="62">
        <v>35.865568000000003</v>
      </c>
      <c r="D10" s="64">
        <v>13.804259999999999</v>
      </c>
      <c r="E10" s="51"/>
      <c r="F10" s="72" t="s">
        <v>120</v>
      </c>
      <c r="G10" s="63">
        <v>33.578126000000005</v>
      </c>
      <c r="H10" s="62">
        <v>43.714732000000005</v>
      </c>
      <c r="I10" s="62">
        <v>10.136606</v>
      </c>
      <c r="J10" s="63"/>
      <c r="K10" s="74" t="s">
        <v>120</v>
      </c>
      <c r="L10" s="61">
        <v>34.271903999999999</v>
      </c>
      <c r="M10" s="61">
        <v>37.402006799999995</v>
      </c>
      <c r="N10" s="62">
        <v>3.130102799999996</v>
      </c>
      <c r="O10" s="63"/>
      <c r="P10" s="74" t="s">
        <v>120</v>
      </c>
      <c r="Q10" s="61">
        <v>45.682190000000006</v>
      </c>
      <c r="R10" s="61">
        <v>29.299558000000001</v>
      </c>
      <c r="S10" s="62">
        <v>-16.382632000000005</v>
      </c>
      <c r="T10" s="63"/>
      <c r="U10" s="74" t="s">
        <v>120</v>
      </c>
      <c r="V10" s="61">
        <v>30.172744000000002</v>
      </c>
      <c r="W10" s="61">
        <v>62.77973999999999</v>
      </c>
      <c r="X10" s="62">
        <v>32.606995999999988</v>
      </c>
      <c r="Y10" s="63"/>
      <c r="Z10" s="74" t="s">
        <v>120</v>
      </c>
      <c r="AA10" s="61">
        <v>23.159953999999999</v>
      </c>
      <c r="AB10" s="61">
        <v>56.093629999999997</v>
      </c>
      <c r="AC10" s="62">
        <v>32.933675999999998</v>
      </c>
      <c r="AD10" s="63"/>
      <c r="AE10" s="74" t="s">
        <v>120</v>
      </c>
      <c r="AF10" s="63">
        <v>41.807324200000004</v>
      </c>
      <c r="AG10" s="62">
        <v>37.967952000000004</v>
      </c>
      <c r="AH10" s="62">
        <v>-3.8393721999999997</v>
      </c>
      <c r="AI10" s="63"/>
      <c r="AJ10" s="74" t="s">
        <v>120</v>
      </c>
      <c r="AK10" s="61">
        <v>37.4251</v>
      </c>
      <c r="AL10" s="61">
        <v>43.525860000000002</v>
      </c>
      <c r="AM10" s="62">
        <v>6.1007600000000011</v>
      </c>
      <c r="AN10" s="63"/>
      <c r="AO10" s="74" t="s">
        <v>120</v>
      </c>
      <c r="AP10" s="61">
        <v>37.628060000000005</v>
      </c>
      <c r="AQ10" s="61">
        <v>36.539192</v>
      </c>
      <c r="AR10" s="62">
        <v>-1.0888680000000051</v>
      </c>
      <c r="AS10" s="63"/>
      <c r="AT10" s="76" t="s">
        <v>120</v>
      </c>
      <c r="AU10" s="61">
        <v>43.930121999999997</v>
      </c>
      <c r="AV10" s="61">
        <v>77.320560000000015</v>
      </c>
      <c r="AW10" s="62">
        <v>33.390438000000017</v>
      </c>
      <c r="AX10" s="63"/>
    </row>
    <row r="11" spans="1:50" x14ac:dyDescent="0.3">
      <c r="A11" s="72" t="s">
        <v>121</v>
      </c>
      <c r="B11" s="62">
        <v>34.827239999999996</v>
      </c>
      <c r="C11" s="62">
        <v>60.195959999999999</v>
      </c>
      <c r="D11" s="62">
        <v>25.368720000000003</v>
      </c>
      <c r="F11" s="72" t="s">
        <v>121</v>
      </c>
      <c r="G11" s="63">
        <v>42.627237999999998</v>
      </c>
      <c r="H11" s="62">
        <v>55.227419999999995</v>
      </c>
      <c r="I11" s="62">
        <v>12.600181999999997</v>
      </c>
      <c r="J11" s="63"/>
      <c r="K11" s="74" t="s">
        <v>121</v>
      </c>
      <c r="L11" s="61">
        <v>37.244133999999995</v>
      </c>
      <c r="M11" s="61">
        <v>42.177745999999999</v>
      </c>
      <c r="N11" s="62">
        <v>4.9336120000000037</v>
      </c>
      <c r="O11" s="63"/>
      <c r="P11" s="74" t="s">
        <v>121</v>
      </c>
      <c r="Q11" s="61">
        <v>29.066565000000001</v>
      </c>
      <c r="R11" s="61">
        <v>44.355419999999995</v>
      </c>
      <c r="S11" s="62">
        <v>15.288854999999995</v>
      </c>
      <c r="T11" s="63"/>
      <c r="U11" s="74" t="s">
        <v>121</v>
      </c>
      <c r="V11" s="61">
        <v>29.140656</v>
      </c>
      <c r="W11" s="61">
        <v>54.577080000000002</v>
      </c>
      <c r="X11" s="62">
        <v>25.436424000000002</v>
      </c>
      <c r="Y11" s="63"/>
      <c r="Z11" s="74" t="s">
        <v>121</v>
      </c>
      <c r="AA11" s="61">
        <v>23.675083999999998</v>
      </c>
      <c r="AB11" s="61">
        <v>27.420453999999999</v>
      </c>
      <c r="AC11" s="62">
        <v>3.7453700000000012</v>
      </c>
      <c r="AD11" s="63"/>
      <c r="AE11" s="74" t="s">
        <v>121</v>
      </c>
      <c r="AF11" s="63">
        <v>42.688699999999997</v>
      </c>
      <c r="AG11" s="62">
        <v>75.892928000000012</v>
      </c>
      <c r="AH11" s="62">
        <v>33.204228000000015</v>
      </c>
      <c r="AI11" s="63"/>
      <c r="AJ11" s="74" t="s">
        <v>121</v>
      </c>
      <c r="AK11" s="61">
        <v>38.852807999999996</v>
      </c>
      <c r="AL11" s="61">
        <v>50.18753000000001</v>
      </c>
      <c r="AM11" s="62">
        <v>11.334722000000014</v>
      </c>
      <c r="AN11" s="63"/>
      <c r="AO11" s="74" t="s">
        <v>121</v>
      </c>
      <c r="AP11" s="61">
        <v>48.049390000000002</v>
      </c>
      <c r="AQ11" s="61">
        <v>33.477739999999997</v>
      </c>
      <c r="AR11" s="62">
        <v>-14.571650000000005</v>
      </c>
      <c r="AS11" s="63"/>
      <c r="AT11" s="76" t="s">
        <v>121</v>
      </c>
      <c r="AU11" s="61">
        <v>36.786662</v>
      </c>
      <c r="AV11" s="61">
        <v>44.686157999999999</v>
      </c>
      <c r="AW11" s="62">
        <v>7.8994959999999992</v>
      </c>
      <c r="AX11" s="63"/>
    </row>
    <row r="12" spans="1:50" x14ac:dyDescent="0.3">
      <c r="A12" s="72" t="s">
        <v>122</v>
      </c>
      <c r="B12" s="62">
        <v>22.745705999999998</v>
      </c>
      <c r="C12" s="62">
        <v>38.036500000000004</v>
      </c>
      <c r="D12" s="62">
        <v>15.290794000000005</v>
      </c>
      <c r="F12" s="72" t="s">
        <v>122</v>
      </c>
      <c r="G12" s="61">
        <v>27.273782000000001</v>
      </c>
      <c r="H12" s="61">
        <v>65.587299999999999</v>
      </c>
      <c r="I12" s="62">
        <v>38.313518000000002</v>
      </c>
      <c r="J12" s="63"/>
      <c r="K12" s="74" t="s">
        <v>122</v>
      </c>
      <c r="L12" s="61">
        <v>46.333536000000002</v>
      </c>
      <c r="M12" s="61">
        <v>39.463075200000006</v>
      </c>
      <c r="N12" s="62">
        <v>-6.8704607999999965</v>
      </c>
      <c r="O12" s="63"/>
      <c r="P12" s="74" t="s">
        <v>122</v>
      </c>
      <c r="Q12" s="61">
        <v>38.314308000000004</v>
      </c>
      <c r="R12" s="61">
        <v>31.208053999999997</v>
      </c>
      <c r="S12" s="62">
        <v>-7.106254000000007</v>
      </c>
      <c r="T12" s="63"/>
      <c r="U12" s="74" t="s">
        <v>122</v>
      </c>
      <c r="V12" s="61">
        <v>39.927259999999997</v>
      </c>
      <c r="W12" s="61">
        <v>51.36392</v>
      </c>
      <c r="X12" s="62">
        <v>11.436660000000003</v>
      </c>
      <c r="Y12" s="63"/>
      <c r="Z12" s="74" t="s">
        <v>122</v>
      </c>
      <c r="AA12" s="61">
        <v>26.088148</v>
      </c>
      <c r="AB12" s="61">
        <v>25.435353999999997</v>
      </c>
      <c r="AC12" s="62">
        <v>-0.65279400000000365</v>
      </c>
      <c r="AD12" s="63"/>
      <c r="AE12" s="74" t="s">
        <v>122</v>
      </c>
      <c r="AF12" s="61"/>
      <c r="AG12" s="61"/>
      <c r="AH12" s="62"/>
      <c r="AI12" s="63"/>
      <c r="AJ12" s="74" t="s">
        <v>122</v>
      </c>
      <c r="AK12" s="61">
        <v>26.052224000000002</v>
      </c>
      <c r="AL12" s="61">
        <v>50.091762000000003</v>
      </c>
      <c r="AM12" s="62">
        <v>24.039538</v>
      </c>
      <c r="AN12" s="63"/>
      <c r="AO12" s="74" t="s">
        <v>122</v>
      </c>
      <c r="AP12" s="61">
        <v>30.442433999999999</v>
      </c>
      <c r="AQ12" s="61">
        <v>62.377399999999987</v>
      </c>
      <c r="AR12" s="62">
        <v>31.934965999999989</v>
      </c>
      <c r="AS12" s="63"/>
      <c r="AT12" s="76" t="s">
        <v>122</v>
      </c>
      <c r="AU12" s="61">
        <v>42.342306000000001</v>
      </c>
      <c r="AV12" s="61">
        <v>33.329532</v>
      </c>
      <c r="AW12" s="62">
        <v>-9.0127740000000003</v>
      </c>
      <c r="AX12" s="63"/>
    </row>
    <row r="13" spans="1:50" x14ac:dyDescent="0.3">
      <c r="A13" s="72" t="s">
        <v>123</v>
      </c>
      <c r="B13" s="62">
        <v>25.484960000000001</v>
      </c>
      <c r="C13" s="62">
        <v>49.561858000000001</v>
      </c>
      <c r="D13" s="62">
        <v>24.076898</v>
      </c>
      <c r="F13" s="72" t="s">
        <v>123</v>
      </c>
      <c r="G13" s="61">
        <v>35.274498666666666</v>
      </c>
      <c r="H13" s="61">
        <v>60.648077999999998</v>
      </c>
      <c r="I13" s="62">
        <v>25.373579333333332</v>
      </c>
      <c r="J13" s="63"/>
      <c r="K13" s="74" t="s">
        <v>123</v>
      </c>
      <c r="L13" s="61">
        <v>51.088760000000001</v>
      </c>
      <c r="M13" s="61">
        <v>36.475116199999995</v>
      </c>
      <c r="N13" s="62">
        <v>-14.613643800000006</v>
      </c>
      <c r="O13" s="63"/>
      <c r="P13" s="74" t="s">
        <v>123</v>
      </c>
      <c r="Q13" s="61">
        <v>45.847842</v>
      </c>
      <c r="R13" s="61">
        <v>38.312321999999995</v>
      </c>
      <c r="S13" s="62">
        <v>-7.5355200000000053</v>
      </c>
      <c r="T13" s="63"/>
      <c r="U13" s="74" t="s">
        <v>123</v>
      </c>
      <c r="V13" s="61">
        <v>29.514582000000001</v>
      </c>
      <c r="W13" s="61">
        <v>67.842140000000001</v>
      </c>
      <c r="X13" s="62">
        <v>38.327557999999996</v>
      </c>
      <c r="Y13" s="63"/>
      <c r="Z13" s="74" t="s">
        <v>123</v>
      </c>
      <c r="AA13" s="61">
        <v>27.805931999999995</v>
      </c>
      <c r="AB13" s="61">
        <v>43.476832000000002</v>
      </c>
      <c r="AC13" s="62">
        <v>15.670900000000007</v>
      </c>
      <c r="AD13" s="63"/>
      <c r="AE13" s="74" t="s">
        <v>123</v>
      </c>
      <c r="AF13" s="61"/>
      <c r="AG13" s="61"/>
      <c r="AH13" s="62"/>
      <c r="AI13" s="63"/>
      <c r="AJ13" s="74" t="s">
        <v>123</v>
      </c>
      <c r="AK13" s="61">
        <v>25.093389999999999</v>
      </c>
      <c r="AL13" s="61">
        <v>55.57026599999999</v>
      </c>
      <c r="AM13" s="62">
        <v>30.47687599999999</v>
      </c>
      <c r="AN13" s="63"/>
      <c r="AO13" s="74" t="s">
        <v>123</v>
      </c>
      <c r="AP13" s="61">
        <v>25.96576</v>
      </c>
      <c r="AQ13" s="61">
        <v>30.778960000000001</v>
      </c>
      <c r="AR13" s="62">
        <v>4.8132000000000019</v>
      </c>
      <c r="AS13" s="63"/>
      <c r="AT13" s="76" t="s">
        <v>123</v>
      </c>
      <c r="AU13" s="61">
        <v>21.1675</v>
      </c>
      <c r="AV13" s="61">
        <v>35.955115999999997</v>
      </c>
      <c r="AW13" s="62">
        <v>14.787615999999996</v>
      </c>
      <c r="AX13" s="63"/>
    </row>
    <row r="14" spans="1:50" x14ac:dyDescent="0.3">
      <c r="A14" s="72" t="s">
        <v>109</v>
      </c>
      <c r="B14" s="62">
        <v>25.785442</v>
      </c>
      <c r="C14" s="62">
        <v>52.360074000000012</v>
      </c>
      <c r="D14" s="62">
        <v>26.574632000000012</v>
      </c>
      <c r="F14" s="72" t="s">
        <v>109</v>
      </c>
      <c r="G14" s="61">
        <v>38.085999999999999</v>
      </c>
      <c r="H14" s="61">
        <v>49.640657999999995</v>
      </c>
      <c r="I14" s="62">
        <v>11.554657999999996</v>
      </c>
      <c r="J14" s="63"/>
      <c r="K14" s="74" t="s">
        <v>109</v>
      </c>
      <c r="L14" s="61">
        <v>35.845832000000001</v>
      </c>
      <c r="M14" s="61">
        <v>53.424166</v>
      </c>
      <c r="N14" s="62">
        <v>17.578333999999998</v>
      </c>
      <c r="O14" s="63"/>
      <c r="P14" s="74" t="s">
        <v>109</v>
      </c>
      <c r="Q14" s="61">
        <v>29.324084000000006</v>
      </c>
      <c r="R14" s="61">
        <v>34.204998000000003</v>
      </c>
      <c r="S14" s="62">
        <v>4.8809139999999971</v>
      </c>
      <c r="T14" s="63"/>
      <c r="U14" s="74" t="s">
        <v>109</v>
      </c>
      <c r="V14" s="61">
        <v>37.222825999999998</v>
      </c>
      <c r="W14" s="61">
        <v>63.695094000000005</v>
      </c>
      <c r="X14" s="62">
        <v>26.472268000000007</v>
      </c>
      <c r="Y14" s="63"/>
      <c r="Z14" s="74" t="s">
        <v>109</v>
      </c>
      <c r="AA14" s="61">
        <v>23.54355</v>
      </c>
      <c r="AB14" s="61">
        <v>53.272776</v>
      </c>
      <c r="AC14" s="62">
        <v>29.729226000000001</v>
      </c>
      <c r="AD14" s="63"/>
      <c r="AE14" s="74" t="s">
        <v>109</v>
      </c>
      <c r="AF14" s="61">
        <v>59.059122000000002</v>
      </c>
      <c r="AG14" s="61">
        <v>85.5886</v>
      </c>
      <c r="AH14" s="62">
        <v>26.529477999999997</v>
      </c>
      <c r="AI14" s="63"/>
      <c r="AJ14" s="74" t="s">
        <v>109</v>
      </c>
      <c r="AK14" s="61">
        <v>20.230602000000001</v>
      </c>
      <c r="AL14" s="61">
        <v>47.142958</v>
      </c>
      <c r="AM14" s="62">
        <v>26.912355999999999</v>
      </c>
      <c r="AN14" s="63"/>
      <c r="AO14" s="74" t="s">
        <v>109</v>
      </c>
      <c r="AP14" s="61">
        <v>26.775740000000003</v>
      </c>
      <c r="AQ14" s="61">
        <v>40.458539999999999</v>
      </c>
      <c r="AR14" s="62">
        <v>13.682799999999997</v>
      </c>
      <c r="AS14" s="63"/>
      <c r="AT14" s="76" t="s">
        <v>109</v>
      </c>
      <c r="AU14" s="61">
        <v>39.027886000000002</v>
      </c>
      <c r="AV14" s="61">
        <v>54.883150000000001</v>
      </c>
      <c r="AW14" s="62">
        <v>15.855263999999998</v>
      </c>
      <c r="AX14" s="63"/>
    </row>
    <row r="15" spans="1:50" x14ac:dyDescent="0.3">
      <c r="A15" s="73" t="s">
        <v>110</v>
      </c>
      <c r="B15" s="66">
        <v>31.526468000000001</v>
      </c>
      <c r="C15" s="66">
        <v>46.960459999999998</v>
      </c>
      <c r="D15" s="66">
        <v>15.433991999999996</v>
      </c>
      <c r="F15" s="73" t="s">
        <v>110</v>
      </c>
      <c r="G15" s="66">
        <v>25.734885999999999</v>
      </c>
      <c r="H15" s="65">
        <v>54.562400000000004</v>
      </c>
      <c r="I15" s="66">
        <v>28.827514000000004</v>
      </c>
      <c r="J15" s="63"/>
      <c r="K15" s="75" t="s">
        <v>110</v>
      </c>
      <c r="L15" s="66">
        <v>37.798103799999993</v>
      </c>
      <c r="M15" s="65">
        <v>39.952933999999999</v>
      </c>
      <c r="N15" s="66">
        <v>2.1548302000000064</v>
      </c>
      <c r="O15" s="63"/>
      <c r="P15" s="75" t="s">
        <v>110</v>
      </c>
      <c r="Q15" s="66">
        <v>29.431016</v>
      </c>
      <c r="R15" s="65">
        <v>63.492789999999999</v>
      </c>
      <c r="S15" s="66">
        <v>34.061774</v>
      </c>
      <c r="T15" s="63"/>
      <c r="U15" s="75" t="s">
        <v>110</v>
      </c>
      <c r="V15" s="66">
        <v>29.051859999999998</v>
      </c>
      <c r="W15" s="65">
        <v>73.716837999999996</v>
      </c>
      <c r="X15" s="66">
        <v>44.664977999999998</v>
      </c>
      <c r="Y15" s="63"/>
      <c r="Z15" s="75" t="s">
        <v>110</v>
      </c>
      <c r="AA15" s="66">
        <v>23.655888000000001</v>
      </c>
      <c r="AB15" s="65">
        <v>30.82443</v>
      </c>
      <c r="AC15" s="66">
        <v>7.1685419999999986</v>
      </c>
      <c r="AD15" s="63"/>
      <c r="AE15" s="75" t="s">
        <v>110</v>
      </c>
      <c r="AF15" s="66">
        <v>41.892299999999999</v>
      </c>
      <c r="AG15" s="66">
        <v>90.812679999999986</v>
      </c>
      <c r="AH15" s="66">
        <v>48.920380000000002</v>
      </c>
      <c r="AI15" s="63"/>
      <c r="AJ15" s="75" t="s">
        <v>110</v>
      </c>
      <c r="AK15" s="66">
        <v>35.34241200000001</v>
      </c>
      <c r="AL15" s="65">
        <v>67.981079999999992</v>
      </c>
      <c r="AM15" s="66">
        <v>32.638667999999981</v>
      </c>
      <c r="AN15" s="63"/>
      <c r="AO15" s="75" t="s">
        <v>110</v>
      </c>
      <c r="AP15" s="66">
        <v>20.868459999999999</v>
      </c>
      <c r="AQ15" s="65">
        <v>32.401200000000003</v>
      </c>
      <c r="AR15" s="66">
        <v>11.532740000000004</v>
      </c>
      <c r="AS15" s="63"/>
      <c r="AT15" s="77" t="s">
        <v>110</v>
      </c>
      <c r="AU15" s="65">
        <v>25.110322</v>
      </c>
      <c r="AV15" s="65">
        <v>53.181076000000004</v>
      </c>
      <c r="AW15" s="66">
        <v>28.070754000000004</v>
      </c>
      <c r="AX15" s="63"/>
    </row>
    <row r="16" spans="1:50" x14ac:dyDescent="0.3">
      <c r="A16" s="17"/>
      <c r="B16" s="63"/>
      <c r="C16" s="63"/>
      <c r="D16" s="63"/>
      <c r="F16" s="17"/>
      <c r="G16" s="63"/>
      <c r="H16" s="63"/>
      <c r="I16" s="63"/>
      <c r="J16" s="63"/>
      <c r="K16" s="69"/>
      <c r="L16" s="63"/>
      <c r="M16" s="63"/>
      <c r="N16" s="63"/>
      <c r="O16" s="63"/>
      <c r="P16" s="69"/>
      <c r="Q16" s="63"/>
      <c r="R16" s="63"/>
      <c r="S16" s="63"/>
      <c r="T16" s="63"/>
      <c r="U16" s="69"/>
      <c r="V16" s="63"/>
      <c r="W16" s="63"/>
      <c r="X16" s="63"/>
      <c r="Y16" s="63"/>
      <c r="Z16" s="69"/>
      <c r="AA16" s="63"/>
      <c r="AB16" s="63"/>
      <c r="AC16" s="63"/>
      <c r="AD16" s="63"/>
      <c r="AE16" s="69"/>
      <c r="AF16" s="63"/>
      <c r="AG16" s="63"/>
      <c r="AH16" s="63"/>
      <c r="AI16" s="63"/>
      <c r="AJ16" s="69"/>
      <c r="AK16" s="63"/>
      <c r="AL16" s="63"/>
      <c r="AM16" s="63"/>
      <c r="AN16" s="63"/>
      <c r="AO16" s="69"/>
      <c r="AP16" s="63"/>
      <c r="AQ16" s="63"/>
      <c r="AR16" s="63"/>
      <c r="AS16" s="63"/>
      <c r="AT16" s="69"/>
      <c r="AU16" s="63"/>
      <c r="AV16" s="63"/>
      <c r="AW16" s="63"/>
      <c r="AX16" s="63"/>
    </row>
    <row r="17" spans="1:50" s="17" customFormat="1" x14ac:dyDescent="0.3">
      <c r="A17" s="70" t="s">
        <v>51</v>
      </c>
      <c r="B17" s="71" t="s">
        <v>113</v>
      </c>
      <c r="C17" s="71" t="s">
        <v>114</v>
      </c>
      <c r="D17" s="71" t="s">
        <v>115</v>
      </c>
      <c r="F17" s="70" t="s">
        <v>1</v>
      </c>
      <c r="G17" s="71" t="s">
        <v>113</v>
      </c>
      <c r="H17" s="71" t="s">
        <v>114</v>
      </c>
      <c r="I17" s="71" t="s">
        <v>115</v>
      </c>
      <c r="J17" s="69"/>
      <c r="K17" s="71" t="s">
        <v>0</v>
      </c>
      <c r="L17" s="71" t="s">
        <v>113</v>
      </c>
      <c r="M17" s="71" t="s">
        <v>114</v>
      </c>
      <c r="N17" s="71" t="s">
        <v>115</v>
      </c>
      <c r="O17" s="69"/>
      <c r="P17" s="71" t="s">
        <v>53</v>
      </c>
      <c r="Q17" s="71" t="s">
        <v>113</v>
      </c>
      <c r="R17" s="71" t="s">
        <v>114</v>
      </c>
      <c r="S17" s="71" t="s">
        <v>115</v>
      </c>
      <c r="T17" s="69"/>
      <c r="U17" s="71" t="s">
        <v>2</v>
      </c>
      <c r="V17" s="71" t="s">
        <v>113</v>
      </c>
      <c r="W17" s="71" t="s">
        <v>114</v>
      </c>
      <c r="X17" s="71" t="s">
        <v>115</v>
      </c>
      <c r="Y17" s="69"/>
      <c r="Z17" s="71" t="s">
        <v>52</v>
      </c>
      <c r="AA17" s="71" t="s">
        <v>113</v>
      </c>
      <c r="AB17" s="71" t="s">
        <v>114</v>
      </c>
      <c r="AC17" s="71" t="s">
        <v>115</v>
      </c>
      <c r="AD17" s="69"/>
      <c r="AE17" s="71" t="s">
        <v>3</v>
      </c>
      <c r="AF17" s="71" t="s">
        <v>113</v>
      </c>
      <c r="AG17" s="71" t="s">
        <v>114</v>
      </c>
      <c r="AH17" s="71" t="s">
        <v>115</v>
      </c>
      <c r="AI17" s="69"/>
      <c r="AJ17" s="71" t="s">
        <v>4</v>
      </c>
      <c r="AK17" s="71" t="s">
        <v>113</v>
      </c>
      <c r="AL17" s="71" t="s">
        <v>114</v>
      </c>
      <c r="AM17" s="71" t="s">
        <v>115</v>
      </c>
      <c r="AN17" s="69"/>
      <c r="AO17" s="71" t="s">
        <v>54</v>
      </c>
      <c r="AP17" s="71" t="s">
        <v>113</v>
      </c>
      <c r="AQ17" s="71" t="s">
        <v>114</v>
      </c>
      <c r="AR17" s="71" t="s">
        <v>115</v>
      </c>
      <c r="AS17" s="69"/>
      <c r="AT17" s="71" t="s">
        <v>55</v>
      </c>
      <c r="AU17" s="71" t="s">
        <v>113</v>
      </c>
      <c r="AV17" s="71" t="s">
        <v>114</v>
      </c>
      <c r="AW17" s="71" t="s">
        <v>115</v>
      </c>
      <c r="AX17" s="69"/>
    </row>
    <row r="18" spans="1:50" x14ac:dyDescent="0.3">
      <c r="A18" s="72" t="s">
        <v>124</v>
      </c>
      <c r="B18" s="62">
        <v>32.281780000000005</v>
      </c>
      <c r="C18" s="62">
        <v>36.987300000000005</v>
      </c>
      <c r="D18" s="62">
        <v>4.7055199999999999</v>
      </c>
      <c r="F18" s="72" t="s">
        <v>124</v>
      </c>
      <c r="G18" s="63">
        <v>28.223900000000004</v>
      </c>
      <c r="H18" s="62">
        <v>50.496540000000003</v>
      </c>
      <c r="I18" s="62">
        <v>22.272639999999999</v>
      </c>
      <c r="J18" s="63"/>
      <c r="K18" s="74" t="s">
        <v>124</v>
      </c>
      <c r="L18" s="61">
        <v>30.631160000000001</v>
      </c>
      <c r="M18" s="61">
        <v>26.87396</v>
      </c>
      <c r="N18" s="62">
        <v>-3.757200000000001</v>
      </c>
      <c r="O18" s="63"/>
      <c r="P18" s="74" t="s">
        <v>124</v>
      </c>
      <c r="Q18" s="61">
        <v>45.298749999999998</v>
      </c>
      <c r="R18" s="61">
        <v>38.074559999999998</v>
      </c>
      <c r="S18" s="62">
        <v>-7.2241900000000001</v>
      </c>
      <c r="T18" s="63"/>
      <c r="U18" s="74" t="s">
        <v>124</v>
      </c>
      <c r="V18" s="61">
        <v>33.446919999999999</v>
      </c>
      <c r="W18" s="61">
        <v>43.683459999999997</v>
      </c>
      <c r="X18" s="62">
        <v>10.236539999999998</v>
      </c>
      <c r="Y18" s="63"/>
      <c r="Z18" s="74" t="s">
        <v>124</v>
      </c>
      <c r="AA18" s="67">
        <v>22.060420000000001</v>
      </c>
      <c r="AB18" s="61">
        <v>32.700420000000001</v>
      </c>
      <c r="AC18" s="62">
        <v>10.64</v>
      </c>
      <c r="AD18" s="63"/>
      <c r="AE18" s="74" t="s">
        <v>124</v>
      </c>
      <c r="AF18" s="63">
        <v>31.152820000000002</v>
      </c>
      <c r="AG18" s="62">
        <v>43.014180000000003</v>
      </c>
      <c r="AH18" s="62">
        <v>11.861360000000001</v>
      </c>
      <c r="AI18" s="63"/>
      <c r="AJ18" s="74" t="s">
        <v>124</v>
      </c>
      <c r="AK18" s="61">
        <v>31.363619999999997</v>
      </c>
      <c r="AL18" s="61">
        <v>41.190779999999997</v>
      </c>
      <c r="AM18" s="62">
        <v>9.8271599999999992</v>
      </c>
      <c r="AN18" s="63"/>
      <c r="AO18" s="74" t="s">
        <v>124</v>
      </c>
      <c r="AP18" s="61">
        <v>42.734380000000002</v>
      </c>
      <c r="AQ18" s="61">
        <v>38.444899999999997</v>
      </c>
      <c r="AR18" s="62">
        <v>-4.2894800000000046</v>
      </c>
      <c r="AS18" s="63"/>
      <c r="AT18" s="76" t="s">
        <v>124</v>
      </c>
      <c r="AU18" s="61">
        <v>30.985879999999998</v>
      </c>
      <c r="AV18" s="61">
        <v>53.053779999999996</v>
      </c>
      <c r="AW18" s="62">
        <v>22.067899999999998</v>
      </c>
      <c r="AX18" s="63"/>
    </row>
    <row r="19" spans="1:50" x14ac:dyDescent="0.3">
      <c r="A19" s="72" t="s">
        <v>125</v>
      </c>
      <c r="B19" s="62">
        <v>39.043960000000006</v>
      </c>
      <c r="C19" s="62">
        <v>38.971180000000004</v>
      </c>
      <c r="D19" s="62">
        <v>-7.2780000000001621E-2</v>
      </c>
      <c r="F19" s="72" t="s">
        <v>125</v>
      </c>
      <c r="G19" s="62">
        <v>34.284280000000003</v>
      </c>
      <c r="H19" s="62">
        <v>62.119759999999999</v>
      </c>
      <c r="I19" s="62">
        <v>27.835479999999997</v>
      </c>
      <c r="J19" s="63"/>
      <c r="K19" s="74" t="s">
        <v>125</v>
      </c>
      <c r="L19" s="62">
        <v>46.513099999999994</v>
      </c>
      <c r="M19" s="62">
        <v>39.009900000000002</v>
      </c>
      <c r="N19" s="62">
        <v>-7.5031999999999925</v>
      </c>
      <c r="O19" s="63"/>
      <c r="P19" s="74" t="s">
        <v>125</v>
      </c>
      <c r="Q19" s="62">
        <v>32.761224999999996</v>
      </c>
      <c r="R19" s="62">
        <v>52.010259999999995</v>
      </c>
      <c r="S19" s="62">
        <v>19.249034999999999</v>
      </c>
      <c r="T19" s="63"/>
      <c r="U19" s="74" t="s">
        <v>125</v>
      </c>
      <c r="V19" s="62">
        <v>39.622399999999999</v>
      </c>
      <c r="W19" s="62">
        <v>35.830559999999998</v>
      </c>
      <c r="X19" s="62">
        <v>-3.7918400000000005</v>
      </c>
      <c r="Y19" s="63"/>
      <c r="Z19" s="74" t="s">
        <v>125</v>
      </c>
      <c r="AA19" s="62">
        <v>25.72092</v>
      </c>
      <c r="AB19" s="62">
        <v>29.29318</v>
      </c>
      <c r="AC19" s="62">
        <v>3.57226</v>
      </c>
      <c r="AD19" s="63"/>
      <c r="AE19" s="74" t="s">
        <v>125</v>
      </c>
      <c r="AF19" s="62">
        <v>46.808239999999998</v>
      </c>
      <c r="AG19" s="62">
        <v>60.802260000000004</v>
      </c>
      <c r="AH19" s="62">
        <v>13.994020000000006</v>
      </c>
      <c r="AI19" s="63"/>
      <c r="AJ19" s="74" t="s">
        <v>125</v>
      </c>
      <c r="AK19" s="62">
        <v>34.909759999999991</v>
      </c>
      <c r="AL19" s="62">
        <v>52.534939999999992</v>
      </c>
      <c r="AM19" s="62">
        <v>17.62518</v>
      </c>
      <c r="AN19" s="63"/>
      <c r="AO19" s="74" t="s">
        <v>125</v>
      </c>
      <c r="AP19" s="62">
        <v>42.554200000000002</v>
      </c>
      <c r="AQ19" s="62">
        <v>50.281299999999995</v>
      </c>
      <c r="AR19" s="62">
        <v>7.727099999999993</v>
      </c>
      <c r="AS19" s="63"/>
      <c r="AT19" s="76" t="s">
        <v>125</v>
      </c>
      <c r="AU19" s="62">
        <v>37.232619999999997</v>
      </c>
      <c r="AV19" s="62">
        <v>53.156999999999996</v>
      </c>
      <c r="AW19" s="62">
        <v>15.924379999999999</v>
      </c>
      <c r="AX19" s="63"/>
    </row>
    <row r="20" spans="1:50" x14ac:dyDescent="0.3">
      <c r="A20" s="72" t="s">
        <v>126</v>
      </c>
      <c r="B20" s="62">
        <v>23.186560000000004</v>
      </c>
      <c r="C20" s="62">
        <v>27.1111</v>
      </c>
      <c r="D20" s="62">
        <v>3.9245399999999968</v>
      </c>
      <c r="F20" s="72" t="s">
        <v>126</v>
      </c>
      <c r="G20" s="61">
        <v>24.779459999999993</v>
      </c>
      <c r="H20" s="61">
        <v>62.904780000000002</v>
      </c>
      <c r="I20" s="62">
        <v>38.125320000000009</v>
      </c>
      <c r="J20" s="63"/>
      <c r="K20" s="74" t="s">
        <v>126</v>
      </c>
      <c r="L20" s="61">
        <v>27.678199999999997</v>
      </c>
      <c r="M20" s="61">
        <v>40.469260000000006</v>
      </c>
      <c r="N20" s="62">
        <v>12.791060000000009</v>
      </c>
      <c r="O20" s="63"/>
      <c r="P20" s="74" t="s">
        <v>126</v>
      </c>
      <c r="Q20" s="61">
        <v>31.768559999999997</v>
      </c>
      <c r="R20" s="61">
        <v>30.175660000000001</v>
      </c>
      <c r="S20" s="62">
        <v>-1.5928999999999967</v>
      </c>
      <c r="T20" s="63"/>
      <c r="U20" s="74" t="s">
        <v>126</v>
      </c>
      <c r="V20" s="61">
        <v>31.221519999999998</v>
      </c>
      <c r="W20" s="61">
        <v>36.32907999999999</v>
      </c>
      <c r="X20" s="62">
        <v>5.1075599999999923</v>
      </c>
      <c r="Y20" s="63"/>
      <c r="Z20" s="74" t="s">
        <v>126</v>
      </c>
      <c r="AA20" s="61">
        <v>32.034479999999995</v>
      </c>
      <c r="AB20" s="61">
        <v>24.962420000000002</v>
      </c>
      <c r="AC20" s="62">
        <v>-7.0720599999999934</v>
      </c>
      <c r="AD20" s="63"/>
      <c r="AE20" s="74" t="s">
        <v>126</v>
      </c>
      <c r="AF20" s="61"/>
      <c r="AG20" s="61"/>
      <c r="AH20" s="62"/>
      <c r="AI20" s="63"/>
      <c r="AJ20" s="74" t="s">
        <v>126</v>
      </c>
      <c r="AK20" s="61">
        <v>24.680519999999998</v>
      </c>
      <c r="AL20" s="61">
        <v>59.929060000000007</v>
      </c>
      <c r="AM20" s="62">
        <v>35.248540000000006</v>
      </c>
      <c r="AN20" s="63"/>
      <c r="AO20" s="74" t="s">
        <v>126</v>
      </c>
      <c r="AP20" s="61">
        <v>36.678880000000007</v>
      </c>
      <c r="AQ20" s="61">
        <v>58.080859999999994</v>
      </c>
      <c r="AR20" s="62">
        <v>21.401979999999988</v>
      </c>
      <c r="AS20" s="63"/>
      <c r="AT20" s="76" t="s">
        <v>126</v>
      </c>
      <c r="AU20" s="61">
        <v>23.893139999999999</v>
      </c>
      <c r="AV20" s="61">
        <v>42.039840000000005</v>
      </c>
      <c r="AW20" s="62">
        <v>18.146700000000006</v>
      </c>
      <c r="AX20" s="63"/>
    </row>
    <row r="21" spans="1:50" x14ac:dyDescent="0.3">
      <c r="A21" s="72" t="s">
        <v>127</v>
      </c>
      <c r="B21" s="62">
        <v>25.44398</v>
      </c>
      <c r="C21" s="62">
        <v>44.829459999999997</v>
      </c>
      <c r="D21" s="62">
        <v>19.385479999999998</v>
      </c>
      <c r="F21" s="72" t="s">
        <v>127</v>
      </c>
      <c r="G21" s="62">
        <v>56.925833333333337</v>
      </c>
      <c r="H21" s="62">
        <v>64.394100000000009</v>
      </c>
      <c r="I21" s="62">
        <v>7.4682666666666719</v>
      </c>
      <c r="J21" s="63"/>
      <c r="K21" s="74" t="s">
        <v>127</v>
      </c>
      <c r="L21" s="62">
        <v>44.903319999999994</v>
      </c>
      <c r="M21" s="62">
        <v>38.859220000000001</v>
      </c>
      <c r="N21" s="62">
        <v>-6.0440999999999931</v>
      </c>
      <c r="O21" s="63"/>
      <c r="P21" s="74" t="s">
        <v>127</v>
      </c>
      <c r="Q21" s="62">
        <v>44.283259999999999</v>
      </c>
      <c r="R21" s="62">
        <v>43.019979999999997</v>
      </c>
      <c r="S21" s="62">
        <v>-1.2632800000000017</v>
      </c>
      <c r="T21" s="63"/>
      <c r="U21" s="74" t="s">
        <v>127</v>
      </c>
      <c r="V21" s="62">
        <v>34.394760000000005</v>
      </c>
      <c r="W21" s="62">
        <v>53.695819999999991</v>
      </c>
      <c r="X21" s="62">
        <v>19.301059999999985</v>
      </c>
      <c r="Y21" s="63"/>
      <c r="Z21" s="74" t="s">
        <v>127</v>
      </c>
      <c r="AA21" s="62">
        <v>37.315919999999991</v>
      </c>
      <c r="AB21" s="62">
        <v>42.366680000000009</v>
      </c>
      <c r="AC21" s="62">
        <v>5.0507600000000181</v>
      </c>
      <c r="AD21" s="63"/>
      <c r="AE21" s="74" t="s">
        <v>127</v>
      </c>
      <c r="AF21" s="62"/>
      <c r="AG21" s="62"/>
      <c r="AH21" s="62"/>
      <c r="AI21" s="63"/>
      <c r="AJ21" s="74" t="s">
        <v>127</v>
      </c>
      <c r="AK21" s="62">
        <v>29.269800000000004</v>
      </c>
      <c r="AL21" s="62">
        <v>60.179020000000001</v>
      </c>
      <c r="AM21" s="62">
        <v>30.909219999999998</v>
      </c>
      <c r="AN21" s="63"/>
      <c r="AO21" s="74" t="s">
        <v>127</v>
      </c>
      <c r="AP21" s="62">
        <v>39.470179999999999</v>
      </c>
      <c r="AQ21" s="62">
        <v>43.591960000000007</v>
      </c>
      <c r="AR21" s="62">
        <v>4.1217800000000082</v>
      </c>
      <c r="AS21" s="63"/>
      <c r="AT21" s="76" t="s">
        <v>127</v>
      </c>
      <c r="AU21" s="62">
        <v>32.805279999999996</v>
      </c>
      <c r="AV21" s="62">
        <v>36.78378</v>
      </c>
      <c r="AW21" s="62">
        <v>3.9785000000000039</v>
      </c>
      <c r="AX21" s="63"/>
    </row>
    <row r="22" spans="1:50" x14ac:dyDescent="0.3">
      <c r="A22" s="72" t="s">
        <v>111</v>
      </c>
      <c r="B22" s="62">
        <v>27.440059999999995</v>
      </c>
      <c r="C22" s="62">
        <v>40.908299999999997</v>
      </c>
      <c r="D22" s="62">
        <v>13.468240000000002</v>
      </c>
      <c r="F22" s="72" t="s">
        <v>111</v>
      </c>
      <c r="G22" s="61">
        <v>25.298360000000002</v>
      </c>
      <c r="H22" s="61">
        <v>49.046779999999998</v>
      </c>
      <c r="I22" s="62">
        <v>23.748419999999996</v>
      </c>
      <c r="J22" s="63"/>
      <c r="K22" s="74" t="s">
        <v>111</v>
      </c>
      <c r="L22" s="61">
        <v>36.255580000000002</v>
      </c>
      <c r="M22" s="61">
        <v>50.169060000000002</v>
      </c>
      <c r="N22" s="62">
        <v>13.91348</v>
      </c>
      <c r="O22" s="63"/>
      <c r="P22" s="74" t="s">
        <v>111</v>
      </c>
      <c r="Q22" s="61">
        <v>39.073719999999994</v>
      </c>
      <c r="R22" s="61">
        <v>59.199119999999994</v>
      </c>
      <c r="S22" s="62">
        <v>20.125399999999999</v>
      </c>
      <c r="T22" s="63"/>
      <c r="U22" s="74" t="s">
        <v>111</v>
      </c>
      <c r="V22" s="61">
        <v>25.281859999999998</v>
      </c>
      <c r="W22" s="61">
        <v>48.566819999999993</v>
      </c>
      <c r="X22" s="62">
        <v>23.284959999999995</v>
      </c>
      <c r="Y22" s="63"/>
      <c r="Z22" s="74" t="s">
        <v>111</v>
      </c>
      <c r="AA22" s="61">
        <v>28.604560000000003</v>
      </c>
      <c r="AB22" s="61">
        <v>36.030860000000004</v>
      </c>
      <c r="AC22" s="62">
        <v>7.4263000000000012</v>
      </c>
      <c r="AD22" s="63"/>
      <c r="AE22" s="74" t="s">
        <v>111</v>
      </c>
      <c r="AF22" s="61">
        <v>24.575960000000002</v>
      </c>
      <c r="AG22" s="61">
        <v>65.828679999999991</v>
      </c>
      <c r="AH22" s="62">
        <v>41.252719999999989</v>
      </c>
      <c r="AI22" s="63"/>
      <c r="AJ22" s="74" t="s">
        <v>111</v>
      </c>
      <c r="AK22" s="61">
        <v>35.000019999999992</v>
      </c>
      <c r="AL22" s="61">
        <v>46.847439999999999</v>
      </c>
      <c r="AM22" s="62">
        <v>11.847420000000007</v>
      </c>
      <c r="AN22" s="63"/>
      <c r="AO22" s="74" t="s">
        <v>111</v>
      </c>
      <c r="AP22" s="61">
        <v>35.423000000000002</v>
      </c>
      <c r="AQ22" s="61">
        <v>65.16722</v>
      </c>
      <c r="AR22" s="62">
        <v>29.744219999999999</v>
      </c>
      <c r="AS22" s="63"/>
      <c r="AT22" s="76" t="s">
        <v>111</v>
      </c>
      <c r="AU22" s="61">
        <v>22.8184</v>
      </c>
      <c r="AV22" s="61">
        <v>41.682959999999994</v>
      </c>
      <c r="AW22" s="62">
        <v>18.864559999999994</v>
      </c>
      <c r="AX22" s="63"/>
    </row>
    <row r="23" spans="1:50" x14ac:dyDescent="0.3">
      <c r="A23" s="73" t="s">
        <v>112</v>
      </c>
      <c r="B23" s="66">
        <v>40.917799999999993</v>
      </c>
      <c r="C23" s="66">
        <v>45.090899999999998</v>
      </c>
      <c r="D23" s="66">
        <v>4.1731000000000051</v>
      </c>
      <c r="F23" s="73" t="s">
        <v>112</v>
      </c>
      <c r="G23" s="65">
        <v>32.255819999999993</v>
      </c>
      <c r="H23" s="65">
        <v>54.748860000000001</v>
      </c>
      <c r="I23" s="66">
        <v>22.493040000000008</v>
      </c>
      <c r="J23" s="63"/>
      <c r="K23" s="75" t="s">
        <v>112</v>
      </c>
      <c r="L23" s="65">
        <v>31.584899999999994</v>
      </c>
      <c r="M23" s="65">
        <v>41.980380000000004</v>
      </c>
      <c r="N23" s="66">
        <v>10.39548000000001</v>
      </c>
      <c r="O23" s="63"/>
      <c r="P23" s="75" t="s">
        <v>112</v>
      </c>
      <c r="Q23" s="65">
        <v>36.296559999999999</v>
      </c>
      <c r="R23" s="65">
        <v>60.310879999999997</v>
      </c>
      <c r="S23" s="66">
        <v>24.014319999999998</v>
      </c>
      <c r="T23" s="63"/>
      <c r="U23" s="75" t="s">
        <v>112</v>
      </c>
      <c r="V23" s="65">
        <v>24.769160000000003</v>
      </c>
      <c r="W23" s="65">
        <v>59.311</v>
      </c>
      <c r="X23" s="66">
        <v>34.541839999999993</v>
      </c>
      <c r="Y23" s="63"/>
      <c r="Z23" s="75" t="s">
        <v>112</v>
      </c>
      <c r="AA23" s="65">
        <v>30.640139999999995</v>
      </c>
      <c r="AB23" s="65">
        <v>51.207939999999994</v>
      </c>
      <c r="AC23" s="66">
        <v>20.567799999999998</v>
      </c>
      <c r="AD23" s="63"/>
      <c r="AE23" s="75" t="s">
        <v>112</v>
      </c>
      <c r="AF23" s="65">
        <v>41.44258</v>
      </c>
      <c r="AG23" s="65">
        <v>63.881820000000005</v>
      </c>
      <c r="AH23" s="66">
        <v>22.439240000000005</v>
      </c>
      <c r="AI23" s="63"/>
      <c r="AJ23" s="75" t="s">
        <v>112</v>
      </c>
      <c r="AK23" s="65">
        <v>39.817359999999994</v>
      </c>
      <c r="AL23" s="65">
        <v>52.31512</v>
      </c>
      <c r="AM23" s="66">
        <v>12.497760000000007</v>
      </c>
      <c r="AN23" s="63"/>
      <c r="AO23" s="75" t="s">
        <v>112</v>
      </c>
      <c r="AP23" s="65">
        <v>37.866100000000003</v>
      </c>
      <c r="AQ23" s="65">
        <v>56.375299999999996</v>
      </c>
      <c r="AR23" s="66">
        <v>18.509199999999993</v>
      </c>
      <c r="AS23" s="63"/>
      <c r="AT23" s="77" t="s">
        <v>112</v>
      </c>
      <c r="AU23" s="65">
        <v>28.49644</v>
      </c>
      <c r="AV23" s="65">
        <v>43.495800000000003</v>
      </c>
      <c r="AW23" s="66">
        <v>14.999360000000003</v>
      </c>
      <c r="AX23" s="63"/>
    </row>
    <row r="24" spans="1:50" x14ac:dyDescent="0.3"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8"/>
      <c r="V24" s="63"/>
      <c r="W24" s="63"/>
      <c r="X24" s="63"/>
      <c r="Y24" s="63"/>
      <c r="Z24" s="68"/>
      <c r="AA24" s="63"/>
      <c r="AB24" s="63"/>
      <c r="AC24" s="63"/>
      <c r="AD24" s="63"/>
      <c r="AE24" s="68"/>
      <c r="AF24" s="63"/>
      <c r="AG24" s="63"/>
      <c r="AH24" s="63"/>
      <c r="AI24" s="63"/>
      <c r="AJ24" s="68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</row>
    <row r="25" spans="1:50" x14ac:dyDescent="0.3"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8"/>
      <c r="AF25" s="63"/>
      <c r="AG25" s="63"/>
      <c r="AH25" s="63"/>
      <c r="AI25" s="63"/>
      <c r="AJ25" s="68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</row>
    <row r="26" spans="1:50" x14ac:dyDescent="0.3"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8"/>
      <c r="AF26" s="63"/>
      <c r="AG26" s="63"/>
      <c r="AH26" s="63"/>
      <c r="AI26" s="63"/>
      <c r="AJ26" s="68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ambulatory time 0</vt:lpstr>
      <vt:lpstr>ambulatory time 1</vt:lpstr>
      <vt:lpstr>ambulatory time 2</vt:lpstr>
      <vt:lpstr>results (patient)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Palotti</dc:creator>
  <cp:lastModifiedBy>Giorgia Palotti</cp:lastModifiedBy>
  <dcterms:created xsi:type="dcterms:W3CDTF">2024-09-09T10:00:41Z</dcterms:created>
  <dcterms:modified xsi:type="dcterms:W3CDTF">2024-11-05T14:26:58Z</dcterms:modified>
</cp:coreProperties>
</file>