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C:\Users\cacaw\Desktop\raid\"/>
    </mc:Choice>
  </mc:AlternateContent>
  <xr:revisionPtr revIDLastSave="0" documentId="13_ncr:1_{7A1098CC-1D48-47CD-847B-1D194E8F4DA8}" xr6:coauthVersionLast="46" xr6:coauthVersionMax="46" xr10:uidLastSave="{00000000-0000-0000-0000-000000000000}"/>
  <workbookProtection workbookAlgorithmName="SHA-512" workbookHashValue="skNCIpbqzVz/VOjqhHXhXBEfOuSD0K2QRm3RGdAiUYnf6wR7m2j/LKOHbCWgOXc3vcFTAJH/uPuTzZlev5X4og==" workbookSaltValue="frtym/5t6zAvn8iTK9f8Rg==" workbookSpinCount="100000" lockStructure="1"/>
  <bookViews>
    <workbookView xWindow="-135" yWindow="-135" windowWidth="29070" windowHeight="16470" activeTab="4" xr2:uid="{00000000-000D-0000-FFFF-FFFF00000000}"/>
  </bookViews>
  <sheets>
    <sheet name="RAID" sheetId="9" r:id="rId1"/>
    <sheet name="Risks" sheetId="1" r:id="rId2"/>
    <sheet name="Assumptions" sheetId="2" r:id="rId3"/>
    <sheet name="Issues" sheetId="5" r:id="rId4"/>
    <sheet name="Dependencies" sheetId="8" r:id="rId5"/>
    <sheet name="Data" sheetId="10" state="hidden" r:id="rId6"/>
  </sheets>
  <definedNames>
    <definedName name="Impact">Data!$D$2:$D$4</definedName>
    <definedName name="Importance">Data!$B$2:$B$4</definedName>
    <definedName name="Location">Data!$E$2:$E$3</definedName>
    <definedName name="Prioirty">Data!$C$2:$C$4</definedName>
    <definedName name="RiskLevels">#REF!</definedName>
    <definedName name="Status">Data!$A$2:$A$3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5" i="1" l="1"/>
  <c r="H10" i="1"/>
  <c r="H13" i="1" l="1"/>
  <c r="H12" i="1"/>
  <c r="H14" i="1"/>
  <c r="H15" i="1"/>
  <c r="H24" i="1" l="1"/>
  <c r="H23" i="1" l="1"/>
  <c r="H22" i="1"/>
  <c r="H18" i="1"/>
  <c r="H19" i="1"/>
  <c r="H20" i="1"/>
  <c r="H21" i="1"/>
  <c r="H6" i="1" l="1"/>
  <c r="H7" i="1"/>
  <c r="H8" i="1"/>
  <c r="H9" i="1"/>
  <c r="H11" i="1"/>
  <c r="H16" i="1"/>
  <c r="H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Duncan Haughey</author>
  </authors>
  <commentList>
    <comment ref="F5" authorId="0" shapeId="0" xr:uid="{00000000-0006-0000-0100-000001000000}">
      <text>
        <r>
          <rPr>
            <b/>
            <sz val="9"/>
            <color indexed="81"/>
            <rFont val="Tahoma"/>
            <family val="2"/>
          </rPr>
          <t>Scoring:</t>
        </r>
        <r>
          <rPr>
            <sz val="9"/>
            <color indexed="81"/>
            <rFont val="Tahoma"/>
            <family val="2"/>
          </rPr>
          <t xml:space="preserve">
Low = 1
Medium = 3
High = 5</t>
        </r>
        <r>
          <rPr>
            <sz val="8"/>
            <color indexed="81"/>
            <rFont val="Tahoma"/>
            <family val="2"/>
          </rPr>
          <t xml:space="preserve">
</t>
        </r>
      </text>
    </comment>
    <comment ref="G5" authorId="0" shapeId="0" xr:uid="{00000000-0006-0000-0100-000002000000}">
      <text>
        <r>
          <rPr>
            <b/>
            <sz val="9"/>
            <color indexed="81"/>
            <rFont val="Tahoma"/>
            <family val="2"/>
          </rPr>
          <t xml:space="preserve">Scoring:
</t>
        </r>
        <r>
          <rPr>
            <sz val="9"/>
            <color indexed="81"/>
            <rFont val="Tahoma"/>
            <family val="2"/>
          </rPr>
          <t>Low = 1
Medium = 3
High = 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Duncan Haughey</author>
  </authors>
  <commentList>
    <comment ref="F5" authorId="0" shapeId="0" xr:uid="{00000000-0006-0000-0300-000001000000}">
      <text>
        <r>
          <rPr>
            <b/>
            <sz val="9"/>
            <color indexed="81"/>
            <rFont val="Tahoma"/>
            <family val="2"/>
          </rPr>
          <t>Scoring:</t>
        </r>
        <r>
          <rPr>
            <sz val="9"/>
            <color indexed="81"/>
            <rFont val="Tahoma"/>
            <family val="2"/>
          </rPr>
          <t xml:space="preserve">
High
Medium
Low</t>
        </r>
        <r>
          <rPr>
            <sz val="8"/>
            <color indexed="81"/>
            <rFont val="Tahoma"/>
            <family val="2"/>
          </rPr>
          <t xml:space="preserve">
</t>
        </r>
      </text>
    </comment>
    <comment ref="G5" authorId="0" shapeId="0" xr:uid="{00000000-0006-0000-0300-000002000000}">
      <text>
        <r>
          <rPr>
            <b/>
            <sz val="9"/>
            <color indexed="81"/>
            <rFont val="Tahoma"/>
            <family val="2"/>
          </rPr>
          <t>Scoring:</t>
        </r>
        <r>
          <rPr>
            <sz val="9"/>
            <color indexed="81"/>
            <rFont val="Tahoma"/>
            <family val="2"/>
          </rPr>
          <t xml:space="preserve">
High
Medium
Low</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Duncan Haughey</author>
  </authors>
  <commentList>
    <comment ref="H5" authorId="0" shapeId="0" xr:uid="{00000000-0006-0000-0400-000001000000}">
      <text>
        <r>
          <rPr>
            <b/>
            <sz val="9"/>
            <color indexed="81"/>
            <rFont val="Tahoma"/>
            <family val="2"/>
          </rPr>
          <t>Scoring:</t>
        </r>
        <r>
          <rPr>
            <sz val="9"/>
            <color indexed="81"/>
            <rFont val="Tahoma"/>
            <family val="2"/>
          </rPr>
          <t xml:space="preserve">
High
Medium
Low
</t>
        </r>
      </text>
    </comment>
  </commentList>
</comments>
</file>

<file path=xl/sharedStrings.xml><?xml version="1.0" encoding="utf-8"?>
<sst xmlns="http://schemas.openxmlformats.org/spreadsheetml/2006/main" count="349" uniqueCount="188">
  <si>
    <t>Risk Register</t>
  </si>
  <si>
    <t>Date Raised</t>
  </si>
  <si>
    <t>Risk Description</t>
  </si>
  <si>
    <t>Likelihood</t>
  </si>
  <si>
    <t>Impact</t>
  </si>
  <si>
    <t>Severity</t>
  </si>
  <si>
    <t>Owner</t>
  </si>
  <si>
    <t>Status</t>
  </si>
  <si>
    <t>Date Closed</t>
  </si>
  <si>
    <t>ID</t>
  </si>
  <si>
    <t>Any factors that you are assuming to be in place that will contribute to the successful result of your project. The log includes details of the assumption, the reason it is assumed and the action needed to confirm whether the assumption is valid.</t>
  </si>
  <si>
    <t>Assumption Description</t>
  </si>
  <si>
    <t>Impact if Assumption Incorrect</t>
  </si>
  <si>
    <t>Assumptions</t>
  </si>
  <si>
    <t>Something that is going wrong on your project and needs to be managed. Failure to manage issues may result in a poor delivery or even failure. The log includes a description of each issue, the impact it is having, its seriousness and actions needed to contain and remove it.</t>
  </si>
  <si>
    <t>Issue Description</t>
  </si>
  <si>
    <t>Priority</t>
  </si>
  <si>
    <t>Dependencies</t>
  </si>
  <si>
    <t>Any event or work that are either dependent on the result of your project, or your project will depend on. The log captures who you are dependent on, what they should deliver and when. It may also include who is dependent on you.</t>
  </si>
  <si>
    <t>Dependency Description</t>
  </si>
  <si>
    <t>Deliverables</t>
  </si>
  <si>
    <t>Delivery Date</t>
  </si>
  <si>
    <t>Importance</t>
  </si>
  <si>
    <t>Issues Register</t>
  </si>
  <si>
    <t>This document is used by Project Managers to track Risks, Assumptions, Issues and Dependencies.</t>
  </si>
  <si>
    <t>RAID Log</t>
  </si>
  <si>
    <t>High</t>
  </si>
  <si>
    <t>Medium</t>
  </si>
  <si>
    <t>Low</t>
  </si>
  <si>
    <t>Closed</t>
  </si>
  <si>
    <t>Open</t>
  </si>
  <si>
    <t>Prioirty</t>
  </si>
  <si>
    <t>Mitigation Plan</t>
  </si>
  <si>
    <t>Reason for Assumption</t>
  </si>
  <si>
    <t>Action to Validate</t>
  </si>
  <si>
    <t>Location</t>
  </si>
  <si>
    <t>Internal</t>
  </si>
  <si>
    <t>External</t>
  </si>
  <si>
    <t>Events that will have a negative impact on your project if they occur. Risk refers to the combined likelihood the event will occur and the impact on the project if it does occur. If the likelihood of the event happening and impact to the project are both high, you identify the event as a serious risk. The log includes a description of each risk, analysis and a plan to manage it.</t>
  </si>
  <si>
    <t>Impact Description</t>
  </si>
  <si>
    <t>This template is for personal and business use and may not be made publically available without the prior written consent of Project Smart.</t>
  </si>
  <si>
    <t>Risk Level</t>
  </si>
  <si>
    <t>Membro tem de entrar em quarentena (GP)</t>
  </si>
  <si>
    <t>Departamento de Qualidade e Riscos</t>
  </si>
  <si>
    <t>NA</t>
  </si>
  <si>
    <t xml:space="preserve">Central a Pedal </t>
  </si>
  <si>
    <t>O cliente terá disponibilidade para qualquer esclarecimento de dúvidas e fornecimento dos requisitos</t>
  </si>
  <si>
    <t>As normas de segurança já estão definidas pelo Exploratório.</t>
  </si>
  <si>
    <t>O hardware chegará até dia 15/11/20</t>
  </si>
  <si>
    <t>Atraso no desenvolvimento do projeto</t>
  </si>
  <si>
    <t>O hardware foi solicitado desde dia 6/11/20</t>
  </si>
  <si>
    <t>Foi realizada uma pesquisa de mercado acerca da compatibilidade do hardware pedido.</t>
  </si>
  <si>
    <t>O planeamento do projeto teve em conta o número de horas por elemento presente na equipa e a quantidade de horas necessárias para a realização das tarefas.</t>
  </si>
  <si>
    <t xml:space="preserve">Responsabilidade do cliente definida no SOW. </t>
  </si>
  <si>
    <t>Nem todos os membros conseguiram atingir um mínimo de 7 horas semanais.</t>
  </si>
  <si>
    <t>Nenhum membro da equipa tem conhecimentos sobre instalação de hardware.</t>
  </si>
  <si>
    <t>Esperar a chegada do hardware até ao dia 15/11/20</t>
  </si>
  <si>
    <t>Todas as peças de hardware necessárias para o projeto serão compativeis</t>
  </si>
  <si>
    <t>Teste de hardware com o Exploratório. Testes de compatibilidade definidos no doc de Testes.</t>
  </si>
  <si>
    <t>Atraso no desenvolvimento do projeto com possibilidade de não conclusão.</t>
  </si>
  <si>
    <t>O tempo disponibilizado para o projeto é suficiente para a sua conclusão dentro da deadline definida.</t>
  </si>
  <si>
    <t>Atraso no desenvolvimento do projeto. Nova deadline = 10/01/21</t>
  </si>
  <si>
    <t>Documento de Testes finalizado e validado.</t>
  </si>
  <si>
    <t>Mostrarem disponibilidade dentro dos prazos solicitados.</t>
  </si>
  <si>
    <t xml:space="preserve">Atraso no desenvolvimento do projeto. </t>
  </si>
  <si>
    <t>O Exploratório disponibiliza o espaço e meios necessários para a realização dos testes funcionais, de usabilidade e de hardware.</t>
  </si>
  <si>
    <t>Os testes são realizados com sucesso.</t>
  </si>
  <si>
    <t>Não conclusão do projeto.</t>
  </si>
  <si>
    <t>Assinatura do SOW.</t>
  </si>
  <si>
    <t>Atraso no desenvolvimento do projeto.</t>
  </si>
  <si>
    <r>
      <t xml:space="preserve">Não existem tarefas que justifiquem um trabalho </t>
    </r>
    <r>
      <rPr>
        <b/>
        <sz val="11"/>
        <color theme="1"/>
        <rFont val="Calibri"/>
        <family val="2"/>
        <scheme val="minor"/>
      </rPr>
      <t>individual</t>
    </r>
    <r>
      <rPr>
        <sz val="11"/>
        <color theme="1"/>
        <rFont val="Calibri"/>
        <family val="2"/>
        <scheme val="minor"/>
      </rPr>
      <t xml:space="preserve"> semanal equilibrado.</t>
    </r>
  </si>
  <si>
    <t>Gestor de Projeto e Líderes de departamentos</t>
  </si>
  <si>
    <t>Departamento de Implementação e Requisitos</t>
  </si>
  <si>
    <t>Possível engano na escolha dos materiais sugeridos para  encomendar</t>
  </si>
  <si>
    <t>Pesquisa sobre o mercado e tecnologia a aplicar</t>
  </si>
  <si>
    <t>Tempo que o material demora a chegar</t>
  </si>
  <si>
    <t>Modulo disponivel para realização de testes</t>
  </si>
  <si>
    <t>As normas de segurança já estão definidas pelo Exploratório</t>
  </si>
  <si>
    <t>Material</t>
  </si>
  <si>
    <t>Espaço e modulo</t>
  </si>
  <si>
    <t>Não definido</t>
  </si>
  <si>
    <t>Entrega do projeto final</t>
  </si>
  <si>
    <t>Documentos concluidos</t>
  </si>
  <si>
    <t>Todos os elementos da equipa</t>
  </si>
  <si>
    <t>Terá que ser realizado um novo planeamento. Aplicar mais carga horária no departamento de requisitos</t>
  </si>
  <si>
    <t>Atraso na abertura do departamento de implementação, realização do documento de requisitos e na encomenda do material</t>
  </si>
  <si>
    <t>Diminuição do tempo que o departamento de implementação terá para resolver possíveis problemas</t>
  </si>
  <si>
    <t>O material não chegar até dia 15/11/20</t>
  </si>
  <si>
    <t>Atraso na conclusão do documento de testes</t>
  </si>
  <si>
    <t>Atraso na implementação do projeto</t>
  </si>
  <si>
    <t>O Exploratorio não permitir o envolvimento de pessoas externas ao projeto para a realização de testes funcionais</t>
  </si>
  <si>
    <t>Atraso no documento de requisitos</t>
  </si>
  <si>
    <t>Gestor de Cliente</t>
  </si>
  <si>
    <t>Departamento de Testes</t>
  </si>
  <si>
    <t>Gestor de Projeto</t>
  </si>
  <si>
    <t>Adicionar mais elementos ao departamento</t>
  </si>
  <si>
    <t>Desistência de membro</t>
  </si>
  <si>
    <t>Exigência do projeto é subestimada</t>
  </si>
  <si>
    <t>Bottleneck de unidade</t>
  </si>
  <si>
    <t>Cliente desistir a meio do projeto</t>
  </si>
  <si>
    <t>Membro tem de entrar em quarentena (REQ)</t>
  </si>
  <si>
    <t>Membro tem de entrar em quarentena (IMP)</t>
  </si>
  <si>
    <t>Membro tem de entrar em quarentena (QUA)</t>
  </si>
  <si>
    <t>Funcionalidades implementadas não correspondem às expectativas do cliente</t>
  </si>
  <si>
    <t>Chegar ao meio termo de soluções possíveis dentro do tempo disponível</t>
  </si>
  <si>
    <t xml:space="preserve">Gestor de Cliente, Departamento de implementação e Departamento de Requisitos </t>
  </si>
  <si>
    <t>Contactar a equipa; Equipa contactará o professor da Unidade Curricular; Redefinir o cargo de Gestor de projeto (se este tiver impossibilitado de trabalhar); Reuniões realizadas inteiramente por meio remoto</t>
  </si>
  <si>
    <t xml:space="preserve">Contactar a equipa; O GP contactará o professor da Unidade Curricular; O GP irá redefinir a gestão de tarefas (se o membro estiver impossibilitado de trabalhar); Reuniões realizadas inteiramente por meio remoto; Caso o membro consiga trabalhar, terá sua carga horária semanal menor </t>
  </si>
  <si>
    <t xml:space="preserve">Contactar a equipa; O GP contactará o professor da Unidade Curricular; O GP irá redefinir a gestão de tarefas (se os membros estiverem impossibilitados de trabalhar); Reuniões realizadas inteiramente por meio remoto; Caso os membros consigam trabalhar, terão a carga horária semanal menor </t>
  </si>
  <si>
    <t>Delegação de Tarefas, ajuda entre os departamentos</t>
  </si>
  <si>
    <t>Estudar a mudança dos requisitos em comparação com os requisitos antigos, de forma a definir as diferenças existentes, analisando a compatibilidade, e dificuldades que possam advir.</t>
  </si>
  <si>
    <t>Recolocar mais membros na unidade de Implementação</t>
  </si>
  <si>
    <t>Recolocar membros que estão a mais noutras unidades</t>
  </si>
  <si>
    <t>Terminar a documentação que é possível fazer</t>
  </si>
  <si>
    <t>Verificar material disponível no DEI para requisitar</t>
  </si>
  <si>
    <t>Realizar os testes com funcionários do Exploratório e membros da equipa que não trabalham no desenvolvimento</t>
  </si>
  <si>
    <t>Não existe ainda uma boa resolução para o problema</t>
  </si>
  <si>
    <t>Consequence</t>
  </si>
  <si>
    <t>TimeFrame</t>
  </si>
  <si>
    <t>Como evitar</t>
  </si>
  <si>
    <t>Respeitar as regras da DGS</t>
  </si>
  <si>
    <t>Manter a motivação e união da equipa</t>
  </si>
  <si>
    <t>Esclarecer o máximo possível com o
cliente as vontades dele, desde o
início.</t>
  </si>
  <si>
    <t>Assegurar que existe um número
ideal de implementadores, em cada
fase do projeto.</t>
  </si>
  <si>
    <t>Manter os níveis de horas de esforço
por cada unidade semelhantes.</t>
  </si>
  <si>
    <t>Manter a comunicação saudavel e regular com o cliente. 
Arranjar soluçõe que satisfaçam ambas as partes.</t>
  </si>
  <si>
    <t>Enviar o pedido no minimo 15 dias antes da data definida</t>
  </si>
  <si>
    <t>Cumprir com as metas estabelecidas, ter departamentos com 
elementos ou numero de elementos adequados ao peso das tarefas</t>
  </si>
  <si>
    <t>Fazer reuniões regulares com o cliente para ter feedback 
ao longo do desenvolvimento</t>
  </si>
  <si>
    <t>Como minimizar o impacto</t>
  </si>
  <si>
    <t>Estudar a mudança dos requisitos em
comparação com os requisitos
antigos, de forma a definir as
diferenças existentes (São
compatíveis?) e dificuldades que
possam advir.</t>
  </si>
  <si>
    <t>Recolocar mais membros na unidade
de Implementação.</t>
  </si>
  <si>
    <t>Recolocar membros que estão a mais
na unidade noutras unidades.</t>
  </si>
  <si>
    <t>Verificar material disponivel no DEI para requisitar</t>
  </si>
  <si>
    <t>Realizar os testes com os funcionários do Exploratório 
e membros da equipa que não trabalharam no 
desenvolvimento</t>
  </si>
  <si>
    <t>Seguir Processo de Pandemia que se encontra no Manual de qualidade</t>
  </si>
  <si>
    <t>Seguir Processo de Pandemiaque se encontra no Manual de qualidade</t>
  </si>
  <si>
    <t>Condition</t>
  </si>
  <si>
    <t>Portugal e o resto do mundo enfrentam uma pandemia o que pode levar a isolamento de elementos da equipa. A zona de Coimbra não possui valores elevados de infetados</t>
  </si>
  <si>
    <t>Ajuste da carga de trabalho caso o elemento possua sintomas e pode levar a uma mudança de cargos durante um periodo de tempo.</t>
  </si>
  <si>
    <t>Poderá levar a atrasos significativos o que tornará possivel a entrega do projeto na data 23/12/20 impossivel</t>
  </si>
  <si>
    <t>Dependendo do cargo desse elemento, poderá ser necessário um reajuste de cargos na equipa</t>
  </si>
  <si>
    <t>Mudanças de Requisitos Opcionais</t>
  </si>
  <si>
    <t>Mudanças de Requisitos Obrigatórios</t>
  </si>
  <si>
    <t>Mudança de requisitos a partir do dia 9/11/12</t>
  </si>
  <si>
    <t>Levará a uma modificação acentuada do SRS o que levará a atrasos de acordo com o planeamento de  requisitos</t>
  </si>
  <si>
    <t>Levará a uma modificação ligeira e rápida do SRS</t>
  </si>
  <si>
    <t xml:space="preserve">Levará a uma modificação acentuada do SRS o que levará à reabertura do departamento de requisitos e reinserção  de elementos no departamento de requisitos. Poderá levar a atrasos significativos no projeto  </t>
  </si>
  <si>
    <t>O planeamento pode levar inumeros reajustes o que provocará um aumento de stress na equipa</t>
  </si>
  <si>
    <t>O projeto não poderá ser finalizado a 100% uma vez que não poderá ser instalado o produto no modulo do exploratório para realizar os testes e a equipa terá que se ajustar a esta nova condição</t>
  </si>
  <si>
    <t xml:space="preserve">Levará a reajustes no planeamento e no desenvolvimento do departamento de implementação </t>
  </si>
  <si>
    <t>Não terminar o projeto na data esperada (23/12/20) ou/e ainda não alcançar o patamar mais elevado dos critérios de sucesso</t>
  </si>
  <si>
    <t>Não terminar o projeto na data esperada (23/12/20)</t>
  </si>
  <si>
    <t>Haver um atraso no inicio da implementação o que poderá repercutir-se ao longo do projeto</t>
  </si>
  <si>
    <t>O material não ter sido encomendado até ao dia 09/11/20</t>
  </si>
  <si>
    <t>A carga de trabalho dos departamentos ir variando ao longo das fases de desenvolvimento do projeto</t>
  </si>
  <si>
    <t>Podem haver falhas de comunicação e compreensão entre a equipa e o exploratório</t>
  </si>
  <si>
    <t>O ambiente entre a equipa e o cliente não ser harmonioso</t>
  </si>
  <si>
    <t>Por causa da pandemia o exploratório pode querer restringir o acesso aos modulos para evitar o aumento de risco de contágio</t>
  </si>
  <si>
    <t xml:space="preserve">Os requisitos poderem sofrer alterações </t>
  </si>
  <si>
    <t>A implementação do projeto atrasar e haver dificuldades em definir os testes</t>
  </si>
  <si>
    <t>Dificuldade em estruturar os requisitos</t>
  </si>
  <si>
    <t>Elevado stress ao longo do curso</t>
  </si>
  <si>
    <t>Gestor de cliente e departamento de requisitos</t>
  </si>
  <si>
    <t>Vários membros têm de entrar em quarentena</t>
  </si>
  <si>
    <t>Membro tem de entrar em quarentena (TEST)</t>
  </si>
  <si>
    <t>Não existência 7h semanais por pessoa. Atrasos no projeto</t>
  </si>
  <si>
    <t>Não poder fazer testes de usabilidade com terceiros</t>
  </si>
  <si>
    <t>Chegar ao meio termo de soluções possiveis dentro do tempo disponivel</t>
  </si>
  <si>
    <t>Não conpreender as necessidades do cliente</t>
  </si>
  <si>
    <t>Levará a uma modificação acentuada do SRS o que levará à reabertura do departamento de requisitos e reinserção  de elementos no departamento de requisitos. Poderá levar a atrasos significativos no projeto. Acrescentar carga de trabalho no departamento de implementação e testes</t>
  </si>
  <si>
    <t>Confiar na pouca experiencia da equipa para planeamento</t>
  </si>
  <si>
    <t>Atraso na abertura do departamento de testes</t>
  </si>
  <si>
    <t>Diminuição do tempo que o departamento de testes terá para resolver possíveis problemas</t>
  </si>
  <si>
    <t>Terá que ser realizado um novo planeamento. Aplicar mais carga horária e recursos humanos no departamento de testes</t>
  </si>
  <si>
    <t>Departamento de testes</t>
  </si>
  <si>
    <t>Atraso na conclusão dos testes de integração internos</t>
  </si>
  <si>
    <t>Diminuição que tempo que o departamento de testes terá para resolver possíveis problemas e realizar os testes de aceitaçao e usabilidade</t>
  </si>
  <si>
    <t>Acesso reduzido a material para testar hardware</t>
  </si>
  <si>
    <t>Atraso na conclusao dos testes de integraçao internos</t>
  </si>
  <si>
    <t>Arranjar um espaço com disponibilidade e material necessario</t>
  </si>
  <si>
    <t>Devido aos numeros de caso o Governo decide implementar outro confinamento</t>
  </si>
  <si>
    <t>Contactar o cliente para encontrar uma nova solução</t>
  </si>
  <si>
    <t>Não conseguir testar os novos requisitos a tempo da entrega</t>
  </si>
  <si>
    <t>Incapacidade de fazer mais testes de usabilidade por causa do confinamento ou falta de tempo</t>
  </si>
  <si>
    <t>Realizar os testes de usabilidade o quanto antes possivel</t>
  </si>
  <si>
    <t xml:space="preserve">Gestor de Cliente, Departamento de implementação e Departamento de Testes </t>
  </si>
  <si>
    <t>Last Reviewed: 28/01/2021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</si>
</sst>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3"/>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8"/>
      <color indexed="81"/>
      <name val="Tahoma"/>
      <family val="2"/>
    </font>
    <font>
      <b/>
      <sz val="9"/>
      <color indexed="81"/>
      <name val="Tahoma"/>
      <family val="2"/>
    </font>
    <font>
      <sz val="9"/>
      <color indexed="81"/>
      <name val="Tahoma"/>
      <family val="2"/>
    </font>
    <font>
      <sz val="11"/>
      <color theme="1"/>
      <name val="Calibri"/>
      <family val="2"/>
    </font>
    <font>
      <sz val="20"/>
      <name val="Calibri"/>
      <family val="2"/>
    </font>
    <font>
      <sz val="12"/>
      <name val="Calibri"/>
      <family val="2"/>
    </font>
    <font>
      <sz val="12"/>
      <color theme="1"/>
      <name val="Calibri"/>
      <family val="2"/>
    </font>
    <font>
      <sz val="11"/>
      <color theme="1" tint="0.499984740745262"/>
      <name val="Calibri"/>
      <family val="2"/>
      <scheme val="minor"/>
    </font>
    <font>
      <sz val="11"/>
      <color rgb="FF000000"/>
      <name val="Calibri"/>
      <family val="2"/>
      <scheme val="minor"/>
    </font>
    <font>
      <sz val="11"/>
      <name val="Calibri"/>
      <family val="2"/>
      <scheme val="minor"/>
    </font>
    <font>
      <sz val="10"/>
      <color theme="1"/>
      <name val="Arial"/>
      <family val="2"/>
    </font>
    <font>
      <sz val="11"/>
      <color rgb="FF000000"/>
      <name val="Calibri"/>
      <family val="2"/>
    </font>
    <font>
      <sz val="10"/>
      <color rgb="FF000000"/>
      <name val="Arial"/>
      <family val="2"/>
    </font>
    <font>
      <b/>
      <u/>
      <sz val="14"/>
      <color theme="1"/>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1" fillId="0" borderId="0" applyNumberFormat="0" applyFill="0" applyBorder="0" applyAlignment="0" applyProtection="0"/>
  </cellStyleXfs>
  <cellXfs count="58">
    <xf numFmtId="0" fontId="0" fillId="0" borderId="0" xfId="0"/>
    <xf numFmtId="0" fontId="0" fillId="0" borderId="0" xfId="0" applyAlignment="1">
      <alignment wrapText="1"/>
    </xf>
    <xf numFmtId="14" fontId="0" fillId="0" borderId="0" xfId="0" applyNumberFormat="1" applyAlignment="1">
      <alignment horizontal="center"/>
    </xf>
    <xf numFmtId="0" fontId="0" fillId="0" borderId="0" xfId="0" applyAlignment="1">
      <alignment horizontal="center"/>
    </xf>
    <xf numFmtId="0" fontId="0" fillId="0" borderId="0" xfId="0" applyAlignment="1"/>
    <xf numFmtId="14" fontId="2" fillId="0" borderId="1" xfId="0" applyNumberFormat="1" applyFont="1" applyBorder="1" applyAlignment="1">
      <alignment horizontal="center"/>
    </xf>
    <xf numFmtId="0" fontId="2" fillId="0" borderId="1" xfId="0" applyFont="1" applyBorder="1" applyAlignment="1">
      <alignment wrapText="1"/>
    </xf>
    <xf numFmtId="0" fontId="0" fillId="0" borderId="0" xfId="0" applyAlignment="1">
      <alignment vertical="top" wrapText="1"/>
    </xf>
    <xf numFmtId="1" fontId="2" fillId="0" borderId="1" xfId="0" applyNumberFormat="1" applyFont="1" applyBorder="1" applyAlignment="1">
      <alignment horizontal="right"/>
    </xf>
    <xf numFmtId="1" fontId="0" fillId="0" borderId="0" xfId="0" applyNumberFormat="1" applyAlignment="1">
      <alignment horizontal="right"/>
    </xf>
    <xf numFmtId="1" fontId="0" fillId="0" borderId="0" xfId="0" applyNumberFormat="1"/>
    <xf numFmtId="0" fontId="0" fillId="0" borderId="0" xfId="0"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left" wrapText="1"/>
    </xf>
    <xf numFmtId="0" fontId="2" fillId="0" borderId="1" xfId="0" applyFont="1" applyBorder="1" applyAlignment="1">
      <alignment horizontal="center"/>
    </xf>
    <xf numFmtId="0" fontId="8" fillId="0" borderId="0" xfId="0" applyFont="1"/>
    <xf numFmtId="0" fontId="4" fillId="0" borderId="0" xfId="0" applyFont="1" applyAlignment="1"/>
    <xf numFmtId="0" fontId="3" fillId="0" borderId="0" xfId="0" applyFont="1" applyAlignment="1"/>
    <xf numFmtId="0" fontId="2" fillId="0" borderId="0" xfId="0" applyFont="1"/>
    <xf numFmtId="1" fontId="0" fillId="0" borderId="0" xfId="0" applyNumberFormat="1" applyAlignment="1">
      <alignment horizontal="center"/>
    </xf>
    <xf numFmtId="1" fontId="2" fillId="0" borderId="1" xfId="0" applyNumberFormat="1" applyFont="1" applyBorder="1" applyAlignment="1">
      <alignment horizontal="center" textRotation="90"/>
    </xf>
    <xf numFmtId="0" fontId="4" fillId="0" borderId="0" xfId="0" applyFont="1" applyAlignment="1"/>
    <xf numFmtId="0" fontId="3" fillId="0" borderId="0" xfId="0" applyFont="1" applyAlignment="1"/>
    <xf numFmtId="0" fontId="0" fillId="0" borderId="0" xfId="0" applyAlignment="1">
      <alignment horizontal="left" wrapText="1"/>
    </xf>
    <xf numFmtId="0" fontId="0" fillId="0" borderId="0" xfId="0" applyAlignment="1">
      <alignment horizontal="left"/>
    </xf>
    <xf numFmtId="0" fontId="0" fillId="0" borderId="0" xfId="0" applyAlignment="1">
      <alignment vertical="center" wrapText="1"/>
    </xf>
    <xf numFmtId="1" fontId="2" fillId="0" borderId="1" xfId="0" applyNumberFormat="1" applyFont="1" applyBorder="1" applyAlignment="1">
      <alignment horizontal="right" vertical="center"/>
    </xf>
    <xf numFmtId="14" fontId="2" fillId="0" borderId="1" xfId="0" applyNumberFormat="1"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xf>
    <xf numFmtId="1" fontId="0" fillId="0" borderId="0" xfId="0" applyNumberFormat="1" applyAlignment="1">
      <alignment horizontal="right" vertical="center"/>
    </xf>
    <xf numFmtId="1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1" fontId="0" fillId="0" borderId="0" xfId="0" applyNumberFormat="1" applyAlignment="1">
      <alignment vertical="center"/>
    </xf>
    <xf numFmtId="14" fontId="2" fillId="0" borderId="1" xfId="0" applyNumberFormat="1" applyFont="1" applyBorder="1" applyAlignment="1">
      <alignment horizontal="center" vertical="top" textRotation="90"/>
    </xf>
    <xf numFmtId="0" fontId="16" fillId="0" borderId="0" xfId="0" applyFont="1" applyBorder="1" applyAlignment="1">
      <alignment horizontal="center" vertical="center" wrapText="1"/>
    </xf>
    <xf numFmtId="0" fontId="15" fillId="0" borderId="0" xfId="0" applyFont="1" applyBorder="1" applyAlignment="1">
      <alignment horizontal="center" vertical="center" wrapText="1"/>
    </xf>
    <xf numFmtId="0" fontId="8" fillId="0" borderId="0" xfId="0" applyFont="1" applyBorder="1" applyAlignment="1">
      <alignment horizontal="center" vertical="center" wrapText="1"/>
    </xf>
    <xf numFmtId="0" fontId="2" fillId="0" borderId="0" xfId="0" applyFont="1" applyAlignment="1">
      <alignment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0" fillId="0" borderId="0" xfId="0" applyNumberFormat="1" applyAlignment="1">
      <alignment horizontal="center" vertical="center"/>
    </xf>
    <xf numFmtId="1" fontId="0" fillId="0" borderId="0" xfId="0" applyNumberFormat="1" applyAlignment="1">
      <alignment horizontal="center" vertical="center"/>
    </xf>
    <xf numFmtId="0" fontId="15"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8" fillId="0" borderId="0" xfId="0" applyFont="1" applyAlignment="1"/>
    <xf numFmtId="49" fontId="10" fillId="0" borderId="0" xfId="1" applyNumberFormat="1" applyFont="1" applyBorder="1" applyAlignment="1" applyProtection="1">
      <alignment horizontal="center" vertical="center" wrapText="1"/>
      <protection locked="0"/>
    </xf>
    <xf numFmtId="0" fontId="0" fillId="0" borderId="0" xfId="0" applyAlignment="1"/>
    <xf numFmtId="0" fontId="9" fillId="0" borderId="0" xfId="1" applyFont="1" applyFill="1" applyBorder="1" applyAlignment="1" applyProtection="1">
      <alignment horizontal="center" vertical="center"/>
      <protection locked="0"/>
    </xf>
    <xf numFmtId="0" fontId="11" fillId="0" borderId="0" xfId="0" applyFont="1" applyAlignment="1">
      <alignment horizontal="center"/>
    </xf>
    <xf numFmtId="0" fontId="4" fillId="0" borderId="0" xfId="0" applyFont="1" applyAlignment="1"/>
    <xf numFmtId="0" fontId="3" fillId="0" borderId="0" xfId="0" applyFont="1" applyAlignment="1"/>
    <xf numFmtId="0" fontId="12" fillId="0" borderId="0" xfId="0" applyFont="1" applyAlignment="1">
      <alignment vertical="top" wrapText="1"/>
    </xf>
    <xf numFmtId="0" fontId="12" fillId="0" borderId="0" xfId="0" applyFont="1" applyAlignment="1"/>
    <xf numFmtId="0" fontId="0" fillId="0" borderId="0" xfId="0" applyFont="1" applyBorder="1" applyAlignment="1">
      <alignment horizontal="center" vertical="center" wrapText="1"/>
    </xf>
    <xf numFmtId="0" fontId="0" fillId="0" borderId="0" xfId="0" applyFill="1" applyAlignment="1">
      <alignment horizontal="center" vertical="center" wrapText="1"/>
    </xf>
  </cellXfs>
  <cellStyles count="2">
    <cellStyle name="Heading 4" xfId="1" builtinId="19"/>
    <cellStyle name="Normal" xfId="0" builtinId="0"/>
  </cellStyles>
  <dxfs count="18">
    <dxf>
      <fill>
        <patternFill>
          <bgColor rgb="FF00B050"/>
        </patternFill>
      </fill>
    </dxf>
    <dxf>
      <fill>
        <patternFill>
          <bgColor rgb="FFFFC000"/>
        </patternFill>
      </fill>
    </dxf>
    <dxf>
      <font>
        <b/>
        <i val="0"/>
        <color theme="0"/>
      </font>
      <fill>
        <patternFill>
          <bgColor rgb="FFFF0000"/>
        </patternFill>
      </fill>
    </dxf>
    <dxf>
      <font>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FFC000"/>
        </patternFill>
      </fill>
    </dxf>
    <dxf>
      <fill>
        <patternFill>
          <bgColor rgb="FF00B05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FFC000"/>
        </patternFill>
      </fill>
    </dxf>
    <dxf>
      <fill>
        <patternFill>
          <bgColor rgb="FF00B050"/>
        </patternFill>
      </fill>
    </dxf>
    <dxf>
      <font>
        <b/>
        <i val="0"/>
        <color theme="0"/>
      </font>
      <fill>
        <patternFill>
          <bgColor rgb="FFFF0000"/>
        </patternFill>
      </fill>
    </dxf>
    <dxf>
      <fill>
        <patternFill>
          <bgColor rgb="FFFFC000"/>
        </patternFill>
      </fill>
    </dxf>
    <dxf>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Dependencies!A1"/><Relationship Id="rId2" Type="http://schemas.openxmlformats.org/officeDocument/2006/relationships/hyperlink" Target="#Assumptions!A1"/><Relationship Id="rId1" Type="http://schemas.openxmlformats.org/officeDocument/2006/relationships/hyperlink" Target="#Risks!A1"/><Relationship Id="rId5" Type="http://schemas.openxmlformats.org/officeDocument/2006/relationships/hyperlink" Target="http://www.projectsmart.co.uk" TargetMode="External"/><Relationship Id="rId4" Type="http://schemas.openxmlformats.org/officeDocument/2006/relationships/hyperlink" Target="#Issues!A1"/></Relationships>
</file>

<file path=xl/drawings/drawing1.xml><?xml version="1.0" encoding="utf-8"?>
<xdr:wsDr xmlns:xdr="http://schemas.openxmlformats.org/drawingml/2006/spreadsheetDrawing" xmlns:a="http://schemas.openxmlformats.org/drawingml/2006/main">
  <xdr:twoCellAnchor>
    <xdr:from>
      <xdr:col>6</xdr:col>
      <xdr:colOff>152400</xdr:colOff>
      <xdr:row>4</xdr:row>
      <xdr:rowOff>9525</xdr:rowOff>
    </xdr:from>
    <xdr:to>
      <xdr:col>8</xdr:col>
      <xdr:colOff>457200</xdr:colOff>
      <xdr:row>6</xdr:row>
      <xdr:rowOff>114300</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00000000-0008-0000-0000-000002000000}"/>
            </a:ext>
          </a:extLst>
        </xdr:cNvPr>
        <xdr:cNvSpPr/>
      </xdr:nvSpPr>
      <xdr:spPr>
        <a:xfrm>
          <a:off x="3810000" y="923925"/>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Risks</a:t>
          </a:r>
        </a:p>
      </xdr:txBody>
    </xdr:sp>
    <xdr:clientData/>
  </xdr:twoCellAnchor>
  <xdr:twoCellAnchor>
    <xdr:from>
      <xdr:col>6</xdr:col>
      <xdr:colOff>152400</xdr:colOff>
      <xdr:row>7</xdr:row>
      <xdr:rowOff>171450</xdr:rowOff>
    </xdr:from>
    <xdr:to>
      <xdr:col>8</xdr:col>
      <xdr:colOff>457200</xdr:colOff>
      <xdr:row>10</xdr:row>
      <xdr:rowOff>85725</xdr:rowOff>
    </xdr:to>
    <xdr:sp macro="" textlink="">
      <xdr:nvSpPr>
        <xdr:cNvPr id="3" name="Rounded Rectangle 2">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3810000" y="165735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Assumptions</a:t>
          </a:r>
        </a:p>
      </xdr:txBody>
    </xdr:sp>
    <xdr:clientData/>
  </xdr:twoCellAnchor>
  <xdr:twoCellAnchor>
    <xdr:from>
      <xdr:col>6</xdr:col>
      <xdr:colOff>152400</xdr:colOff>
      <xdr:row>15</xdr:row>
      <xdr:rowOff>114300</xdr:rowOff>
    </xdr:from>
    <xdr:to>
      <xdr:col>8</xdr:col>
      <xdr:colOff>457200</xdr:colOff>
      <xdr:row>18</xdr:row>
      <xdr:rowOff>28575</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000-000004000000}"/>
            </a:ext>
          </a:extLst>
        </xdr:cNvPr>
        <xdr:cNvSpPr/>
      </xdr:nvSpPr>
      <xdr:spPr>
        <a:xfrm>
          <a:off x="3810000" y="312420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Dependencies</a:t>
          </a:r>
        </a:p>
      </xdr:txBody>
    </xdr:sp>
    <xdr:clientData/>
  </xdr:twoCellAnchor>
  <xdr:twoCellAnchor>
    <xdr:from>
      <xdr:col>6</xdr:col>
      <xdr:colOff>152400</xdr:colOff>
      <xdr:row>11</xdr:row>
      <xdr:rowOff>142875</xdr:rowOff>
    </xdr:from>
    <xdr:to>
      <xdr:col>8</xdr:col>
      <xdr:colOff>457200</xdr:colOff>
      <xdr:row>14</xdr:row>
      <xdr:rowOff>57150</xdr:rowOff>
    </xdr:to>
    <xdr:sp macro="" textlink="">
      <xdr:nvSpPr>
        <xdr:cNvPr id="5" name="Rounded Rectangle 4">
          <a:hlinkClick xmlns:r="http://schemas.openxmlformats.org/officeDocument/2006/relationships" r:id="rId4"/>
          <a:extLst>
            <a:ext uri="{FF2B5EF4-FFF2-40B4-BE49-F238E27FC236}">
              <a16:creationId xmlns:a16="http://schemas.microsoft.com/office/drawing/2014/main" id="{00000000-0008-0000-0000-000005000000}"/>
            </a:ext>
          </a:extLst>
        </xdr:cNvPr>
        <xdr:cNvSpPr/>
      </xdr:nvSpPr>
      <xdr:spPr>
        <a:xfrm>
          <a:off x="3810000" y="2390775"/>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Issues</a:t>
          </a:r>
        </a:p>
      </xdr:txBody>
    </xdr:sp>
    <xdr:clientData/>
  </xdr:twoCellAnchor>
  <xdr:twoCellAnchor>
    <xdr:from>
      <xdr:col>6</xdr:col>
      <xdr:colOff>152400</xdr:colOff>
      <xdr:row>19</xdr:row>
      <xdr:rowOff>95250</xdr:rowOff>
    </xdr:from>
    <xdr:to>
      <xdr:col>8</xdr:col>
      <xdr:colOff>457200</xdr:colOff>
      <xdr:row>22</xdr:row>
      <xdr:rowOff>9525</xdr:rowOff>
    </xdr:to>
    <xdr:sp macro="" textlink="">
      <xdr:nvSpPr>
        <xdr:cNvPr id="6" name="Rounded Rectangle 5">
          <a:hlinkClick xmlns:r="http://schemas.openxmlformats.org/officeDocument/2006/relationships" r:id="rId5"/>
          <a:extLst>
            <a:ext uri="{FF2B5EF4-FFF2-40B4-BE49-F238E27FC236}">
              <a16:creationId xmlns:a16="http://schemas.microsoft.com/office/drawing/2014/main" id="{00000000-0008-0000-0000-000006000000}"/>
            </a:ext>
          </a:extLst>
        </xdr:cNvPr>
        <xdr:cNvSpPr/>
      </xdr:nvSpPr>
      <xdr:spPr>
        <a:xfrm>
          <a:off x="3810000" y="386715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Visit Website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249977111117893"/>
    <pageSetUpPr fitToPage="1"/>
  </sheetPr>
  <dimension ref="A2:P36"/>
  <sheetViews>
    <sheetView showGridLines="0" topLeftCell="A2" workbookViewId="0">
      <selection activeCell="A37" sqref="A37"/>
    </sheetView>
  </sheetViews>
  <sheetFormatPr defaultRowHeight="14.4" x14ac:dyDescent="0.3"/>
  <sheetData>
    <row r="2" spans="1:16" ht="25.8" x14ac:dyDescent="0.3">
      <c r="A2" s="50" t="s">
        <v>25</v>
      </c>
      <c r="B2" s="49"/>
      <c r="C2" s="49"/>
      <c r="D2" s="49"/>
      <c r="E2" s="49"/>
      <c r="F2" s="49"/>
      <c r="G2" s="49"/>
      <c r="H2" s="49"/>
      <c r="I2" s="49"/>
      <c r="J2" s="49"/>
      <c r="K2" s="49"/>
      <c r="L2" s="49"/>
      <c r="M2" s="49"/>
      <c r="N2" s="49"/>
      <c r="O2" s="49"/>
      <c r="P2" s="4"/>
    </row>
    <row r="3" spans="1:16" ht="15.75" customHeight="1" x14ac:dyDescent="0.3">
      <c r="A3" s="48" t="s">
        <v>24</v>
      </c>
      <c r="B3" s="49"/>
      <c r="C3" s="49"/>
      <c r="D3" s="49"/>
      <c r="E3" s="49"/>
      <c r="F3" s="49"/>
      <c r="G3" s="49"/>
      <c r="H3" s="49"/>
      <c r="I3" s="49"/>
      <c r="J3" s="49"/>
      <c r="K3" s="49"/>
      <c r="L3" s="49"/>
      <c r="M3" s="49"/>
      <c r="N3" s="49"/>
      <c r="O3" s="49"/>
      <c r="P3" s="4"/>
    </row>
    <row r="4" spans="1:16" x14ac:dyDescent="0.3">
      <c r="A4" s="15"/>
      <c r="B4" s="15"/>
      <c r="C4" s="15"/>
      <c r="D4" s="15"/>
      <c r="E4" s="15"/>
      <c r="F4" s="15"/>
      <c r="G4" s="15"/>
      <c r="H4" s="15"/>
      <c r="I4" s="15"/>
      <c r="J4" s="15"/>
      <c r="K4" s="15"/>
      <c r="L4" s="15"/>
      <c r="M4" s="15"/>
      <c r="N4" s="15"/>
    </row>
    <row r="5" spans="1:16" x14ac:dyDescent="0.3">
      <c r="A5" s="15"/>
      <c r="B5" s="15"/>
      <c r="C5" s="15"/>
      <c r="D5" s="15"/>
      <c r="E5" s="15"/>
      <c r="F5" s="15"/>
      <c r="G5" s="15"/>
      <c r="H5" s="15"/>
      <c r="I5" s="15"/>
      <c r="J5" s="15"/>
      <c r="K5" s="15"/>
      <c r="L5" s="15"/>
      <c r="M5" s="15"/>
      <c r="N5" s="15"/>
    </row>
    <row r="6" spans="1:16" x14ac:dyDescent="0.3">
      <c r="A6" s="15"/>
      <c r="B6" s="15"/>
      <c r="C6" s="15"/>
      <c r="D6" s="15"/>
      <c r="E6" s="15"/>
      <c r="F6" s="15"/>
      <c r="G6" s="15"/>
      <c r="H6" s="15"/>
      <c r="I6" s="15"/>
      <c r="J6" s="15"/>
      <c r="K6" s="15"/>
      <c r="L6" s="15"/>
      <c r="M6" s="15"/>
      <c r="N6" s="15"/>
    </row>
    <row r="7" spans="1:16" x14ac:dyDescent="0.3">
      <c r="A7" s="15"/>
      <c r="B7" s="15"/>
      <c r="C7" s="15"/>
      <c r="D7" s="15"/>
      <c r="E7" s="15"/>
      <c r="F7" s="15"/>
      <c r="G7" s="15"/>
      <c r="H7" s="15"/>
      <c r="I7" s="15"/>
      <c r="J7" s="15"/>
      <c r="K7" s="15"/>
      <c r="L7" s="15"/>
      <c r="M7" s="15"/>
      <c r="N7" s="15"/>
    </row>
    <row r="8" spans="1:16" x14ac:dyDescent="0.3">
      <c r="A8" s="15"/>
      <c r="B8" s="15"/>
      <c r="C8" s="15"/>
      <c r="D8" s="15"/>
      <c r="E8" s="15"/>
      <c r="F8" s="15"/>
      <c r="G8" s="15"/>
      <c r="H8" s="15"/>
      <c r="I8" s="15"/>
      <c r="J8" s="15"/>
      <c r="K8" s="15"/>
      <c r="L8" s="15"/>
      <c r="M8" s="15"/>
      <c r="N8" s="15"/>
    </row>
    <row r="9" spans="1:16" x14ac:dyDescent="0.3">
      <c r="A9" s="15"/>
      <c r="B9" s="15"/>
      <c r="C9" s="15"/>
      <c r="D9" s="15"/>
      <c r="E9" s="15"/>
      <c r="F9" s="15"/>
      <c r="G9" s="15"/>
      <c r="H9" s="15"/>
      <c r="I9" s="15"/>
      <c r="J9" s="15"/>
      <c r="K9" s="15"/>
      <c r="L9" s="15"/>
      <c r="M9" s="15"/>
      <c r="N9" s="15"/>
    </row>
    <row r="10" spans="1:16" x14ac:dyDescent="0.3">
      <c r="A10" s="15"/>
      <c r="B10" s="15"/>
      <c r="C10" s="15"/>
      <c r="D10" s="15"/>
      <c r="E10" s="15"/>
      <c r="F10" s="15"/>
      <c r="G10" s="15"/>
      <c r="H10" s="15"/>
      <c r="I10" s="15"/>
      <c r="J10" s="15"/>
      <c r="K10" s="15"/>
      <c r="L10" s="15"/>
      <c r="M10" s="15"/>
      <c r="N10" s="15"/>
    </row>
    <row r="11" spans="1:16" x14ac:dyDescent="0.3">
      <c r="A11" s="15"/>
      <c r="B11" s="15"/>
      <c r="C11" s="15"/>
      <c r="D11" s="15"/>
      <c r="E11" s="15"/>
      <c r="F11" s="15"/>
      <c r="G11" s="15"/>
      <c r="H11" s="15"/>
      <c r="I11" s="15"/>
      <c r="J11" s="15"/>
      <c r="K11" s="15"/>
      <c r="L11" s="15"/>
      <c r="M11" s="15"/>
      <c r="N11" s="15"/>
    </row>
    <row r="12" spans="1:16" x14ac:dyDescent="0.3">
      <c r="A12" s="15"/>
      <c r="B12" s="15"/>
      <c r="C12" s="15"/>
      <c r="D12" s="15"/>
      <c r="E12" s="15"/>
      <c r="F12" s="15"/>
      <c r="G12" s="15"/>
      <c r="H12" s="15"/>
      <c r="I12" s="15"/>
      <c r="J12" s="15"/>
      <c r="K12" s="15"/>
      <c r="L12" s="15"/>
      <c r="M12" s="15"/>
      <c r="N12" s="15"/>
    </row>
    <row r="13" spans="1:16" x14ac:dyDescent="0.3">
      <c r="A13" s="15"/>
      <c r="B13" s="15"/>
      <c r="C13" s="15"/>
      <c r="D13" s="15"/>
      <c r="E13" s="15"/>
      <c r="F13" s="15"/>
      <c r="G13" s="15"/>
      <c r="H13" s="15"/>
      <c r="I13" s="15"/>
      <c r="J13" s="15"/>
      <c r="K13" s="15"/>
      <c r="L13" s="15"/>
      <c r="M13" s="15"/>
      <c r="N13" s="15"/>
    </row>
    <row r="14" spans="1:16" x14ac:dyDescent="0.3">
      <c r="A14" s="15"/>
      <c r="B14" s="15"/>
      <c r="C14" s="15"/>
      <c r="D14" s="15"/>
      <c r="E14" s="15"/>
      <c r="F14" s="15"/>
      <c r="G14" s="15"/>
      <c r="H14" s="15"/>
      <c r="I14" s="15"/>
      <c r="J14" s="15"/>
      <c r="K14" s="15"/>
      <c r="L14" s="15"/>
      <c r="M14" s="15"/>
      <c r="N14" s="15"/>
    </row>
    <row r="15" spans="1:16" x14ac:dyDescent="0.3">
      <c r="A15" s="15"/>
      <c r="B15" s="15"/>
      <c r="C15" s="15"/>
      <c r="D15" s="15"/>
      <c r="E15" s="15"/>
      <c r="F15" s="15"/>
      <c r="G15" s="15"/>
      <c r="H15" s="15"/>
      <c r="I15" s="15"/>
      <c r="J15" s="15"/>
      <c r="K15" s="15"/>
      <c r="L15" s="15"/>
      <c r="M15" s="15"/>
      <c r="N15" s="15"/>
    </row>
    <row r="16" spans="1:16" x14ac:dyDescent="0.3">
      <c r="A16" s="15"/>
      <c r="B16" s="15"/>
      <c r="C16" s="15"/>
      <c r="D16" s="15"/>
      <c r="E16" s="15"/>
      <c r="F16" s="15"/>
      <c r="G16" s="15"/>
      <c r="H16" s="15"/>
      <c r="I16" s="15"/>
      <c r="J16" s="15"/>
      <c r="K16" s="15"/>
      <c r="L16" s="15"/>
      <c r="M16" s="15"/>
      <c r="N16" s="15"/>
    </row>
    <row r="17" spans="1:16" x14ac:dyDescent="0.3">
      <c r="A17" s="15"/>
      <c r="B17" s="15"/>
      <c r="C17" s="15"/>
      <c r="D17" s="15"/>
      <c r="E17" s="15"/>
      <c r="F17" s="15"/>
      <c r="G17" s="15"/>
      <c r="H17" s="15"/>
      <c r="I17" s="15"/>
      <c r="J17" s="15"/>
      <c r="K17" s="15"/>
      <c r="L17" s="15"/>
      <c r="M17" s="15"/>
      <c r="N17" s="15"/>
    </row>
    <row r="18" spans="1:16" x14ac:dyDescent="0.3">
      <c r="A18" s="15"/>
      <c r="B18" s="15"/>
      <c r="C18" s="15"/>
      <c r="D18" s="15"/>
      <c r="E18" s="15"/>
      <c r="F18" s="15"/>
      <c r="G18" s="15"/>
      <c r="H18" s="15"/>
      <c r="I18" s="15"/>
      <c r="J18" s="15"/>
      <c r="K18" s="15"/>
      <c r="L18" s="15"/>
      <c r="M18" s="15"/>
      <c r="N18" s="15"/>
    </row>
    <row r="19" spans="1:16" x14ac:dyDescent="0.3">
      <c r="A19" s="15"/>
      <c r="B19" s="15"/>
      <c r="C19" s="15"/>
      <c r="D19" s="15"/>
      <c r="E19" s="15"/>
      <c r="F19" s="15"/>
      <c r="G19" s="15"/>
      <c r="H19" s="15"/>
      <c r="I19" s="15"/>
      <c r="J19" s="15"/>
      <c r="K19" s="15"/>
      <c r="L19" s="15"/>
      <c r="M19" s="15"/>
      <c r="N19" s="15"/>
    </row>
    <row r="20" spans="1:16" x14ac:dyDescent="0.3">
      <c r="A20" s="15"/>
      <c r="B20" s="15"/>
      <c r="C20" s="15"/>
      <c r="D20" s="15"/>
      <c r="E20" s="15"/>
      <c r="F20" s="15"/>
      <c r="G20" s="15"/>
      <c r="H20" s="15"/>
      <c r="I20" s="15"/>
      <c r="J20" s="15"/>
      <c r="K20" s="15"/>
      <c r="L20" s="15"/>
      <c r="M20" s="15"/>
      <c r="N20" s="15"/>
    </row>
    <row r="21" spans="1:16" x14ac:dyDescent="0.3">
      <c r="A21" s="15"/>
      <c r="B21" s="15"/>
      <c r="C21" s="15"/>
      <c r="D21" s="15"/>
      <c r="E21" s="15"/>
      <c r="F21" s="15"/>
      <c r="G21" s="15"/>
      <c r="H21" s="15"/>
      <c r="I21" s="15"/>
      <c r="J21" s="15"/>
      <c r="K21" s="15"/>
      <c r="L21" s="15"/>
      <c r="M21" s="15"/>
      <c r="N21" s="15"/>
    </row>
    <row r="22" spans="1:16" x14ac:dyDescent="0.3">
      <c r="A22" s="15"/>
      <c r="B22" s="15"/>
      <c r="C22" s="15"/>
      <c r="D22" s="15"/>
      <c r="E22" s="15"/>
      <c r="F22" s="15"/>
      <c r="G22" s="15"/>
      <c r="H22" s="15"/>
      <c r="I22" s="15"/>
      <c r="J22" s="15"/>
      <c r="K22" s="15"/>
      <c r="L22" s="15"/>
      <c r="M22" s="15"/>
      <c r="N22" s="15"/>
    </row>
    <row r="23" spans="1:16" x14ac:dyDescent="0.3">
      <c r="A23" s="15"/>
      <c r="B23" s="15"/>
      <c r="C23" s="15"/>
      <c r="D23" s="15"/>
      <c r="E23" s="15"/>
      <c r="F23" s="15"/>
      <c r="G23" s="15"/>
      <c r="H23" s="15"/>
      <c r="I23" s="15"/>
      <c r="J23" s="15"/>
      <c r="K23" s="15"/>
      <c r="L23" s="15"/>
      <c r="M23" s="15"/>
      <c r="N23" s="15"/>
    </row>
    <row r="24" spans="1:16" x14ac:dyDescent="0.3">
      <c r="A24" s="15"/>
      <c r="B24" s="15"/>
      <c r="C24" s="15"/>
      <c r="D24" s="15"/>
      <c r="E24" s="15"/>
      <c r="F24" s="15"/>
      <c r="G24" s="15"/>
      <c r="H24" s="15"/>
      <c r="I24" s="15"/>
      <c r="J24" s="15"/>
      <c r="K24" s="15"/>
      <c r="L24" s="15"/>
      <c r="M24" s="15"/>
      <c r="N24" s="15"/>
    </row>
    <row r="25" spans="1:16" x14ac:dyDescent="0.3">
      <c r="A25" s="15"/>
      <c r="B25" s="15"/>
      <c r="C25" s="15"/>
      <c r="D25" s="15"/>
      <c r="E25" s="15"/>
      <c r="F25" s="15"/>
      <c r="G25" s="15"/>
      <c r="H25" s="15"/>
      <c r="I25" s="15"/>
      <c r="J25" s="15"/>
      <c r="K25" s="15"/>
      <c r="L25" s="15"/>
      <c r="M25" s="15"/>
      <c r="N25" s="15"/>
    </row>
    <row r="26" spans="1:16" x14ac:dyDescent="0.3">
      <c r="A26" s="15"/>
      <c r="B26" s="15"/>
      <c r="C26" s="15"/>
      <c r="D26" s="15"/>
      <c r="E26" s="15"/>
      <c r="F26" s="15"/>
      <c r="G26" s="15"/>
      <c r="H26" s="15"/>
      <c r="I26" s="15"/>
      <c r="J26" s="15"/>
      <c r="K26" s="15"/>
      <c r="L26" s="15"/>
      <c r="M26" s="15"/>
      <c r="N26" s="15"/>
    </row>
    <row r="27" spans="1:16" ht="15.6" x14ac:dyDescent="0.3">
      <c r="A27" s="51" t="s">
        <v>40</v>
      </c>
      <c r="B27" s="49"/>
      <c r="C27" s="49"/>
      <c r="D27" s="49"/>
      <c r="E27" s="49"/>
      <c r="F27" s="49"/>
      <c r="G27" s="49"/>
      <c r="H27" s="49"/>
      <c r="I27" s="49"/>
      <c r="J27" s="49"/>
      <c r="K27" s="49"/>
      <c r="L27" s="49"/>
      <c r="M27" s="49"/>
      <c r="N27" s="49"/>
      <c r="O27" s="49"/>
      <c r="P27" s="4"/>
    </row>
    <row r="28" spans="1:16" x14ac:dyDescent="0.3">
      <c r="A28" s="15"/>
      <c r="B28" s="15"/>
      <c r="C28" s="15"/>
      <c r="D28" s="15"/>
      <c r="E28" s="15"/>
      <c r="F28" s="15"/>
      <c r="G28" s="15"/>
      <c r="H28" s="15"/>
      <c r="I28" s="15"/>
      <c r="J28" s="15"/>
      <c r="K28" s="15"/>
      <c r="L28" s="15"/>
      <c r="M28" s="15"/>
      <c r="N28" s="15"/>
    </row>
    <row r="29" spans="1:16" x14ac:dyDescent="0.3">
      <c r="A29" s="15"/>
      <c r="B29" s="15"/>
      <c r="C29" s="15"/>
      <c r="D29" s="15"/>
      <c r="E29" s="15"/>
      <c r="F29" s="15"/>
      <c r="G29" s="15"/>
      <c r="H29" s="15"/>
      <c r="I29" s="15"/>
      <c r="J29" s="15"/>
      <c r="K29" s="15"/>
      <c r="L29" s="15"/>
      <c r="M29" s="15"/>
      <c r="N29" s="15"/>
    </row>
    <row r="30" spans="1:16" x14ac:dyDescent="0.3">
      <c r="A30" s="15"/>
      <c r="B30" s="15"/>
      <c r="C30" s="15"/>
      <c r="D30" s="15"/>
      <c r="E30" s="15"/>
      <c r="F30" s="15"/>
      <c r="G30" s="15"/>
      <c r="H30" s="15"/>
      <c r="I30" s="15"/>
      <c r="J30" s="15"/>
      <c r="K30" s="15"/>
      <c r="L30" s="15"/>
      <c r="M30" s="15"/>
      <c r="N30" s="15"/>
    </row>
    <row r="31" spans="1:16" x14ac:dyDescent="0.3">
      <c r="A31" s="15"/>
      <c r="B31" s="15"/>
      <c r="C31" s="15"/>
      <c r="D31" s="15"/>
      <c r="E31" s="15"/>
      <c r="F31" s="15"/>
      <c r="G31" s="15"/>
      <c r="H31" s="15"/>
      <c r="I31" s="15"/>
      <c r="J31" s="15"/>
      <c r="K31" s="15"/>
      <c r="L31" s="15"/>
      <c r="M31" s="15"/>
      <c r="N31" s="15"/>
    </row>
    <row r="32" spans="1:16" x14ac:dyDescent="0.3">
      <c r="A32" s="15"/>
      <c r="B32" s="15"/>
      <c r="C32" s="15"/>
      <c r="D32" s="15"/>
      <c r="E32" s="15"/>
      <c r="F32" s="15"/>
      <c r="G32" s="15"/>
      <c r="H32" s="15"/>
      <c r="I32" s="15"/>
      <c r="J32" s="15"/>
      <c r="K32" s="15"/>
      <c r="L32" s="15"/>
      <c r="M32" s="15"/>
      <c r="N32" s="15"/>
    </row>
    <row r="33" spans="1:14" x14ac:dyDescent="0.3">
      <c r="A33" s="15"/>
      <c r="B33" s="15"/>
      <c r="C33" s="15"/>
      <c r="D33" s="15"/>
      <c r="E33" s="15"/>
      <c r="F33" s="15"/>
      <c r="G33" s="15"/>
      <c r="H33" s="15"/>
      <c r="I33" s="15"/>
      <c r="J33" s="15"/>
      <c r="K33" s="15"/>
      <c r="L33" s="15"/>
      <c r="M33" s="15"/>
      <c r="N33" s="15"/>
    </row>
    <row r="34" spans="1:14" x14ac:dyDescent="0.3">
      <c r="A34" s="15"/>
      <c r="B34" s="15"/>
      <c r="C34" s="15"/>
      <c r="D34" s="15"/>
      <c r="E34" s="15"/>
      <c r="F34" s="15"/>
      <c r="G34" s="15"/>
      <c r="H34" s="15"/>
      <c r="I34" s="15"/>
      <c r="J34" s="15"/>
      <c r="K34" s="15"/>
      <c r="L34" s="15"/>
      <c r="M34" s="15"/>
      <c r="N34" s="15"/>
    </row>
    <row r="35" spans="1:14" x14ac:dyDescent="0.3">
      <c r="A35" s="15"/>
      <c r="B35" s="15"/>
      <c r="C35" s="15"/>
      <c r="D35" s="15"/>
      <c r="E35" s="15"/>
      <c r="F35" s="15"/>
      <c r="G35" s="15"/>
      <c r="H35" s="15"/>
      <c r="I35" s="15"/>
      <c r="J35" s="15"/>
      <c r="K35" s="15"/>
      <c r="L35" s="15"/>
      <c r="M35" s="15"/>
      <c r="N35" s="15"/>
    </row>
    <row r="36" spans="1:14" x14ac:dyDescent="0.3">
      <c r="A36" s="15"/>
      <c r="B36" s="15"/>
      <c r="C36" s="15"/>
      <c r="D36" s="15"/>
      <c r="E36" s="15"/>
      <c r="F36" s="15"/>
      <c r="G36" s="15"/>
      <c r="H36" s="15"/>
      <c r="I36" s="15"/>
      <c r="J36" s="15"/>
      <c r="K36" s="15"/>
      <c r="L36" s="15"/>
      <c r="M36" s="15"/>
      <c r="N36" s="15"/>
    </row>
  </sheetData>
  <sheetProtection algorithmName="SHA-512" hashValue="JToI7TWYDOHcsYqzmQzPAKYbas+msym6X3FA2L9vJhjkIBGOCpp49l3rMQaM2BTXd1Y2SV6/tGs/liIpSHRkvw==" saltValue="5iu3XCgYQNolLFZV2jieqQ==" spinCount="100000" sheet="1" objects="1" scenarios="1"/>
  <mergeCells count="3">
    <mergeCell ref="A3:O3"/>
    <mergeCell ref="A2:O2"/>
    <mergeCell ref="A27:O27"/>
  </mergeCells>
  <pageMargins left="0.70866141732283472" right="0.70866141732283472" top="0.74803149606299213" bottom="0.74803149606299213" header="0.31496062992125984" footer="0.31496062992125984"/>
  <pageSetup paperSize="9" scale="97" orientation="landscape" verticalDpi="3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pageSetUpPr fitToPage="1"/>
  </sheetPr>
  <dimension ref="B1:P28"/>
  <sheetViews>
    <sheetView topLeftCell="B22" zoomScale="83" workbookViewId="0">
      <selection activeCell="K14" sqref="K14"/>
    </sheetView>
  </sheetViews>
  <sheetFormatPr defaultRowHeight="14.4" x14ac:dyDescent="0.3"/>
  <cols>
    <col min="1" max="1" width="1.33203125" customWidth="1"/>
    <col min="2" max="2" width="4.6640625" style="9" customWidth="1"/>
    <col min="3" max="3" width="16.6640625" style="2" customWidth="1"/>
    <col min="4" max="4" width="44" style="2" customWidth="1"/>
    <col min="5" max="5" width="4.44140625" style="1" customWidth="1"/>
    <col min="6" max="8" width="3.6640625" style="19" bestFit="1" customWidth="1"/>
    <col min="9" max="9" width="22.5546875" style="1" customWidth="1"/>
    <col min="10" max="10" width="40.6640625" style="1" customWidth="1"/>
    <col min="11" max="11" width="31.5546875" style="1" customWidth="1"/>
    <col min="12" max="13" width="22.109375" style="1" customWidth="1"/>
    <col min="14" max="14" width="27.5546875" style="3" customWidth="1"/>
    <col min="15" max="15" width="9.44140625" style="3" customWidth="1"/>
    <col min="16" max="16" width="16.6640625" style="2" customWidth="1"/>
  </cols>
  <sheetData>
    <row r="1" spans="2:16" ht="18" x14ac:dyDescent="0.35">
      <c r="B1" s="52" t="s">
        <v>45</v>
      </c>
      <c r="C1" s="52"/>
      <c r="D1" s="52"/>
      <c r="E1" s="52"/>
    </row>
    <row r="2" spans="2:16" ht="18" x14ac:dyDescent="0.35">
      <c r="B2" s="52" t="s">
        <v>0</v>
      </c>
      <c r="C2" s="52"/>
      <c r="D2" s="52"/>
      <c r="E2" s="52"/>
    </row>
    <row r="3" spans="2:16" ht="15.6" x14ac:dyDescent="0.3">
      <c r="B3" s="53" t="s">
        <v>187</v>
      </c>
      <c r="C3" s="53"/>
      <c r="D3" s="53"/>
      <c r="E3" s="53"/>
    </row>
    <row r="4" spans="2:16" ht="53.25" customHeight="1" x14ac:dyDescent="0.3">
      <c r="B4" s="54" t="s">
        <v>38</v>
      </c>
      <c r="C4" s="54"/>
      <c r="D4" s="54"/>
      <c r="E4" s="54"/>
      <c r="F4" s="54"/>
      <c r="G4" s="54"/>
      <c r="H4" s="54"/>
      <c r="I4" s="54"/>
      <c r="J4" s="54"/>
      <c r="K4" s="54"/>
      <c r="L4" s="54"/>
      <c r="M4" s="54"/>
      <c r="N4" s="54"/>
      <c r="O4" s="54"/>
      <c r="P4" s="54"/>
    </row>
    <row r="5" spans="2:16" ht="74.400000000000006" customHeight="1" x14ac:dyDescent="0.3">
      <c r="B5" s="8" t="s">
        <v>9</v>
      </c>
      <c r="C5" s="5" t="s">
        <v>1</v>
      </c>
      <c r="D5" s="6" t="s">
        <v>2</v>
      </c>
      <c r="E5" s="36" t="s">
        <v>118</v>
      </c>
      <c r="F5" s="20" t="s">
        <v>3</v>
      </c>
      <c r="G5" s="20" t="s">
        <v>4</v>
      </c>
      <c r="H5" s="20" t="s">
        <v>5</v>
      </c>
      <c r="I5" s="40" t="s">
        <v>137</v>
      </c>
      <c r="J5" s="6" t="s">
        <v>119</v>
      </c>
      <c r="K5" s="6" t="s">
        <v>32</v>
      </c>
      <c r="L5" s="6" t="s">
        <v>117</v>
      </c>
      <c r="M5" s="6" t="s">
        <v>129</v>
      </c>
      <c r="N5" s="14" t="s">
        <v>6</v>
      </c>
      <c r="O5" s="14" t="s">
        <v>7</v>
      </c>
      <c r="P5" s="5" t="s">
        <v>8</v>
      </c>
    </row>
    <row r="6" spans="2:16" ht="115.2" x14ac:dyDescent="0.3">
      <c r="B6" s="44">
        <v>1</v>
      </c>
      <c r="C6" s="31">
        <v>44084</v>
      </c>
      <c r="D6" s="33" t="s">
        <v>42</v>
      </c>
      <c r="E6" s="43">
        <v>1</v>
      </c>
      <c r="F6" s="44">
        <v>3</v>
      </c>
      <c r="G6" s="44">
        <v>3</v>
      </c>
      <c r="H6" s="44">
        <f>SUM(F6*G6)</f>
        <v>9</v>
      </c>
      <c r="I6" s="33" t="s">
        <v>138</v>
      </c>
      <c r="J6" s="45" t="s">
        <v>120</v>
      </c>
      <c r="K6" s="33" t="s">
        <v>106</v>
      </c>
      <c r="L6" s="33" t="s">
        <v>139</v>
      </c>
      <c r="M6" s="45" t="s">
        <v>135</v>
      </c>
      <c r="N6" s="33" t="s">
        <v>43</v>
      </c>
      <c r="O6" s="32" t="s">
        <v>30</v>
      </c>
      <c r="P6" s="31" t="s">
        <v>44</v>
      </c>
    </row>
    <row r="7" spans="2:16" ht="183.6" customHeight="1" x14ac:dyDescent="0.3">
      <c r="B7" s="44">
        <v>2</v>
      </c>
      <c r="C7" s="31">
        <v>44084</v>
      </c>
      <c r="D7" s="33" t="s">
        <v>100</v>
      </c>
      <c r="E7" s="43">
        <v>1</v>
      </c>
      <c r="F7" s="44">
        <v>3</v>
      </c>
      <c r="G7" s="44">
        <v>3</v>
      </c>
      <c r="H7" s="44">
        <f t="shared" ref="H7:H24" si="0">SUM(F7*G7)</f>
        <v>9</v>
      </c>
      <c r="I7" s="33" t="s">
        <v>138</v>
      </c>
      <c r="J7" s="45" t="s">
        <v>120</v>
      </c>
      <c r="K7" s="33" t="s">
        <v>107</v>
      </c>
      <c r="L7" s="33" t="s">
        <v>139</v>
      </c>
      <c r="M7" s="46" t="s">
        <v>136</v>
      </c>
      <c r="N7" s="33" t="s">
        <v>43</v>
      </c>
      <c r="O7" s="32" t="s">
        <v>30</v>
      </c>
      <c r="P7" s="31" t="s">
        <v>44</v>
      </c>
    </row>
    <row r="8" spans="2:16" ht="169.2" customHeight="1" x14ac:dyDescent="0.3">
      <c r="B8" s="44">
        <v>3</v>
      </c>
      <c r="C8" s="31">
        <v>44084</v>
      </c>
      <c r="D8" s="33" t="s">
        <v>101</v>
      </c>
      <c r="E8" s="43">
        <v>1</v>
      </c>
      <c r="F8" s="44">
        <v>3</v>
      </c>
      <c r="G8" s="44">
        <v>3</v>
      </c>
      <c r="H8" s="44">
        <f t="shared" si="0"/>
        <v>9</v>
      </c>
      <c r="I8" s="33" t="s">
        <v>138</v>
      </c>
      <c r="J8" s="45" t="s">
        <v>120</v>
      </c>
      <c r="K8" s="33" t="s">
        <v>107</v>
      </c>
      <c r="L8" s="33" t="s">
        <v>139</v>
      </c>
      <c r="M8" s="46" t="s">
        <v>135</v>
      </c>
      <c r="N8" s="33" t="s">
        <v>43</v>
      </c>
      <c r="O8" s="32" t="s">
        <v>30</v>
      </c>
      <c r="P8" s="31" t="s">
        <v>44</v>
      </c>
    </row>
    <row r="9" spans="2:16" ht="171.6" customHeight="1" x14ac:dyDescent="0.3">
      <c r="B9" s="44">
        <v>4</v>
      </c>
      <c r="C9" s="31">
        <v>44084</v>
      </c>
      <c r="D9" s="33" t="s">
        <v>102</v>
      </c>
      <c r="E9" s="43">
        <v>1</v>
      </c>
      <c r="F9" s="44">
        <v>3</v>
      </c>
      <c r="G9" s="44">
        <v>3</v>
      </c>
      <c r="H9" s="44">
        <f t="shared" si="0"/>
        <v>9</v>
      </c>
      <c r="I9" s="33" t="s">
        <v>138</v>
      </c>
      <c r="J9" s="45" t="s">
        <v>120</v>
      </c>
      <c r="K9" s="33" t="s">
        <v>107</v>
      </c>
      <c r="L9" s="33" t="s">
        <v>139</v>
      </c>
      <c r="M9" s="46" t="s">
        <v>135</v>
      </c>
      <c r="N9" s="33" t="s">
        <v>43</v>
      </c>
      <c r="O9" s="32" t="s">
        <v>30</v>
      </c>
      <c r="P9" s="31" t="s">
        <v>44</v>
      </c>
    </row>
    <row r="10" spans="2:16" ht="171" customHeight="1" x14ac:dyDescent="0.3">
      <c r="B10" s="44">
        <v>4</v>
      </c>
      <c r="C10" s="31">
        <v>44084</v>
      </c>
      <c r="D10" s="33" t="s">
        <v>165</v>
      </c>
      <c r="E10" s="43">
        <v>1</v>
      </c>
      <c r="F10" s="44">
        <v>3</v>
      </c>
      <c r="G10" s="44">
        <v>3</v>
      </c>
      <c r="H10" s="44">
        <f t="shared" ref="H10" si="1">SUM(F10*G10)</f>
        <v>9</v>
      </c>
      <c r="I10" s="33" t="s">
        <v>138</v>
      </c>
      <c r="J10" s="45" t="s">
        <v>120</v>
      </c>
      <c r="K10" s="33" t="s">
        <v>107</v>
      </c>
      <c r="L10" s="33" t="s">
        <v>139</v>
      </c>
      <c r="M10" s="46" t="s">
        <v>135</v>
      </c>
      <c r="N10" s="33" t="s">
        <v>43</v>
      </c>
      <c r="O10" s="32" t="s">
        <v>30</v>
      </c>
      <c r="P10" s="31" t="s">
        <v>44</v>
      </c>
    </row>
    <row r="11" spans="2:16" ht="197.4" customHeight="1" x14ac:dyDescent="0.3">
      <c r="B11" s="44">
        <v>5</v>
      </c>
      <c r="C11" s="31">
        <v>44084</v>
      </c>
      <c r="D11" s="33" t="s">
        <v>164</v>
      </c>
      <c r="E11" s="43">
        <v>1</v>
      </c>
      <c r="F11" s="44">
        <v>3</v>
      </c>
      <c r="G11" s="44">
        <v>5</v>
      </c>
      <c r="H11" s="44">
        <f t="shared" si="0"/>
        <v>15</v>
      </c>
      <c r="I11" s="33" t="s">
        <v>138</v>
      </c>
      <c r="J11" s="45" t="s">
        <v>120</v>
      </c>
      <c r="K11" s="33" t="s">
        <v>108</v>
      </c>
      <c r="L11" s="33" t="s">
        <v>140</v>
      </c>
      <c r="M11" s="45" t="s">
        <v>135</v>
      </c>
      <c r="N11" s="33" t="s">
        <v>43</v>
      </c>
      <c r="O11" s="32" t="s">
        <v>30</v>
      </c>
      <c r="P11" s="31" t="s">
        <v>44</v>
      </c>
    </row>
    <row r="12" spans="2:16" ht="72" x14ac:dyDescent="0.3">
      <c r="B12" s="44">
        <v>6</v>
      </c>
      <c r="C12" s="31">
        <v>44084</v>
      </c>
      <c r="D12" s="33" t="s">
        <v>96</v>
      </c>
      <c r="E12" s="43">
        <v>3</v>
      </c>
      <c r="F12" s="44">
        <v>1</v>
      </c>
      <c r="G12" s="44">
        <v>5</v>
      </c>
      <c r="H12" s="44">
        <f>SUM(F12*G12)</f>
        <v>5</v>
      </c>
      <c r="I12" s="33" t="s">
        <v>162</v>
      </c>
      <c r="J12" s="45" t="s">
        <v>121</v>
      </c>
      <c r="K12" s="33" t="s">
        <v>109</v>
      </c>
      <c r="L12" s="33" t="s">
        <v>141</v>
      </c>
      <c r="M12" s="37" t="s">
        <v>109</v>
      </c>
      <c r="N12" s="33" t="s">
        <v>43</v>
      </c>
      <c r="O12" s="32" t="s">
        <v>30</v>
      </c>
      <c r="P12" s="31" t="s">
        <v>44</v>
      </c>
    </row>
    <row r="13" spans="2:16" ht="158.4" x14ac:dyDescent="0.3">
      <c r="B13" s="44">
        <v>7</v>
      </c>
      <c r="C13" s="31">
        <v>44084</v>
      </c>
      <c r="D13" s="33" t="s">
        <v>143</v>
      </c>
      <c r="E13" s="43">
        <v>1</v>
      </c>
      <c r="F13" s="44">
        <v>3</v>
      </c>
      <c r="G13" s="44">
        <v>5</v>
      </c>
      <c r="H13" s="44">
        <f>SUM(F13*G13)</f>
        <v>15</v>
      </c>
      <c r="I13" s="33" t="s">
        <v>156</v>
      </c>
      <c r="J13" s="45" t="s">
        <v>122</v>
      </c>
      <c r="K13" s="33" t="s">
        <v>110</v>
      </c>
      <c r="L13" s="33" t="s">
        <v>145</v>
      </c>
      <c r="M13" s="37" t="s">
        <v>130</v>
      </c>
      <c r="N13" s="33" t="s">
        <v>163</v>
      </c>
      <c r="O13" s="32" t="s">
        <v>29</v>
      </c>
      <c r="P13" s="31">
        <v>44134</v>
      </c>
    </row>
    <row r="14" spans="2:16" ht="158.4" x14ac:dyDescent="0.3">
      <c r="B14" s="44">
        <v>7</v>
      </c>
      <c r="C14" s="31">
        <v>44143</v>
      </c>
      <c r="D14" s="33" t="s">
        <v>142</v>
      </c>
      <c r="E14" s="43">
        <v>1</v>
      </c>
      <c r="F14" s="44">
        <v>3</v>
      </c>
      <c r="G14" s="44">
        <v>3</v>
      </c>
      <c r="H14" s="44">
        <f t="shared" si="0"/>
        <v>9</v>
      </c>
      <c r="I14" s="33" t="s">
        <v>156</v>
      </c>
      <c r="J14" s="37" t="s">
        <v>122</v>
      </c>
      <c r="K14" s="41" t="s">
        <v>110</v>
      </c>
      <c r="L14" s="33" t="s">
        <v>146</v>
      </c>
      <c r="M14" s="37" t="s">
        <v>130</v>
      </c>
      <c r="N14" s="33" t="s">
        <v>163</v>
      </c>
      <c r="O14" s="32" t="s">
        <v>30</v>
      </c>
      <c r="P14" s="31" t="s">
        <v>44</v>
      </c>
    </row>
    <row r="15" spans="2:16" ht="198.6" customHeight="1" x14ac:dyDescent="0.3">
      <c r="B15" s="44">
        <v>8</v>
      </c>
      <c r="C15" s="31">
        <v>44143</v>
      </c>
      <c r="D15" s="33" t="s">
        <v>144</v>
      </c>
      <c r="E15" s="43">
        <v>3</v>
      </c>
      <c r="F15" s="44">
        <v>1</v>
      </c>
      <c r="G15" s="44">
        <v>5</v>
      </c>
      <c r="H15" s="44">
        <f>SUM(F15*G15)</f>
        <v>5</v>
      </c>
      <c r="I15" s="33" t="s">
        <v>156</v>
      </c>
      <c r="J15" s="37" t="s">
        <v>122</v>
      </c>
      <c r="K15" s="41" t="s">
        <v>110</v>
      </c>
      <c r="L15" s="41" t="s">
        <v>147</v>
      </c>
      <c r="M15" s="37" t="s">
        <v>130</v>
      </c>
      <c r="N15" s="33" t="s">
        <v>163</v>
      </c>
      <c r="O15" s="32" t="s">
        <v>30</v>
      </c>
      <c r="P15" s="31" t="s">
        <v>44</v>
      </c>
    </row>
    <row r="16" spans="2:16" ht="198.6" customHeight="1" x14ac:dyDescent="0.3">
      <c r="B16" s="44">
        <v>9</v>
      </c>
      <c r="C16" s="31">
        <v>44084</v>
      </c>
      <c r="D16" s="33" t="s">
        <v>97</v>
      </c>
      <c r="E16" s="43">
        <v>5</v>
      </c>
      <c r="F16" s="44">
        <v>3</v>
      </c>
      <c r="G16" s="44">
        <v>5</v>
      </c>
      <c r="H16" s="44">
        <f t="shared" si="0"/>
        <v>15</v>
      </c>
      <c r="I16" s="33" t="s">
        <v>171</v>
      </c>
      <c r="J16" s="37" t="s">
        <v>123</v>
      </c>
      <c r="K16" s="42" t="s">
        <v>111</v>
      </c>
      <c r="L16" s="42" t="s">
        <v>148</v>
      </c>
      <c r="M16" s="37" t="s">
        <v>131</v>
      </c>
      <c r="N16" s="33" t="s">
        <v>43</v>
      </c>
      <c r="O16" s="32" t="s">
        <v>30</v>
      </c>
      <c r="P16" s="31" t="s">
        <v>44</v>
      </c>
    </row>
    <row r="17" spans="2:16" ht="97.2" customHeight="1" x14ac:dyDescent="0.3">
      <c r="B17" s="44">
        <v>10</v>
      </c>
      <c r="C17" s="31">
        <v>44084</v>
      </c>
      <c r="D17" s="33" t="s">
        <v>98</v>
      </c>
      <c r="E17" s="43">
        <v>1</v>
      </c>
      <c r="F17" s="44">
        <v>3</v>
      </c>
      <c r="G17" s="44">
        <v>3</v>
      </c>
      <c r="H17" s="44">
        <f t="shared" si="0"/>
        <v>9</v>
      </c>
      <c r="I17" s="33" t="s">
        <v>155</v>
      </c>
      <c r="J17" s="37" t="s">
        <v>124</v>
      </c>
      <c r="K17" s="42" t="s">
        <v>112</v>
      </c>
      <c r="L17" s="42" t="s">
        <v>166</v>
      </c>
      <c r="M17" s="37" t="s">
        <v>132</v>
      </c>
      <c r="N17" s="33" t="s">
        <v>43</v>
      </c>
      <c r="O17" s="32" t="s">
        <v>29</v>
      </c>
      <c r="P17" s="31">
        <v>44134</v>
      </c>
    </row>
    <row r="18" spans="2:16" ht="162" customHeight="1" x14ac:dyDescent="0.3">
      <c r="B18" s="44">
        <v>11</v>
      </c>
      <c r="C18" s="31">
        <v>44084</v>
      </c>
      <c r="D18" s="33" t="s">
        <v>99</v>
      </c>
      <c r="E18" s="43">
        <v>3</v>
      </c>
      <c r="F18" s="44">
        <v>1</v>
      </c>
      <c r="G18" s="44">
        <v>5</v>
      </c>
      <c r="H18" s="44">
        <f t="shared" si="0"/>
        <v>5</v>
      </c>
      <c r="I18" s="33" t="s">
        <v>157</v>
      </c>
      <c r="J18" s="38" t="s">
        <v>125</v>
      </c>
      <c r="K18" s="41" t="s">
        <v>113</v>
      </c>
      <c r="L18" s="41" t="s">
        <v>149</v>
      </c>
      <c r="M18" s="38" t="s">
        <v>113</v>
      </c>
      <c r="N18" s="33" t="s">
        <v>43</v>
      </c>
      <c r="O18" s="32" t="s">
        <v>30</v>
      </c>
      <c r="P18" s="31" t="s">
        <v>44</v>
      </c>
    </row>
    <row r="19" spans="2:16" ht="76.8" customHeight="1" x14ac:dyDescent="0.3">
      <c r="B19" s="44">
        <v>12</v>
      </c>
      <c r="C19" s="31">
        <v>44140</v>
      </c>
      <c r="D19" s="57" t="s">
        <v>87</v>
      </c>
      <c r="E19" s="43">
        <v>3</v>
      </c>
      <c r="F19" s="44">
        <v>5</v>
      </c>
      <c r="G19" s="44">
        <v>5</v>
      </c>
      <c r="H19" s="44">
        <f t="shared" si="0"/>
        <v>25</v>
      </c>
      <c r="I19" s="33" t="s">
        <v>154</v>
      </c>
      <c r="J19" s="38" t="s">
        <v>126</v>
      </c>
      <c r="K19" s="41" t="s">
        <v>114</v>
      </c>
      <c r="L19" s="41" t="s">
        <v>150</v>
      </c>
      <c r="M19" s="38" t="s">
        <v>133</v>
      </c>
      <c r="N19" s="33" t="s">
        <v>92</v>
      </c>
      <c r="O19" s="32" t="s">
        <v>29</v>
      </c>
      <c r="P19" s="31">
        <v>44150</v>
      </c>
    </row>
    <row r="20" spans="2:16" ht="112.8" customHeight="1" x14ac:dyDescent="0.3">
      <c r="B20" s="44">
        <v>13</v>
      </c>
      <c r="C20" s="31">
        <v>44140</v>
      </c>
      <c r="D20" s="57" t="s">
        <v>90</v>
      </c>
      <c r="E20" s="43">
        <v>1</v>
      </c>
      <c r="F20" s="44">
        <v>1</v>
      </c>
      <c r="G20" s="44">
        <v>5</v>
      </c>
      <c r="H20" s="44">
        <f t="shared" si="0"/>
        <v>5</v>
      </c>
      <c r="I20" s="33" t="s">
        <v>158</v>
      </c>
      <c r="J20" s="38" t="s">
        <v>44</v>
      </c>
      <c r="K20" s="41" t="s">
        <v>115</v>
      </c>
      <c r="L20" s="41" t="s">
        <v>167</v>
      </c>
      <c r="M20" s="39" t="s">
        <v>134</v>
      </c>
      <c r="N20" s="33" t="s">
        <v>93</v>
      </c>
      <c r="O20" s="32" t="s">
        <v>29</v>
      </c>
      <c r="P20" s="31">
        <v>44169</v>
      </c>
    </row>
    <row r="21" spans="2:16" ht="86.4" x14ac:dyDescent="0.3">
      <c r="B21" s="44">
        <v>14</v>
      </c>
      <c r="C21" s="31">
        <v>44140</v>
      </c>
      <c r="D21" s="33" t="s">
        <v>89</v>
      </c>
      <c r="E21" s="43">
        <v>3</v>
      </c>
      <c r="F21" s="44">
        <v>5</v>
      </c>
      <c r="G21" s="44">
        <v>3</v>
      </c>
      <c r="H21" s="44">
        <f t="shared" si="0"/>
        <v>15</v>
      </c>
      <c r="I21" s="33" t="s">
        <v>159</v>
      </c>
      <c r="J21" s="39" t="s">
        <v>127</v>
      </c>
      <c r="K21" s="33" t="s">
        <v>95</v>
      </c>
      <c r="L21" s="33" t="s">
        <v>151</v>
      </c>
      <c r="M21" s="39" t="s">
        <v>95</v>
      </c>
      <c r="N21" s="33" t="s">
        <v>94</v>
      </c>
      <c r="O21" s="32" t="s">
        <v>29</v>
      </c>
      <c r="P21" s="31">
        <v>44132</v>
      </c>
    </row>
    <row r="22" spans="2:16" ht="57.6" x14ac:dyDescent="0.3">
      <c r="B22" s="44">
        <v>15</v>
      </c>
      <c r="C22" s="31">
        <v>44140</v>
      </c>
      <c r="D22" s="33" t="s">
        <v>88</v>
      </c>
      <c r="E22" s="43">
        <v>1</v>
      </c>
      <c r="F22" s="44">
        <v>3</v>
      </c>
      <c r="G22" s="44">
        <v>5</v>
      </c>
      <c r="H22" s="44">
        <f t="shared" si="0"/>
        <v>15</v>
      </c>
      <c r="I22" s="33" t="s">
        <v>160</v>
      </c>
      <c r="J22" s="39" t="s">
        <v>127</v>
      </c>
      <c r="K22" s="33" t="s">
        <v>95</v>
      </c>
      <c r="L22" s="33" t="s">
        <v>152</v>
      </c>
      <c r="M22" s="39" t="s">
        <v>95</v>
      </c>
      <c r="N22" s="33" t="s">
        <v>94</v>
      </c>
      <c r="O22" s="32" t="s">
        <v>29</v>
      </c>
      <c r="P22" s="31">
        <v>44176</v>
      </c>
    </row>
    <row r="23" spans="2:16" ht="57.6" x14ac:dyDescent="0.3">
      <c r="B23" s="44">
        <v>16</v>
      </c>
      <c r="C23" s="31">
        <v>44140</v>
      </c>
      <c r="D23" s="33" t="s">
        <v>91</v>
      </c>
      <c r="E23" s="43">
        <v>1</v>
      </c>
      <c r="F23" s="44">
        <v>5</v>
      </c>
      <c r="G23" s="44">
        <v>3</v>
      </c>
      <c r="H23" s="44">
        <f t="shared" si="0"/>
        <v>15</v>
      </c>
      <c r="I23" s="33" t="s">
        <v>161</v>
      </c>
      <c r="J23" s="39" t="s">
        <v>127</v>
      </c>
      <c r="K23" s="33" t="s">
        <v>95</v>
      </c>
      <c r="L23" s="33" t="s">
        <v>153</v>
      </c>
      <c r="M23" s="39" t="s">
        <v>95</v>
      </c>
      <c r="N23" s="33" t="s">
        <v>94</v>
      </c>
      <c r="O23" s="32" t="s">
        <v>29</v>
      </c>
      <c r="P23" s="31">
        <v>44137</v>
      </c>
    </row>
    <row r="24" spans="2:16" ht="259.2" customHeight="1" x14ac:dyDescent="0.3">
      <c r="B24" s="44">
        <v>17</v>
      </c>
      <c r="C24" s="31">
        <v>44140</v>
      </c>
      <c r="D24" s="33" t="s">
        <v>103</v>
      </c>
      <c r="E24" s="43">
        <v>5</v>
      </c>
      <c r="F24" s="44">
        <v>3</v>
      </c>
      <c r="G24" s="44">
        <v>5</v>
      </c>
      <c r="H24" s="44">
        <f t="shared" si="0"/>
        <v>15</v>
      </c>
      <c r="I24" s="33" t="s">
        <v>169</v>
      </c>
      <c r="J24" s="39" t="s">
        <v>128</v>
      </c>
      <c r="K24" s="33" t="s">
        <v>104</v>
      </c>
      <c r="L24" s="33" t="s">
        <v>170</v>
      </c>
      <c r="M24" s="38" t="s">
        <v>168</v>
      </c>
      <c r="N24" s="33" t="s">
        <v>105</v>
      </c>
      <c r="O24" s="32" t="s">
        <v>30</v>
      </c>
      <c r="P24" s="31" t="s">
        <v>44</v>
      </c>
    </row>
    <row r="25" spans="2:16" ht="156.6" customHeight="1" x14ac:dyDescent="0.3">
      <c r="B25" s="44">
        <v>18</v>
      </c>
      <c r="C25" s="31">
        <v>44185</v>
      </c>
      <c r="D25" s="33" t="s">
        <v>184</v>
      </c>
      <c r="E25" s="43">
        <v>5</v>
      </c>
      <c r="F25" s="44">
        <v>3</v>
      </c>
      <c r="G25" s="44">
        <v>5</v>
      </c>
      <c r="H25" s="44">
        <f t="shared" ref="H25" si="2">SUM(F25*G25)</f>
        <v>15</v>
      </c>
      <c r="I25" s="33" t="s">
        <v>181</v>
      </c>
      <c r="J25" s="39" t="s">
        <v>185</v>
      </c>
      <c r="K25" s="33" t="s">
        <v>182</v>
      </c>
      <c r="L25" s="33" t="s">
        <v>183</v>
      </c>
      <c r="M25" s="56" t="s">
        <v>44</v>
      </c>
      <c r="N25" s="33" t="s">
        <v>186</v>
      </c>
      <c r="O25" s="32" t="s">
        <v>29</v>
      </c>
      <c r="P25" s="31">
        <v>44216</v>
      </c>
    </row>
    <row r="26" spans="2:16" x14ac:dyDescent="0.3">
      <c r="E26" s="7"/>
      <c r="I26" s="7"/>
      <c r="J26" s="7"/>
      <c r="K26" s="7"/>
      <c r="L26" s="7"/>
      <c r="M26" s="7"/>
    </row>
    <row r="27" spans="2:16" x14ac:dyDescent="0.3">
      <c r="E27" s="7"/>
      <c r="I27" s="7"/>
      <c r="J27" s="7"/>
      <c r="K27" s="7"/>
      <c r="L27" s="7"/>
      <c r="M27" s="7"/>
    </row>
    <row r="28" spans="2:16" x14ac:dyDescent="0.3">
      <c r="E28" s="7"/>
      <c r="I28" s="7"/>
      <c r="J28" s="7"/>
      <c r="K28" s="7"/>
      <c r="L28" s="7"/>
      <c r="M28" s="7"/>
    </row>
  </sheetData>
  <dataConsolidate/>
  <mergeCells count="4">
    <mergeCell ref="B1:E1"/>
    <mergeCell ref="B2:E2"/>
    <mergeCell ref="B3:E3"/>
    <mergeCell ref="B4:P4"/>
  </mergeCells>
  <conditionalFormatting sqref="H6:H9 H11:H103">
    <cfRule type="cellIs" dxfId="17" priority="4" operator="between">
      <formula>1</formula>
      <formula>8</formula>
    </cfRule>
    <cfRule type="cellIs" dxfId="16" priority="5" operator="between">
      <formula>9</formula>
      <formula>14</formula>
    </cfRule>
    <cfRule type="cellIs" dxfId="15" priority="6" operator="greaterThan">
      <formula>14</formula>
    </cfRule>
  </conditionalFormatting>
  <conditionalFormatting sqref="H10">
    <cfRule type="cellIs" dxfId="14" priority="1" operator="between">
      <formula>1</formula>
      <formula>8</formula>
    </cfRule>
    <cfRule type="cellIs" dxfId="13" priority="2" operator="between">
      <formula>9</formula>
      <formula>14</formula>
    </cfRule>
    <cfRule type="cellIs" dxfId="12" priority="3" operator="greaterThan">
      <formula>14</formula>
    </cfRule>
  </conditionalFormatting>
  <dataValidations count="3">
    <dataValidation type="list" allowBlank="1" showInputMessage="1" showErrorMessage="1" errorTitle="Score" error="Please enter a number between 1 and 5" sqref="F24:G103" xr:uid="{00000000-0002-0000-0100-000000000000}">
      <formula1>RiskLevels</formula1>
    </dataValidation>
    <dataValidation type="list" allowBlank="1" showInputMessage="1" showErrorMessage="1" errorTitle="Status" error="Please enter either Open or Closed." sqref="O4 O6:O1048576" xr:uid="{00000000-0002-0000-0100-000001000000}">
      <formula1>Status</formula1>
    </dataValidation>
    <dataValidation allowBlank="1" showInputMessage="1" showErrorMessage="1" errorTitle="Status" error="Please enter either Open or Closed." sqref="O1:O3 O5" xr:uid="{00000000-0002-0000-0100-000002000000}"/>
  </dataValidations>
  <pageMargins left="0.70866141732283472" right="0.70866141732283472" top="0.74803149606299213" bottom="0.74803149606299213" header="0.31496062992125984" footer="0.31496062992125984"/>
  <pageSetup paperSize="9" scale="81" orientation="landscape" verticalDpi="300" r:id="rId1"/>
  <legacyDrawing r:id="rId2"/>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errorTitle="Score" error="Please enter 1 Low, 3 Medium or 5 High" xr:uid="{00000000-0002-0000-0100-000003000000}">
          <x14:formula1>
            <xm:f>Data!$F$2:$F$4</xm:f>
          </x14:formula1>
          <xm:sqref>G6:G23 F7:F23</xm:sqref>
        </x14:dataValidation>
        <x14:dataValidation type="list" errorStyle="information" allowBlank="1" showInputMessage="1" showErrorMessage="1" errorTitle="Score" error="Please enter 1 Low, 3 Medium or 5 High" promptTitle="Score" prompt="Please select:_x000a_1 = Low_x000a_3 = Medium_x000a_5 = High" xr:uid="{00000000-0002-0000-0100-000004000000}">
          <x14:formula1>
            <xm:f>Data!$F$2:$F$4</xm:f>
          </x14:formula1>
          <xm:sqref>F6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pageSetUpPr fitToPage="1"/>
  </sheetPr>
  <dimension ref="B1:H15"/>
  <sheetViews>
    <sheetView workbookViewId="0">
      <selection activeCell="C12" sqref="C12"/>
    </sheetView>
  </sheetViews>
  <sheetFormatPr defaultRowHeight="14.4" x14ac:dyDescent="0.3"/>
  <cols>
    <col min="1" max="1" width="1.33203125" customWidth="1"/>
    <col min="2" max="2" width="4.6640625" style="10" customWidth="1"/>
    <col min="3" max="3" width="16.6640625" style="2" customWidth="1"/>
    <col min="4" max="4" width="42.33203125" style="1" customWidth="1"/>
    <col min="5" max="7" width="32.6640625" style="1" customWidth="1"/>
    <col min="8" max="8" width="16.6640625" style="3" customWidth="1"/>
  </cols>
  <sheetData>
    <row r="1" spans="2:8" ht="18" x14ac:dyDescent="0.35">
      <c r="B1" s="52" t="s">
        <v>45</v>
      </c>
      <c r="C1" s="52"/>
      <c r="D1" s="52"/>
      <c r="E1" s="16"/>
      <c r="F1" s="16"/>
    </row>
    <row r="2" spans="2:8" ht="18" x14ac:dyDescent="0.35">
      <c r="B2" s="52" t="s">
        <v>13</v>
      </c>
      <c r="C2" s="52"/>
      <c r="D2" s="52"/>
      <c r="E2" s="16"/>
      <c r="F2" s="16"/>
    </row>
    <row r="3" spans="2:8" ht="15.6" x14ac:dyDescent="0.3">
      <c r="B3" s="53" t="s">
        <v>187</v>
      </c>
      <c r="C3" s="53"/>
      <c r="D3" s="53"/>
      <c r="E3" s="17"/>
      <c r="F3" s="17"/>
    </row>
    <row r="4" spans="2:8" ht="46.5" customHeight="1" x14ac:dyDescent="0.3">
      <c r="B4" s="54" t="s">
        <v>10</v>
      </c>
      <c r="C4" s="54"/>
      <c r="D4" s="54"/>
      <c r="E4" s="54"/>
      <c r="F4" s="54"/>
      <c r="G4" s="54"/>
      <c r="H4" s="54"/>
    </row>
    <row r="5" spans="2:8" x14ac:dyDescent="0.3">
      <c r="B5" s="26" t="s">
        <v>9</v>
      </c>
      <c r="C5" s="27" t="s">
        <v>1</v>
      </c>
      <c r="D5" s="28" t="s">
        <v>11</v>
      </c>
      <c r="E5" s="28" t="s">
        <v>33</v>
      </c>
      <c r="F5" s="28" t="s">
        <v>34</v>
      </c>
      <c r="G5" s="28" t="s">
        <v>12</v>
      </c>
      <c r="H5" s="29" t="s">
        <v>7</v>
      </c>
    </row>
    <row r="6" spans="2:8" ht="28.8" x14ac:dyDescent="0.3">
      <c r="B6" s="30">
        <v>1</v>
      </c>
      <c r="C6" s="31">
        <v>44127</v>
      </c>
      <c r="D6" s="25" t="s">
        <v>48</v>
      </c>
      <c r="E6" s="25" t="s">
        <v>50</v>
      </c>
      <c r="F6" s="25" t="s">
        <v>56</v>
      </c>
      <c r="G6" s="25" t="s">
        <v>49</v>
      </c>
      <c r="H6" s="32" t="s">
        <v>29</v>
      </c>
    </row>
    <row r="7" spans="2:8" ht="57.6" x14ac:dyDescent="0.3">
      <c r="B7" s="30">
        <v>2</v>
      </c>
      <c r="C7" s="31">
        <v>44127</v>
      </c>
      <c r="D7" s="25" t="s">
        <v>57</v>
      </c>
      <c r="E7" s="25" t="s">
        <v>51</v>
      </c>
      <c r="F7" s="25" t="s">
        <v>58</v>
      </c>
      <c r="G7" s="25" t="s">
        <v>59</v>
      </c>
      <c r="H7" s="32" t="s">
        <v>29</v>
      </c>
    </row>
    <row r="8" spans="2:8" ht="72" x14ac:dyDescent="0.3">
      <c r="B8" s="30">
        <v>3</v>
      </c>
      <c r="C8" s="31">
        <v>44127</v>
      </c>
      <c r="D8" s="25" t="s">
        <v>60</v>
      </c>
      <c r="E8" s="25" t="s">
        <v>52</v>
      </c>
      <c r="F8" s="25" t="s">
        <v>62</v>
      </c>
      <c r="G8" s="25" t="s">
        <v>61</v>
      </c>
      <c r="H8" s="32" t="s">
        <v>30</v>
      </c>
    </row>
    <row r="9" spans="2:8" ht="43.2" x14ac:dyDescent="0.3">
      <c r="B9" s="30">
        <v>4</v>
      </c>
      <c r="C9" s="31">
        <v>44127</v>
      </c>
      <c r="D9" s="25" t="s">
        <v>46</v>
      </c>
      <c r="E9" s="25" t="s">
        <v>53</v>
      </c>
      <c r="F9" s="25" t="s">
        <v>63</v>
      </c>
      <c r="G9" s="25" t="s">
        <v>64</v>
      </c>
      <c r="H9" s="32" t="s">
        <v>30</v>
      </c>
    </row>
    <row r="10" spans="2:8" ht="43.2" x14ac:dyDescent="0.3">
      <c r="B10" s="30">
        <v>5</v>
      </c>
      <c r="C10" s="31">
        <v>44127</v>
      </c>
      <c r="D10" s="25" t="s">
        <v>65</v>
      </c>
      <c r="E10" s="25" t="s">
        <v>53</v>
      </c>
      <c r="F10" s="25" t="s">
        <v>66</v>
      </c>
      <c r="G10" s="25" t="s">
        <v>67</v>
      </c>
      <c r="H10" s="32" t="s">
        <v>30</v>
      </c>
    </row>
    <row r="11" spans="2:8" ht="28.8" x14ac:dyDescent="0.3">
      <c r="B11" s="30">
        <v>6</v>
      </c>
      <c r="C11" s="31">
        <v>44127</v>
      </c>
      <c r="D11" s="25" t="s">
        <v>47</v>
      </c>
      <c r="E11" s="25" t="s">
        <v>53</v>
      </c>
      <c r="F11" s="25" t="s">
        <v>68</v>
      </c>
      <c r="G11" s="25" t="s">
        <v>69</v>
      </c>
      <c r="H11" s="32" t="s">
        <v>29</v>
      </c>
    </row>
    <row r="12" spans="2:8" x14ac:dyDescent="0.3">
      <c r="B12" s="9">
        <v>7</v>
      </c>
    </row>
    <row r="13" spans="2:8" x14ac:dyDescent="0.3">
      <c r="B13" s="9">
        <v>8</v>
      </c>
    </row>
    <row r="14" spans="2:8" x14ac:dyDescent="0.3">
      <c r="B14" s="9">
        <v>9</v>
      </c>
    </row>
    <row r="15" spans="2:8" x14ac:dyDescent="0.3">
      <c r="B15" s="9">
        <v>10</v>
      </c>
    </row>
  </sheetData>
  <mergeCells count="4">
    <mergeCell ref="B1:D1"/>
    <mergeCell ref="B2:D2"/>
    <mergeCell ref="B3:D3"/>
    <mergeCell ref="B4:H4"/>
  </mergeCells>
  <dataValidations count="2">
    <dataValidation type="list" allowBlank="1" showInputMessage="1" showErrorMessage="1" errorTitle="Status" error="Please enter either Open or Closed." sqref="H4 H6:H1048576" xr:uid="{00000000-0002-0000-0200-000000000000}">
      <formula1>Status</formula1>
    </dataValidation>
    <dataValidation allowBlank="1" showInputMessage="1" showErrorMessage="1" errorTitle="Status" error="Please enter either Open or Closed." sqref="H1:H3 H5" xr:uid="{00000000-0002-0000-0200-000001000000}"/>
  </dataValidations>
  <pageMargins left="0.70866141732283472" right="0.70866141732283472" top="0.74803149606299213" bottom="0.74803149606299213" header="0.31496062992125984" footer="0.31496062992125984"/>
  <pageSetup paperSize="9" scale="78" orientation="landscape"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pageSetUpPr fitToPage="1"/>
  </sheetPr>
  <dimension ref="B1:J18"/>
  <sheetViews>
    <sheetView workbookViewId="0">
      <selection activeCell="C6" sqref="C6"/>
    </sheetView>
  </sheetViews>
  <sheetFormatPr defaultRowHeight="14.4" x14ac:dyDescent="0.3"/>
  <cols>
    <col min="1" max="1" width="1.33203125" customWidth="1"/>
    <col min="2" max="2" width="4.6640625" style="10" customWidth="1"/>
    <col min="3" max="3" width="16.6640625" style="2" customWidth="1"/>
    <col min="4" max="4" width="46.6640625" style="1" customWidth="1"/>
    <col min="5" max="5" width="46.88671875" style="1" customWidth="1"/>
    <col min="6" max="7" width="9.6640625" style="11" customWidth="1"/>
    <col min="8" max="8" width="32.6640625" style="23" customWidth="1"/>
    <col min="9" max="9" width="16.6640625" style="11" customWidth="1"/>
    <col min="10" max="10" width="16.6640625" style="3" customWidth="1"/>
  </cols>
  <sheetData>
    <row r="1" spans="2:10" ht="18" x14ac:dyDescent="0.35">
      <c r="B1" s="52" t="s">
        <v>45</v>
      </c>
      <c r="C1" s="52"/>
      <c r="D1" s="52"/>
      <c r="E1" s="21"/>
    </row>
    <row r="2" spans="2:10" ht="18" x14ac:dyDescent="0.35">
      <c r="B2" s="52" t="s">
        <v>23</v>
      </c>
      <c r="C2" s="52"/>
      <c r="D2" s="52"/>
      <c r="E2" s="47"/>
    </row>
    <row r="3" spans="2:10" ht="15.6" x14ac:dyDescent="0.3">
      <c r="B3" s="53" t="s">
        <v>187</v>
      </c>
      <c r="C3" s="53"/>
      <c r="D3" s="53"/>
      <c r="E3" s="22"/>
    </row>
    <row r="4" spans="2:10" ht="46.5" customHeight="1" x14ac:dyDescent="0.3">
      <c r="B4" s="54" t="s">
        <v>14</v>
      </c>
      <c r="C4" s="54"/>
      <c r="D4" s="54"/>
      <c r="E4" s="54"/>
      <c r="F4" s="54"/>
      <c r="G4" s="54"/>
      <c r="H4" s="54"/>
      <c r="I4" s="54"/>
      <c r="J4" s="54"/>
    </row>
    <row r="5" spans="2:10" x14ac:dyDescent="0.3">
      <c r="B5" s="8" t="s">
        <v>9</v>
      </c>
      <c r="C5" s="5" t="s">
        <v>1</v>
      </c>
      <c r="D5" s="6" t="s">
        <v>15</v>
      </c>
      <c r="E5" s="6" t="s">
        <v>39</v>
      </c>
      <c r="F5" s="12" t="s">
        <v>4</v>
      </c>
      <c r="G5" s="12" t="s">
        <v>16</v>
      </c>
      <c r="H5" s="13" t="s">
        <v>32</v>
      </c>
      <c r="I5" s="12" t="s">
        <v>6</v>
      </c>
      <c r="J5" s="14" t="s">
        <v>7</v>
      </c>
    </row>
    <row r="6" spans="2:10" ht="43.2" x14ac:dyDescent="0.3">
      <c r="B6" s="30">
        <v>1</v>
      </c>
      <c r="C6" s="31"/>
      <c r="D6" s="25" t="s">
        <v>54</v>
      </c>
      <c r="E6" s="25" t="s">
        <v>70</v>
      </c>
      <c r="F6" s="33" t="s">
        <v>28</v>
      </c>
      <c r="G6" s="33" t="s">
        <v>27</v>
      </c>
      <c r="H6" s="34" t="s">
        <v>116</v>
      </c>
      <c r="I6" s="33" t="s">
        <v>71</v>
      </c>
      <c r="J6" s="32" t="s">
        <v>30</v>
      </c>
    </row>
    <row r="7" spans="2:10" ht="43.2" x14ac:dyDescent="0.3">
      <c r="B7" s="30">
        <v>2</v>
      </c>
      <c r="C7" s="31"/>
      <c r="D7" s="25" t="s">
        <v>55</v>
      </c>
      <c r="E7" s="25" t="s">
        <v>73</v>
      </c>
      <c r="F7" s="33" t="s">
        <v>28</v>
      </c>
      <c r="G7" s="33" t="s">
        <v>28</v>
      </c>
      <c r="H7" s="34" t="s">
        <v>74</v>
      </c>
      <c r="I7" s="33" t="s">
        <v>72</v>
      </c>
      <c r="J7" s="32" t="s">
        <v>30</v>
      </c>
    </row>
    <row r="8" spans="2:10" ht="57.6" x14ac:dyDescent="0.3">
      <c r="B8" s="30">
        <v>3</v>
      </c>
      <c r="C8" s="31">
        <v>44132</v>
      </c>
      <c r="D8" s="25" t="s">
        <v>85</v>
      </c>
      <c r="E8" s="25" t="s">
        <v>86</v>
      </c>
      <c r="F8" s="33" t="s">
        <v>27</v>
      </c>
      <c r="G8" s="33" t="s">
        <v>26</v>
      </c>
      <c r="H8" s="34" t="s">
        <v>84</v>
      </c>
      <c r="I8" s="33" t="s">
        <v>83</v>
      </c>
      <c r="J8" s="32" t="s">
        <v>29</v>
      </c>
    </row>
    <row r="9" spans="2:10" ht="57.6" x14ac:dyDescent="0.3">
      <c r="B9" s="30">
        <v>4</v>
      </c>
      <c r="C9" s="31">
        <v>44145</v>
      </c>
      <c r="D9" s="25" t="s">
        <v>172</v>
      </c>
      <c r="E9" s="25" t="s">
        <v>173</v>
      </c>
      <c r="F9" s="33" t="s">
        <v>26</v>
      </c>
      <c r="G9" s="33" t="s">
        <v>26</v>
      </c>
      <c r="H9" s="34" t="s">
        <v>174</v>
      </c>
      <c r="I9" s="33" t="s">
        <v>175</v>
      </c>
      <c r="J9" s="32" t="s">
        <v>29</v>
      </c>
    </row>
    <row r="10" spans="2:10" ht="57.6" x14ac:dyDescent="0.3">
      <c r="B10" s="30">
        <v>5</v>
      </c>
      <c r="C10" s="31">
        <v>44175</v>
      </c>
      <c r="D10" s="25" t="s">
        <v>176</v>
      </c>
      <c r="E10" s="25" t="s">
        <v>177</v>
      </c>
      <c r="F10" s="33" t="s">
        <v>26</v>
      </c>
      <c r="G10" s="33" t="s">
        <v>26</v>
      </c>
      <c r="H10" s="34" t="s">
        <v>174</v>
      </c>
      <c r="I10" s="33" t="s">
        <v>175</v>
      </c>
      <c r="J10" s="32" t="s">
        <v>29</v>
      </c>
    </row>
    <row r="11" spans="2:10" ht="28.8" x14ac:dyDescent="0.3">
      <c r="B11" s="30">
        <v>6</v>
      </c>
      <c r="C11" s="31">
        <v>44167</v>
      </c>
      <c r="D11" s="25" t="s">
        <v>178</v>
      </c>
      <c r="E11" s="25" t="s">
        <v>179</v>
      </c>
      <c r="F11" s="33" t="s">
        <v>26</v>
      </c>
      <c r="G11" s="33" t="s">
        <v>26</v>
      </c>
      <c r="H11" s="34" t="s">
        <v>180</v>
      </c>
      <c r="I11" s="33" t="s">
        <v>175</v>
      </c>
      <c r="J11" s="32" t="s">
        <v>29</v>
      </c>
    </row>
    <row r="12" spans="2:10" ht="75" customHeight="1" x14ac:dyDescent="0.3">
      <c r="B12" s="30">
        <v>7</v>
      </c>
      <c r="C12" s="31">
        <v>44216</v>
      </c>
      <c r="D12" s="25" t="s">
        <v>184</v>
      </c>
      <c r="E12" s="25" t="s">
        <v>184</v>
      </c>
      <c r="F12" s="33" t="s">
        <v>26</v>
      </c>
      <c r="G12" s="33" t="s">
        <v>26</v>
      </c>
      <c r="H12" s="33" t="s">
        <v>182</v>
      </c>
      <c r="I12" s="33" t="s">
        <v>186</v>
      </c>
      <c r="J12" s="32" t="s">
        <v>30</v>
      </c>
    </row>
    <row r="13" spans="2:10" x14ac:dyDescent="0.3">
      <c r="B13" s="30">
        <v>8</v>
      </c>
      <c r="C13" s="31"/>
      <c r="D13" s="25"/>
      <c r="E13" s="25"/>
      <c r="F13" s="33"/>
      <c r="G13" s="33"/>
      <c r="H13" s="34"/>
      <c r="I13" s="33"/>
      <c r="J13" s="32"/>
    </row>
    <row r="14" spans="2:10" x14ac:dyDescent="0.3">
      <c r="B14" s="30">
        <v>9</v>
      </c>
      <c r="C14" s="31"/>
      <c r="D14" s="25"/>
      <c r="E14" s="25"/>
      <c r="F14" s="33"/>
      <c r="G14" s="33"/>
      <c r="H14" s="34"/>
      <c r="I14" s="33"/>
      <c r="J14" s="32"/>
    </row>
    <row r="15" spans="2:10" x14ac:dyDescent="0.3">
      <c r="B15" s="30">
        <v>10</v>
      </c>
      <c r="C15" s="31"/>
      <c r="D15" s="25"/>
      <c r="E15" s="25"/>
      <c r="F15" s="33"/>
      <c r="G15" s="33"/>
      <c r="H15" s="34"/>
      <c r="I15" s="33"/>
      <c r="J15" s="32"/>
    </row>
    <row r="16" spans="2:10" x14ac:dyDescent="0.3">
      <c r="B16" s="35"/>
      <c r="C16" s="31"/>
      <c r="D16" s="25"/>
      <c r="E16" s="25"/>
      <c r="F16" s="33"/>
      <c r="G16" s="33"/>
      <c r="H16" s="34"/>
      <c r="I16" s="33"/>
      <c r="J16" s="32"/>
    </row>
    <row r="17" spans="2:10" x14ac:dyDescent="0.3">
      <c r="B17" s="35"/>
      <c r="C17" s="31"/>
      <c r="D17" s="25"/>
      <c r="E17" s="25"/>
      <c r="F17" s="33"/>
      <c r="G17" s="33"/>
      <c r="H17" s="34"/>
      <c r="I17" s="33"/>
      <c r="J17" s="32"/>
    </row>
    <row r="18" spans="2:10" x14ac:dyDescent="0.3">
      <c r="B18" s="35"/>
      <c r="C18" s="31"/>
      <c r="D18" s="25"/>
      <c r="E18" s="25"/>
      <c r="F18" s="33"/>
      <c r="G18" s="33"/>
      <c r="H18" s="34"/>
      <c r="I18" s="33"/>
      <c r="J18" s="32"/>
    </row>
  </sheetData>
  <mergeCells count="4">
    <mergeCell ref="B1:D1"/>
    <mergeCell ref="B2:D2"/>
    <mergeCell ref="B3:D3"/>
    <mergeCell ref="B4:J4"/>
  </mergeCells>
  <conditionalFormatting sqref="H1:H4 H6:H11 I1:I11 G1:G1048576 H13:I1048576">
    <cfRule type="cellIs" dxfId="11" priority="4" operator="equal">
      <formula>"Medium"</formula>
    </cfRule>
    <cfRule type="cellIs" dxfId="10" priority="5" operator="equal">
      <formula>"Low"</formula>
    </cfRule>
    <cfRule type="cellIs" dxfId="9" priority="6" operator="equal">
      <formula>"High"</formula>
    </cfRule>
  </conditionalFormatting>
  <conditionalFormatting sqref="F1:F1048576">
    <cfRule type="cellIs" dxfId="8" priority="1" operator="equal">
      <formula>"Low"</formula>
    </cfRule>
    <cfRule type="cellIs" dxfId="7" priority="2" operator="equal">
      <formula>"Medium"</formula>
    </cfRule>
    <cfRule type="cellIs" dxfId="6" priority="3" operator="equal">
      <formula>"High"</formula>
    </cfRule>
  </conditionalFormatting>
  <dataValidations count="6">
    <dataValidation type="list" allowBlank="1" showInputMessage="1" showErrorMessage="1" errorTitle="Status" error="Please enter either Open or Closed." sqref="J4 J6:J1048576" xr:uid="{00000000-0002-0000-0300-000000000000}">
      <formula1>Status</formula1>
    </dataValidation>
    <dataValidation allowBlank="1" showInputMessage="1" showErrorMessage="1" errorTitle="Status" error="Please enter either Open or Closed." sqref="J1:J3 J5" xr:uid="{00000000-0002-0000-0300-000001000000}"/>
    <dataValidation type="list" allowBlank="1" showInputMessage="1" showErrorMessage="1" errorTitle="Priority" error="Please enter either High, Medium or Low." sqref="G4 G6:G1048576" xr:uid="{00000000-0002-0000-0300-000002000000}">
      <formula1>Prioirty</formula1>
    </dataValidation>
    <dataValidation allowBlank="1" showInputMessage="1" showErrorMessage="1" errorTitle="Priority" error="Please enter either High, Medium or Low." sqref="G1:G3 G5" xr:uid="{00000000-0002-0000-0300-000003000000}"/>
    <dataValidation type="list" allowBlank="1" showInputMessage="1" showErrorMessage="1" errorTitle="Impact" error="Please enter either High, Medium or Low." sqref="F4 F6:F1048576" xr:uid="{00000000-0002-0000-0300-000004000000}">
      <formula1>Impact</formula1>
    </dataValidation>
    <dataValidation allowBlank="1" showInputMessage="1" showErrorMessage="1" errorTitle="Impact" error="Please enter either High, Medium or Low." sqref="F1:F3 F5" xr:uid="{00000000-0002-0000-0300-000005000000}"/>
  </dataValidations>
  <pageMargins left="0.70866141732283472" right="0.70866141732283472" top="0.74803149606299213" bottom="0.74803149606299213" header="0.31496062992125984" footer="0.31496062992125984"/>
  <pageSetup paperSize="9" scale="86" orientation="landscape"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pageSetUpPr fitToPage="1"/>
  </sheetPr>
  <dimension ref="B1:I15"/>
  <sheetViews>
    <sheetView tabSelected="1" workbookViewId="0">
      <selection activeCell="M9" sqref="M9"/>
    </sheetView>
  </sheetViews>
  <sheetFormatPr defaultRowHeight="14.4" x14ac:dyDescent="0.3"/>
  <cols>
    <col min="1" max="1" width="1.33203125" customWidth="1"/>
    <col min="2" max="2" width="4.6640625" style="10" customWidth="1"/>
    <col min="3" max="3" width="16.6640625" style="2" customWidth="1"/>
    <col min="4" max="4" width="30.6640625" style="1" customWidth="1"/>
    <col min="5" max="5" width="16.6640625" style="11" customWidth="1"/>
    <col min="6" max="6" width="30.6640625" style="23" customWidth="1"/>
    <col min="7" max="7" width="16.6640625" style="2" customWidth="1"/>
    <col min="8" max="9" width="16.6640625" style="3" customWidth="1"/>
  </cols>
  <sheetData>
    <row r="1" spans="2:9" ht="18" x14ac:dyDescent="0.35">
      <c r="B1" s="52" t="s">
        <v>45</v>
      </c>
      <c r="C1" s="52"/>
      <c r="D1" s="52"/>
    </row>
    <row r="2" spans="2:9" ht="18" x14ac:dyDescent="0.35">
      <c r="B2" s="52" t="s">
        <v>17</v>
      </c>
      <c r="C2" s="52"/>
      <c r="D2" s="52"/>
    </row>
    <row r="3" spans="2:9" ht="15.6" x14ac:dyDescent="0.3">
      <c r="B3" s="53" t="s">
        <v>187</v>
      </c>
      <c r="C3" s="53"/>
      <c r="D3" s="53"/>
    </row>
    <row r="4" spans="2:9" ht="46.5" customHeight="1" x14ac:dyDescent="0.3">
      <c r="B4" s="54" t="s">
        <v>18</v>
      </c>
      <c r="C4" s="54"/>
      <c r="D4" s="54"/>
      <c r="E4" s="54"/>
      <c r="F4" s="54"/>
      <c r="G4" s="54"/>
      <c r="H4" s="55"/>
      <c r="I4" s="55"/>
    </row>
    <row r="5" spans="2:9" x14ac:dyDescent="0.3">
      <c r="B5" s="8" t="s">
        <v>9</v>
      </c>
      <c r="C5" s="5" t="s">
        <v>1</v>
      </c>
      <c r="D5" s="6" t="s">
        <v>19</v>
      </c>
      <c r="E5" s="12" t="s">
        <v>35</v>
      </c>
      <c r="F5" s="13" t="s">
        <v>20</v>
      </c>
      <c r="G5" s="5" t="s">
        <v>21</v>
      </c>
      <c r="H5" s="14" t="s">
        <v>22</v>
      </c>
      <c r="I5" s="14" t="s">
        <v>7</v>
      </c>
    </row>
    <row r="6" spans="2:9" ht="28.8" x14ac:dyDescent="0.3">
      <c r="B6" s="9">
        <v>1</v>
      </c>
      <c r="C6" s="31">
        <v>44127</v>
      </c>
      <c r="D6" s="25" t="s">
        <v>75</v>
      </c>
      <c r="E6" s="33" t="s">
        <v>37</v>
      </c>
      <c r="F6" s="34" t="s">
        <v>78</v>
      </c>
      <c r="G6" s="31">
        <v>44150</v>
      </c>
      <c r="H6" s="32" t="s">
        <v>26</v>
      </c>
      <c r="I6" s="32" t="s">
        <v>29</v>
      </c>
    </row>
    <row r="7" spans="2:9" ht="28.8" x14ac:dyDescent="0.3">
      <c r="B7" s="9">
        <v>2</v>
      </c>
      <c r="C7" s="31">
        <v>44113</v>
      </c>
      <c r="D7" s="25" t="s">
        <v>76</v>
      </c>
      <c r="E7" s="11" t="s">
        <v>37</v>
      </c>
      <c r="F7" s="34" t="s">
        <v>79</v>
      </c>
      <c r="G7" s="31">
        <v>44160</v>
      </c>
      <c r="H7" s="3" t="s">
        <v>26</v>
      </c>
      <c r="I7" s="3" t="s">
        <v>29</v>
      </c>
    </row>
    <row r="8" spans="2:9" ht="28.8" x14ac:dyDescent="0.3">
      <c r="B8" s="9">
        <v>3</v>
      </c>
      <c r="C8" s="31">
        <v>44127</v>
      </c>
      <c r="D8" s="1" t="s">
        <v>77</v>
      </c>
      <c r="E8" s="11" t="s">
        <v>37</v>
      </c>
      <c r="F8" s="34" t="s">
        <v>80</v>
      </c>
      <c r="G8" s="31" t="s">
        <v>80</v>
      </c>
      <c r="H8" s="3" t="s">
        <v>26</v>
      </c>
      <c r="I8" s="3" t="s">
        <v>29</v>
      </c>
    </row>
    <row r="9" spans="2:9" x14ac:dyDescent="0.3">
      <c r="B9" s="9">
        <v>4</v>
      </c>
      <c r="C9" s="31">
        <v>44113</v>
      </c>
      <c r="D9" s="1" t="s">
        <v>81</v>
      </c>
      <c r="E9" s="11" t="s">
        <v>36</v>
      </c>
      <c r="F9" s="23" t="s">
        <v>82</v>
      </c>
      <c r="G9" s="2">
        <v>44229</v>
      </c>
      <c r="H9" s="3" t="s">
        <v>26</v>
      </c>
      <c r="I9" s="3" t="s">
        <v>30</v>
      </c>
    </row>
    <row r="10" spans="2:9" x14ac:dyDescent="0.3">
      <c r="B10" s="9">
        <v>5</v>
      </c>
    </row>
    <row r="11" spans="2:9" x14ac:dyDescent="0.3">
      <c r="B11" s="9">
        <v>6</v>
      </c>
    </row>
    <row r="12" spans="2:9" x14ac:dyDescent="0.3">
      <c r="B12" s="9">
        <v>7</v>
      </c>
    </row>
    <row r="13" spans="2:9" x14ac:dyDescent="0.3">
      <c r="B13" s="9">
        <v>8</v>
      </c>
    </row>
    <row r="14" spans="2:9" x14ac:dyDescent="0.3">
      <c r="B14" s="9">
        <v>9</v>
      </c>
    </row>
    <row r="15" spans="2:9" x14ac:dyDescent="0.3">
      <c r="B15" s="9">
        <v>10</v>
      </c>
    </row>
  </sheetData>
  <mergeCells count="4">
    <mergeCell ref="B1:D1"/>
    <mergeCell ref="B2:D2"/>
    <mergeCell ref="B3:D3"/>
    <mergeCell ref="B4:I4"/>
  </mergeCells>
  <conditionalFormatting sqref="F1:F1048576">
    <cfRule type="cellIs" dxfId="5" priority="4" operator="equal">
      <formula>"Medium"</formula>
    </cfRule>
    <cfRule type="cellIs" dxfId="4" priority="5" operator="equal">
      <formula>"Low"</formula>
    </cfRule>
    <cfRule type="cellIs" dxfId="3" priority="6" operator="equal">
      <formula>"High"</formula>
    </cfRule>
  </conditionalFormatting>
  <conditionalFormatting sqref="H1:H1048576">
    <cfRule type="cellIs" dxfId="2" priority="1" operator="equal">
      <formula>"High"</formula>
    </cfRule>
    <cfRule type="cellIs" dxfId="1" priority="2" operator="equal">
      <formula>"Medium"</formula>
    </cfRule>
    <cfRule type="cellIs" dxfId="0" priority="3" operator="equal">
      <formula>"Low"</formula>
    </cfRule>
  </conditionalFormatting>
  <dataValidations count="5">
    <dataValidation type="list" allowBlank="1" showInputMessage="1" showErrorMessage="1" errorTitle="Status" error="Please enter either Open or Closed." sqref="I4 I6:I1048576" xr:uid="{00000000-0002-0000-0400-000000000000}">
      <formula1>Status</formula1>
    </dataValidation>
    <dataValidation type="list" allowBlank="1" showInputMessage="1" showErrorMessage="1" sqref="E4 E6:E1048576" xr:uid="{00000000-0002-0000-0400-000001000000}">
      <formula1>Location</formula1>
    </dataValidation>
    <dataValidation allowBlank="1" showInputMessage="1" showErrorMessage="1" errorTitle="Status" error="Please enter either Open or Closed." sqref="I1:I3 I5" xr:uid="{00000000-0002-0000-0400-000002000000}"/>
    <dataValidation type="list" allowBlank="1" showInputMessage="1" showErrorMessage="1" errorTitle="Importance" error="Please enter either High, Medium or Low." sqref="H4 H6:H1048576" xr:uid="{00000000-0002-0000-0400-000003000000}">
      <formula1>Importance</formula1>
    </dataValidation>
    <dataValidation allowBlank="1" showInputMessage="1" showErrorMessage="1" errorTitle="Importance" error="Please enter either High, Medium or Low." sqref="H1:H3 H5" xr:uid="{00000000-0002-0000-0400-000004000000}"/>
  </dataValidations>
  <pageMargins left="0.70866141732283472" right="0.70866141732283472" top="0.74803149606299213" bottom="0.74803149606299213" header="0.31496062992125984" footer="0.31496062992125984"/>
  <pageSetup paperSize="9" scale="81" orientation="landscape"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
  <sheetViews>
    <sheetView workbookViewId="0"/>
  </sheetViews>
  <sheetFormatPr defaultRowHeight="14.4" x14ac:dyDescent="0.3"/>
  <cols>
    <col min="2" max="2" width="11.6640625" customWidth="1"/>
  </cols>
  <sheetData>
    <row r="1" spans="1:6" s="18" customFormat="1" x14ac:dyDescent="0.3">
      <c r="A1" s="18" t="s">
        <v>7</v>
      </c>
      <c r="B1" s="18" t="s">
        <v>22</v>
      </c>
      <c r="C1" s="18" t="s">
        <v>31</v>
      </c>
      <c r="D1" s="18" t="s">
        <v>4</v>
      </c>
      <c r="E1" s="18" t="s">
        <v>35</v>
      </c>
      <c r="F1" s="18" t="s">
        <v>41</v>
      </c>
    </row>
    <row r="2" spans="1:6" x14ac:dyDescent="0.3">
      <c r="A2" t="s">
        <v>30</v>
      </c>
      <c r="B2" t="s">
        <v>26</v>
      </c>
      <c r="C2" t="s">
        <v>26</v>
      </c>
      <c r="D2" t="s">
        <v>26</v>
      </c>
      <c r="E2" t="s">
        <v>36</v>
      </c>
      <c r="F2" s="24">
        <v>1</v>
      </c>
    </row>
    <row r="3" spans="1:6" x14ac:dyDescent="0.3">
      <c r="A3" t="s">
        <v>29</v>
      </c>
      <c r="B3" t="s">
        <v>27</v>
      </c>
      <c r="C3" t="s">
        <v>27</v>
      </c>
      <c r="D3" t="s">
        <v>27</v>
      </c>
      <c r="E3" t="s">
        <v>37</v>
      </c>
      <c r="F3" s="24">
        <v>3</v>
      </c>
    </row>
    <row r="4" spans="1:6" x14ac:dyDescent="0.3">
      <c r="B4" t="s">
        <v>28</v>
      </c>
      <c r="C4" t="s">
        <v>28</v>
      </c>
      <c r="D4" t="s">
        <v>28</v>
      </c>
      <c r="F4" s="24">
        <v>5</v>
      </c>
    </row>
  </sheetData>
  <sheetProtection algorithmName="SHA-512" hashValue="nP6lNNSImwRJYvrPE+OjcWrBHaC1bqbBxQ4jynCHj9pxsdtgLxB/El0qIdoKzXSfJaCvYi1RYX0LYKRTH93X4Q==" saltValue="SarE4haD7lcbFvHl2LueaA==" spinCount="100000" sheet="1" objects="1" scenarios="1"/>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RAID</vt:lpstr>
      <vt:lpstr>Risks</vt:lpstr>
      <vt:lpstr>Assumptions</vt:lpstr>
      <vt:lpstr>Issues</vt:lpstr>
      <vt:lpstr>Dependencies</vt:lpstr>
      <vt:lpstr>Data</vt:lpstr>
      <vt:lpstr>Impact</vt:lpstr>
      <vt:lpstr>Importance</vt:lpstr>
      <vt:lpstr>Location</vt:lpstr>
      <vt:lpstr>Prioirty</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RAID Log</dc:title>
  <dc:subject>RAID Log</dc:subject>
  <dc:creator>Project Smart</dc:creator>
  <cp:keywords>RAID, risks, assuptions, issues, dependencies</cp:keywords>
  <dc:description>A RAID log is one of the easiest and most effective tools you can create for your project.</dc:description>
  <cp:lastModifiedBy>Caio Walter</cp:lastModifiedBy>
  <cp:lastPrinted>2012-03-31T17:58:33Z</cp:lastPrinted>
  <dcterms:created xsi:type="dcterms:W3CDTF">2012-03-31T15:06:24Z</dcterms:created>
  <dcterms:modified xsi:type="dcterms:W3CDTF">2021-02-02T00:04:32Z</dcterms:modified>
  <cp:category>Project Management</cp:category>
  <cp:contentStatus>Final</cp:contentStatus>
</cp:coreProperties>
</file>