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3470" windowHeight="13440" tabRatio="697" firstSheet="1" activeTab="4"/>
  </bookViews>
  <sheets>
    <sheet name="Assign1" sheetId="1" r:id="rId1"/>
    <sheet name="GP Req B4" sheetId="4" r:id="rId2"/>
    <sheet name="GP Req After" sheetId="5" r:id="rId3"/>
    <sheet name="GP Req After Optional" sheetId="6" r:id="rId4"/>
    <sheet name="Our Training Data Draft 1" sheetId="8" r:id="rId5"/>
    <sheet name="Sheet1" sheetId="7" r:id="rId6"/>
  </sheets>
  <calcPr calcId="145621"/>
</workbook>
</file>

<file path=xl/calcChain.xml><?xml version="1.0" encoding="utf-8"?>
<calcChain xmlns="http://schemas.openxmlformats.org/spreadsheetml/2006/main">
  <c r="C49" i="8" l="1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E14" i="8" s="1"/>
  <c r="C13" i="8"/>
  <c r="C12" i="8"/>
  <c r="C11" i="8"/>
  <c r="C10" i="8"/>
  <c r="C9" i="8"/>
  <c r="C8" i="8"/>
  <c r="C7" i="8"/>
  <c r="C6" i="8"/>
  <c r="C5" i="8"/>
  <c r="F49" i="8"/>
  <c r="D49" i="8"/>
  <c r="E49" i="8"/>
  <c r="F48" i="8"/>
  <c r="D48" i="8"/>
  <c r="E48" i="8" s="1"/>
  <c r="F47" i="8"/>
  <c r="D47" i="8"/>
  <c r="F46" i="8"/>
  <c r="D46" i="8"/>
  <c r="F45" i="8"/>
  <c r="D45" i="8"/>
  <c r="F44" i="8"/>
  <c r="D44" i="8"/>
  <c r="F43" i="8"/>
  <c r="E43" i="8"/>
  <c r="D43" i="8"/>
  <c r="F42" i="8"/>
  <c r="D42" i="8"/>
  <c r="F41" i="8"/>
  <c r="D41" i="8"/>
  <c r="F40" i="8"/>
  <c r="D40" i="8"/>
  <c r="G40" i="8"/>
  <c r="F39" i="8"/>
  <c r="D39" i="8"/>
  <c r="F38" i="8"/>
  <c r="D38" i="8"/>
  <c r="F37" i="8"/>
  <c r="D37" i="8"/>
  <c r="E37" i="8"/>
  <c r="F36" i="8"/>
  <c r="D36" i="8"/>
  <c r="F35" i="8"/>
  <c r="D35" i="8"/>
  <c r="E35" i="8" s="1"/>
  <c r="F34" i="8"/>
  <c r="D34" i="8"/>
  <c r="F33" i="8"/>
  <c r="D33" i="8"/>
  <c r="E33" i="8"/>
  <c r="F32" i="8"/>
  <c r="D32" i="8"/>
  <c r="G32" i="8"/>
  <c r="F31" i="8"/>
  <c r="D31" i="8"/>
  <c r="F30" i="8"/>
  <c r="D30" i="8"/>
  <c r="F29" i="8"/>
  <c r="D29" i="8"/>
  <c r="F28" i="8"/>
  <c r="D28" i="8"/>
  <c r="G28" i="8"/>
  <c r="F27" i="8"/>
  <c r="D27" i="8"/>
  <c r="F26" i="8"/>
  <c r="D26" i="8"/>
  <c r="F25" i="8"/>
  <c r="D25" i="8"/>
  <c r="G25" i="8"/>
  <c r="F24" i="8"/>
  <c r="D24" i="8"/>
  <c r="F23" i="8"/>
  <c r="D23" i="8"/>
  <c r="E23" i="8"/>
  <c r="F22" i="8"/>
  <c r="D22" i="8"/>
  <c r="F21" i="8"/>
  <c r="D21" i="8"/>
  <c r="F20" i="8"/>
  <c r="D20" i="8"/>
  <c r="G20" i="8"/>
  <c r="F19" i="8"/>
  <c r="D19" i="8"/>
  <c r="F18" i="8"/>
  <c r="D18" i="8"/>
  <c r="E18" i="8"/>
  <c r="F17" i="8"/>
  <c r="G17" i="8" s="1"/>
  <c r="D17" i="8"/>
  <c r="F16" i="8"/>
  <c r="D16" i="8"/>
  <c r="E16" i="8" s="1"/>
  <c r="F15" i="8"/>
  <c r="D15" i="8"/>
  <c r="F14" i="8"/>
  <c r="D14" i="8"/>
  <c r="F13" i="8"/>
  <c r="D13" i="8"/>
  <c r="F12" i="8"/>
  <c r="D12" i="8"/>
  <c r="F11" i="8"/>
  <c r="E11" i="8"/>
  <c r="D11" i="8"/>
  <c r="F10" i="8"/>
  <c r="D10" i="8"/>
  <c r="F9" i="8"/>
  <c r="D9" i="8"/>
  <c r="F8" i="8"/>
  <c r="D8" i="8"/>
  <c r="F7" i="8"/>
  <c r="D7" i="8"/>
  <c r="F6" i="8"/>
  <c r="D6" i="8"/>
  <c r="F5" i="8"/>
  <c r="D5" i="8"/>
  <c r="E46" i="8" l="1"/>
  <c r="E47" i="8"/>
  <c r="E15" i="8"/>
  <c r="G8" i="8"/>
  <c r="E13" i="8"/>
  <c r="E17" i="8"/>
  <c r="E21" i="8"/>
  <c r="G27" i="8"/>
  <c r="E36" i="8"/>
  <c r="G39" i="8"/>
  <c r="G41" i="8"/>
  <c r="G9" i="8"/>
  <c r="E25" i="8"/>
  <c r="E26" i="8"/>
  <c r="E30" i="8"/>
  <c r="E34" i="8"/>
  <c r="E38" i="8"/>
  <c r="E8" i="8"/>
  <c r="G19" i="8"/>
  <c r="E28" i="8"/>
  <c r="G31" i="8"/>
  <c r="E40" i="8"/>
  <c r="G11" i="8"/>
  <c r="G12" i="8"/>
  <c r="E20" i="8"/>
  <c r="G23" i="8"/>
  <c r="G24" i="8"/>
  <c r="E27" i="8"/>
  <c r="E32" i="8"/>
  <c r="E39" i="8"/>
  <c r="G43" i="8"/>
  <c r="G44" i="8"/>
  <c r="E9" i="8"/>
  <c r="E10" i="8"/>
  <c r="E12" i="8"/>
  <c r="G15" i="8"/>
  <c r="G16" i="8"/>
  <c r="E19" i="8"/>
  <c r="E22" i="8"/>
  <c r="E24" i="8"/>
  <c r="E29" i="8"/>
  <c r="E31" i="8"/>
  <c r="G33" i="8"/>
  <c r="G35" i="8"/>
  <c r="G36" i="8"/>
  <c r="E41" i="8"/>
  <c r="E42" i="8"/>
  <c r="E44" i="8"/>
  <c r="G47" i="8"/>
  <c r="G48" i="8"/>
  <c r="E45" i="8"/>
  <c r="G45" i="8"/>
  <c r="G13" i="8"/>
  <c r="G21" i="8"/>
  <c r="G29" i="8"/>
  <c r="G37" i="8"/>
  <c r="G49" i="8"/>
  <c r="G10" i="8"/>
  <c r="G14" i="8"/>
  <c r="G18" i="8"/>
  <c r="G22" i="8"/>
  <c r="G26" i="8"/>
  <c r="G30" i="8"/>
  <c r="G34" i="8"/>
  <c r="G38" i="8"/>
  <c r="G42" i="8"/>
  <c r="G46" i="8"/>
  <c r="G5" i="8"/>
  <c r="E7" i="8"/>
  <c r="E5" i="8"/>
  <c r="G6" i="8"/>
  <c r="G7" i="8"/>
  <c r="E6" i="8"/>
  <c r="C6" i="6"/>
  <c r="C7" i="6"/>
  <c r="E7" i="6" s="1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D9" i="6"/>
  <c r="C5" i="6"/>
  <c r="E5" i="6" s="1"/>
  <c r="F20" i="6"/>
  <c r="D20" i="6"/>
  <c r="F19" i="6"/>
  <c r="D19" i="6"/>
  <c r="F18" i="6"/>
  <c r="D18" i="6"/>
  <c r="F17" i="6"/>
  <c r="D17" i="6"/>
  <c r="F16" i="6"/>
  <c r="D16" i="6"/>
  <c r="F15" i="6"/>
  <c r="D15" i="6"/>
  <c r="F14" i="6"/>
  <c r="D14" i="6"/>
  <c r="F13" i="6"/>
  <c r="D13" i="6"/>
  <c r="E13" i="6"/>
  <c r="F12" i="6"/>
  <c r="D12" i="6"/>
  <c r="F11" i="6"/>
  <c r="D11" i="6"/>
  <c r="F10" i="6"/>
  <c r="D10" i="6"/>
  <c r="F9" i="6"/>
  <c r="G9" i="6"/>
  <c r="F8" i="6"/>
  <c r="D8" i="6"/>
  <c r="F7" i="6"/>
  <c r="D7" i="6"/>
  <c r="F6" i="6"/>
  <c r="D6" i="6"/>
  <c r="E6" i="6"/>
  <c r="F5" i="6"/>
  <c r="D5" i="6"/>
  <c r="C6" i="5"/>
  <c r="C7" i="5"/>
  <c r="C8" i="5"/>
  <c r="C9" i="5"/>
  <c r="G9" i="5" s="1"/>
  <c r="C10" i="5"/>
  <c r="E10" i="5" s="1"/>
  <c r="C11" i="5"/>
  <c r="C12" i="5"/>
  <c r="C13" i="5"/>
  <c r="G13" i="5" s="1"/>
  <c r="C14" i="5"/>
  <c r="G14" i="5" s="1"/>
  <c r="C15" i="5"/>
  <c r="C16" i="5"/>
  <c r="C17" i="5"/>
  <c r="C18" i="5"/>
  <c r="E18" i="5" s="1"/>
  <c r="C19" i="5"/>
  <c r="C20" i="5"/>
  <c r="C5" i="5"/>
  <c r="G5" i="5" s="1"/>
  <c r="C6" i="4"/>
  <c r="C7" i="4"/>
  <c r="E7" i="4" s="1"/>
  <c r="C8" i="4"/>
  <c r="G8" i="4" s="1"/>
  <c r="C9" i="4"/>
  <c r="C10" i="4"/>
  <c r="E10" i="4" s="1"/>
  <c r="C11" i="4"/>
  <c r="C12" i="4"/>
  <c r="G12" i="4" s="1"/>
  <c r="C13" i="4"/>
  <c r="C14" i="4"/>
  <c r="C15" i="4"/>
  <c r="G15" i="4" s="1"/>
  <c r="C16" i="4"/>
  <c r="G16" i="4" s="1"/>
  <c r="C17" i="4"/>
  <c r="C18" i="4"/>
  <c r="C19" i="4"/>
  <c r="E19" i="4" s="1"/>
  <c r="C20" i="4"/>
  <c r="C5" i="4"/>
  <c r="F20" i="5"/>
  <c r="E20" i="5"/>
  <c r="D20" i="5"/>
  <c r="G20" i="5"/>
  <c r="F19" i="5"/>
  <c r="D19" i="5"/>
  <c r="E19" i="5"/>
  <c r="F18" i="5"/>
  <c r="D18" i="5"/>
  <c r="F17" i="5"/>
  <c r="D17" i="5"/>
  <c r="E17" i="5" s="1"/>
  <c r="G17" i="5"/>
  <c r="F16" i="5"/>
  <c r="E16" i="5"/>
  <c r="D16" i="5"/>
  <c r="G16" i="5"/>
  <c r="F15" i="5"/>
  <c r="D15" i="5"/>
  <c r="E15" i="5"/>
  <c r="F14" i="5"/>
  <c r="D14" i="5"/>
  <c r="F13" i="5"/>
  <c r="D13" i="5"/>
  <c r="E13" i="5" s="1"/>
  <c r="F12" i="5"/>
  <c r="E12" i="5"/>
  <c r="D12" i="5"/>
  <c r="G12" i="5"/>
  <c r="F11" i="5"/>
  <c r="D11" i="5"/>
  <c r="E11" i="5"/>
  <c r="F10" i="5"/>
  <c r="D10" i="5"/>
  <c r="F9" i="5"/>
  <c r="D9" i="5"/>
  <c r="F8" i="5"/>
  <c r="E8" i="5"/>
  <c r="D8" i="5"/>
  <c r="G8" i="5"/>
  <c r="F7" i="5"/>
  <c r="D7" i="5"/>
  <c r="E7" i="5"/>
  <c r="F6" i="5"/>
  <c r="D6" i="5"/>
  <c r="G6" i="5"/>
  <c r="F5" i="5"/>
  <c r="D5" i="5"/>
  <c r="F20" i="4"/>
  <c r="D20" i="4"/>
  <c r="G20" i="4"/>
  <c r="F19" i="4"/>
  <c r="D19" i="4"/>
  <c r="G19" i="4"/>
  <c r="F18" i="4"/>
  <c r="D18" i="4"/>
  <c r="E18" i="4"/>
  <c r="F17" i="4"/>
  <c r="D17" i="4"/>
  <c r="G17" i="4"/>
  <c r="F16" i="4"/>
  <c r="D16" i="4"/>
  <c r="E16" i="4" s="1"/>
  <c r="F15" i="4"/>
  <c r="E15" i="4"/>
  <c r="D15" i="4"/>
  <c r="F14" i="4"/>
  <c r="D14" i="4"/>
  <c r="E14" i="4"/>
  <c r="F13" i="4"/>
  <c r="D13" i="4"/>
  <c r="G13" i="4"/>
  <c r="F12" i="4"/>
  <c r="D12" i="4"/>
  <c r="F11" i="4"/>
  <c r="E11" i="4"/>
  <c r="D11" i="4"/>
  <c r="G11" i="4"/>
  <c r="F10" i="4"/>
  <c r="D10" i="4"/>
  <c r="F9" i="4"/>
  <c r="D9" i="4"/>
  <c r="G9" i="4"/>
  <c r="F8" i="4"/>
  <c r="D8" i="4"/>
  <c r="F7" i="4"/>
  <c r="D7" i="4"/>
  <c r="G7" i="4"/>
  <c r="F6" i="4"/>
  <c r="D6" i="4"/>
  <c r="E6" i="4"/>
  <c r="F5" i="4"/>
  <c r="D5" i="4"/>
  <c r="G5" i="4"/>
  <c r="C5" i="1"/>
  <c r="G50" i="8" l="1"/>
  <c r="E50" i="8"/>
  <c r="G16" i="6"/>
  <c r="G20" i="6"/>
  <c r="E12" i="6"/>
  <c r="G15" i="6"/>
  <c r="E10" i="6"/>
  <c r="E11" i="6"/>
  <c r="G14" i="6"/>
  <c r="G8" i="6"/>
  <c r="E15" i="6"/>
  <c r="G18" i="6"/>
  <c r="E20" i="6"/>
  <c r="E16" i="6"/>
  <c r="G19" i="6"/>
  <c r="E8" i="6"/>
  <c r="G11" i="6"/>
  <c r="G12" i="6"/>
  <c r="G17" i="6"/>
  <c r="E19" i="6"/>
  <c r="G7" i="6"/>
  <c r="G5" i="6"/>
  <c r="G13" i="6"/>
  <c r="G6" i="6"/>
  <c r="E9" i="6"/>
  <c r="E17" i="6"/>
  <c r="G10" i="6"/>
  <c r="E14" i="6"/>
  <c r="E18" i="6"/>
  <c r="E9" i="5"/>
  <c r="E5" i="5"/>
  <c r="E8" i="4"/>
  <c r="E12" i="4"/>
  <c r="E20" i="4"/>
  <c r="G10" i="5"/>
  <c r="G18" i="5"/>
  <c r="G7" i="5"/>
  <c r="E6" i="5"/>
  <c r="E14" i="5"/>
  <c r="G11" i="5"/>
  <c r="G15" i="5"/>
  <c r="G19" i="5"/>
  <c r="G6" i="4"/>
  <c r="G10" i="4"/>
  <c r="G14" i="4"/>
  <c r="G18" i="4"/>
  <c r="G21" i="4" s="1"/>
  <c r="E5" i="4"/>
  <c r="E9" i="4"/>
  <c r="E13" i="4"/>
  <c r="E17" i="4"/>
  <c r="G11" i="1"/>
  <c r="E11" i="1"/>
  <c r="E10" i="1"/>
  <c r="C8" i="1"/>
  <c r="G8" i="1" s="1"/>
  <c r="D8" i="1"/>
  <c r="F8" i="1"/>
  <c r="C9" i="1"/>
  <c r="E9" i="1" s="1"/>
  <c r="D9" i="1"/>
  <c r="F9" i="1"/>
  <c r="C10" i="1"/>
  <c r="D10" i="1"/>
  <c r="F10" i="1"/>
  <c r="G10" i="1" s="1"/>
  <c r="C11" i="1"/>
  <c r="D11" i="1"/>
  <c r="F11" i="1"/>
  <c r="C12" i="1"/>
  <c r="G12" i="1" s="1"/>
  <c r="D12" i="1"/>
  <c r="F12" i="1"/>
  <c r="C13" i="1"/>
  <c r="D13" i="1"/>
  <c r="F13" i="1"/>
  <c r="C14" i="1"/>
  <c r="D14" i="1"/>
  <c r="E14" i="1" s="1"/>
  <c r="F14" i="1"/>
  <c r="F7" i="1"/>
  <c r="D7" i="1"/>
  <c r="C7" i="1"/>
  <c r="G7" i="1" s="1"/>
  <c r="F6" i="1"/>
  <c r="D6" i="1"/>
  <c r="C6" i="1"/>
  <c r="E6" i="1" s="1"/>
  <c r="F5" i="1"/>
  <c r="G5" i="1" s="1"/>
  <c r="D5" i="1"/>
  <c r="E5" i="1" s="1"/>
  <c r="F20" i="1"/>
  <c r="D20" i="1"/>
  <c r="C20" i="1"/>
  <c r="G20" i="1" s="1"/>
  <c r="F19" i="1"/>
  <c r="D19" i="1"/>
  <c r="C19" i="1"/>
  <c r="G19" i="1" s="1"/>
  <c r="F18" i="1"/>
  <c r="D18" i="1"/>
  <c r="C18" i="1"/>
  <c r="F17" i="1"/>
  <c r="D17" i="1"/>
  <c r="C17" i="1"/>
  <c r="F16" i="1"/>
  <c r="D16" i="1"/>
  <c r="C16" i="1"/>
  <c r="F15" i="1"/>
  <c r="D15" i="1"/>
  <c r="C15" i="1"/>
  <c r="E15" i="1" s="1"/>
  <c r="E21" i="6" l="1"/>
  <c r="G21" i="6"/>
  <c r="G21" i="5"/>
  <c r="E21" i="5"/>
  <c r="E21" i="4"/>
  <c r="E13" i="1"/>
  <c r="G18" i="1"/>
  <c r="E8" i="1"/>
  <c r="G9" i="1"/>
  <c r="E17" i="1"/>
  <c r="G13" i="1"/>
  <c r="G15" i="1"/>
  <c r="E20" i="1"/>
  <c r="E19" i="1"/>
  <c r="E18" i="1"/>
  <c r="G6" i="1"/>
  <c r="E12" i="1"/>
  <c r="G16" i="1"/>
  <c r="G17" i="1"/>
  <c r="E16" i="1"/>
  <c r="E7" i="1"/>
  <c r="G14" i="1"/>
  <c r="E21" i="1" l="1"/>
  <c r="G21" i="1"/>
</calcChain>
</file>

<file path=xl/sharedStrings.xml><?xml version="1.0" encoding="utf-8"?>
<sst xmlns="http://schemas.openxmlformats.org/spreadsheetml/2006/main" count="85" uniqueCount="19">
  <si>
    <t>Y= (5*(x^2) - 5) / 4</t>
  </si>
  <si>
    <t>Y</t>
  </si>
  <si>
    <t>Y1</t>
  </si>
  <si>
    <t>Y2</t>
  </si>
  <si>
    <t>Error Delta</t>
  </si>
  <si>
    <t>X</t>
  </si>
  <si>
    <t>Y1=(2*(X^2) + 2)/6</t>
  </si>
  <si>
    <t>Y2=(8*(X^2) - 9)/9</t>
  </si>
  <si>
    <t>Target Function</t>
  </si>
  <si>
    <t>Random Function 1</t>
  </si>
  <si>
    <t>Random Function 2</t>
  </si>
  <si>
    <t>Training Set</t>
  </si>
  <si>
    <t>Fitness Data for Y2</t>
  </si>
  <si>
    <t>Fitness Data for Y1</t>
  </si>
  <si>
    <t>Fitness Result Y1:</t>
  </si>
  <si>
    <t>Fitness Result Y2:</t>
  </si>
  <si>
    <t>Y= (X^2 - 1) / 2</t>
  </si>
  <si>
    <t>Y= ((-3(x^2)) +7) / 2</t>
  </si>
  <si>
    <t>Y= ((-3(x^3)) +7) /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</si>
</sst>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1" fontId="2" fillId="0" borderId="1" xfId="0" applyNumberFormat="1" applyFont="1" applyBorder="1" applyAlignment="1">
      <alignment horizontal="right"/>
    </xf>
    <xf numFmtId="1" fontId="2" fillId="0" borderId="5" xfId="0" applyNumberFormat="1" applyFont="1" applyBorder="1" applyAlignment="1">
      <alignment horizontal="right"/>
    </xf>
    <xf numFmtId="1" fontId="2" fillId="0" borderId="6" xfId="0" applyNumberFormat="1" applyFont="1" applyBorder="1" applyAlignment="1">
      <alignment horizontal="right"/>
    </xf>
    <xf numFmtId="1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1" fontId="0" fillId="0" borderId="2" xfId="0" applyNumberForma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1" fontId="0" fillId="0" borderId="7" xfId="0" applyNumberFormat="1" applyBorder="1" applyAlignment="1">
      <alignment horizontal="right"/>
    </xf>
    <xf numFmtId="1" fontId="0" fillId="0" borderId="8" xfId="0" applyNumberFormat="1" applyBorder="1" applyAlignment="1">
      <alignment horizontal="right"/>
    </xf>
    <xf numFmtId="164" fontId="2" fillId="0" borderId="2" xfId="1" applyNumberFormat="1" applyFont="1" applyBorder="1" applyAlignment="1">
      <alignment horizontal="right"/>
    </xf>
    <xf numFmtId="164" fontId="2" fillId="0" borderId="1" xfId="1" applyNumberFormat="1" applyFont="1" applyBorder="1" applyAlignment="1">
      <alignment horizontal="right"/>
    </xf>
    <xf numFmtId="2" fontId="0" fillId="0" borderId="5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6" xfId="0" applyNumberFormat="1" applyBorder="1" applyAlignment="1">
      <alignment horizontal="right"/>
    </xf>
    <xf numFmtId="2" fontId="0" fillId="0" borderId="7" xfId="0" applyNumberFormat="1" applyBorder="1" applyAlignment="1">
      <alignment horizontal="right"/>
    </xf>
    <xf numFmtId="2" fontId="0" fillId="0" borderId="8" xfId="0" applyNumberFormat="1" applyBorder="1" applyAlignment="1">
      <alignment horizontal="right"/>
    </xf>
    <xf numFmtId="2" fontId="2" fillId="0" borderId="3" xfId="0" applyNumberFormat="1" applyFont="1" applyBorder="1" applyAlignment="1">
      <alignment horizontal="right"/>
    </xf>
    <xf numFmtId="2" fontId="2" fillId="0" borderId="4" xfId="0" applyNumberFormat="1" applyFont="1" applyBorder="1" applyAlignment="1">
      <alignment horizontal="right"/>
    </xf>
    <xf numFmtId="2" fontId="0" fillId="0" borderId="5" xfId="0" applyNumberFormat="1" applyBorder="1" applyAlignment="1">
      <alignment horizontal="left" vertical="center" indent="1"/>
    </xf>
    <xf numFmtId="2" fontId="0" fillId="0" borderId="5" xfId="0" applyNumberFormat="1" applyBorder="1" applyAlignment="1">
      <alignment horizontal="left" indent="1"/>
    </xf>
    <xf numFmtId="2" fontId="0" fillId="0" borderId="1" xfId="0" applyNumberFormat="1" applyBorder="1" applyAlignment="1">
      <alignment horizontal="left" vertical="center" indent="1"/>
    </xf>
    <xf numFmtId="2" fontId="0" fillId="0" borderId="2" xfId="0" applyNumberFormat="1" applyBorder="1" applyAlignment="1">
      <alignment horizontal="right"/>
    </xf>
    <xf numFmtId="2" fontId="0" fillId="0" borderId="0" xfId="0" applyNumberFormat="1"/>
    <xf numFmtId="1" fontId="2" fillId="0" borderId="2" xfId="1" applyNumberFormat="1" applyFont="1" applyBorder="1" applyAlignment="1">
      <alignment horizontal="right"/>
    </xf>
    <xf numFmtId="1" fontId="2" fillId="0" borderId="1" xfId="1" applyNumberFormat="1" applyFont="1" applyBorder="1" applyAlignment="1">
      <alignment horizontal="right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9" xfId="0" quotePrefix="1" applyFont="1" applyBorder="1" applyAlignment="1">
      <alignment horizontal="center"/>
    </xf>
    <xf numFmtId="0" fontId="2" fillId="0" borderId="10" xfId="0" quotePrefix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2" xfId="0" quotePrefix="1" applyFont="1" applyBorder="1" applyAlignment="1">
      <alignment horizontal="center"/>
    </xf>
    <xf numFmtId="2" fontId="2" fillId="0" borderId="3" xfId="0" quotePrefix="1" applyNumberFormat="1" applyFont="1" applyBorder="1" applyAlignment="1">
      <alignment horizontal="center"/>
    </xf>
    <xf numFmtId="2" fontId="2" fillId="0" borderId="4" xfId="0" quotePrefix="1" applyNumberFormat="1" applyFont="1" applyBorder="1" applyAlignment="1">
      <alignment horizontal="center"/>
    </xf>
    <xf numFmtId="1" fontId="2" fillId="0" borderId="9" xfId="0" quotePrefix="1" applyNumberFormat="1" applyFont="1" applyBorder="1" applyAlignment="1">
      <alignment horizontal="center"/>
    </xf>
    <xf numFmtId="1" fontId="2" fillId="0" borderId="10" xfId="0" quotePrefix="1" applyNumberFormat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2" fontId="2" fillId="0" borderId="1" xfId="0" quotePrefix="1" applyNumberFormat="1" applyFont="1" applyBorder="1" applyAlignment="1">
      <alignment horizontal="center"/>
    </xf>
    <xf numFmtId="2" fontId="2" fillId="0" borderId="2" xfId="0" quotePrefix="1" applyNumberFormat="1" applyFont="1" applyBorder="1" applyAlignment="1">
      <alignment horizontal="center"/>
    </xf>
    <xf numFmtId="1" fontId="2" fillId="0" borderId="1" xfId="0" quotePrefix="1" applyNumberFormat="1" applyFont="1" applyBorder="1" applyAlignment="1">
      <alignment horizontal="center"/>
    </xf>
    <xf numFmtId="1" fontId="2" fillId="0" borderId="2" xfId="0" quotePrefix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48550"/>
  <sheetViews>
    <sheetView workbookViewId="0">
      <selection activeCell="H31" sqref="H31"/>
    </sheetView>
  </sheetViews>
  <sheetFormatPr defaultRowHeight="15" x14ac:dyDescent="0.25"/>
  <cols>
    <col min="3" max="3" width="18.5703125" customWidth="1"/>
    <col min="4" max="4" width="16.5703125" style="1" customWidth="1"/>
    <col min="5" max="5" width="11.42578125" style="1" bestFit="1" customWidth="1"/>
    <col min="6" max="6" width="16.5703125" customWidth="1"/>
    <col min="7" max="7" width="10.42578125" bestFit="1" customWidth="1"/>
  </cols>
  <sheetData>
    <row r="1" spans="2:7" ht="14.45" x14ac:dyDescent="0.3">
      <c r="B1" s="31" t="s">
        <v>8</v>
      </c>
      <c r="C1" s="32"/>
      <c r="D1" s="31" t="s">
        <v>9</v>
      </c>
      <c r="E1" s="32"/>
      <c r="F1" s="31" t="s">
        <v>10</v>
      </c>
      <c r="G1" s="32"/>
    </row>
    <row r="2" spans="2:7" thickBot="1" x14ac:dyDescent="0.35">
      <c r="B2" s="35" t="s">
        <v>0</v>
      </c>
      <c r="C2" s="36"/>
      <c r="D2" s="35" t="s">
        <v>6</v>
      </c>
      <c r="E2" s="36"/>
      <c r="F2" s="35" t="s">
        <v>7</v>
      </c>
      <c r="G2" s="36"/>
    </row>
    <row r="3" spans="2:7" ht="14.45" x14ac:dyDescent="0.3">
      <c r="B3" s="33" t="s">
        <v>11</v>
      </c>
      <c r="C3" s="34"/>
      <c r="D3" s="33" t="s">
        <v>13</v>
      </c>
      <c r="E3" s="34"/>
      <c r="F3" s="33" t="s">
        <v>12</v>
      </c>
      <c r="G3" s="34"/>
    </row>
    <row r="4" spans="2:7" ht="14.45" x14ac:dyDescent="0.3">
      <c r="B4" s="3" t="s">
        <v>5</v>
      </c>
      <c r="C4" s="4" t="s">
        <v>1</v>
      </c>
      <c r="D4" s="9" t="s">
        <v>2</v>
      </c>
      <c r="E4" s="10" t="s">
        <v>4</v>
      </c>
      <c r="F4" s="9" t="s">
        <v>3</v>
      </c>
      <c r="G4" s="10" t="s">
        <v>4</v>
      </c>
    </row>
    <row r="5" spans="2:7" ht="14.45" x14ac:dyDescent="0.3">
      <c r="B5" s="5">
        <v>-47</v>
      </c>
      <c r="C5" s="6">
        <f>((5*(B5*B5))-5)/4</f>
        <v>2760</v>
      </c>
      <c r="D5" s="5">
        <f>((2*(B5*B5))+2)/6</f>
        <v>736.66666666666663</v>
      </c>
      <c r="E5" s="6">
        <f>ABS(C5-D5)</f>
        <v>2023.3333333333335</v>
      </c>
      <c r="F5" s="5">
        <f>((8*(B5*B5))-9)/9</f>
        <v>1962.5555555555557</v>
      </c>
      <c r="G5" s="6">
        <f>ABS(C5-F5)</f>
        <v>797.44444444444434</v>
      </c>
    </row>
    <row r="6" spans="2:7" ht="14.45" x14ac:dyDescent="0.3">
      <c r="B6" s="5">
        <v>-23</v>
      </c>
      <c r="C6" s="6">
        <f>((5*(B6*B6))-5)/4</f>
        <v>660</v>
      </c>
      <c r="D6" s="5">
        <f>((2*(B6*B6))+2)/6</f>
        <v>176.66666666666666</v>
      </c>
      <c r="E6" s="6">
        <f t="shared" ref="E6:E20" si="0">ABS(C6-D6)</f>
        <v>483.33333333333337</v>
      </c>
      <c r="F6" s="5">
        <f>((8*(B6*B6))-9)/9</f>
        <v>469.22222222222223</v>
      </c>
      <c r="G6" s="6">
        <f t="shared" ref="G6:G20" si="1">ABS(C6-F6)</f>
        <v>190.77777777777777</v>
      </c>
    </row>
    <row r="7" spans="2:7" ht="14.45" x14ac:dyDescent="0.3">
      <c r="B7" s="5">
        <v>-9</v>
      </c>
      <c r="C7" s="6">
        <f>((5*(B7*B7))-5)/4</f>
        <v>100</v>
      </c>
      <c r="D7" s="5">
        <f>((2*(B7*B7))+2)/6</f>
        <v>27.333333333333332</v>
      </c>
      <c r="E7" s="6">
        <f t="shared" si="0"/>
        <v>72.666666666666671</v>
      </c>
      <c r="F7" s="5">
        <f>((8*(B7*B7))-9)/9</f>
        <v>71</v>
      </c>
      <c r="G7" s="6">
        <f t="shared" si="1"/>
        <v>29</v>
      </c>
    </row>
    <row r="8" spans="2:7" ht="14.45" x14ac:dyDescent="0.3">
      <c r="B8" s="5">
        <v>-7</v>
      </c>
      <c r="C8" s="6">
        <f t="shared" ref="C8:C14" si="2">((5*(B8*B8))-5)/4</f>
        <v>60</v>
      </c>
      <c r="D8" s="5">
        <f t="shared" ref="D8:D14" si="3">((2*(B8*B8))+2)/6</f>
        <v>16.666666666666668</v>
      </c>
      <c r="E8" s="6">
        <f t="shared" si="0"/>
        <v>43.333333333333329</v>
      </c>
      <c r="F8" s="5">
        <f t="shared" ref="F8:F14" si="4">((8*(B8*B8))-9)/9</f>
        <v>42.555555555555557</v>
      </c>
      <c r="G8" s="6">
        <f t="shared" si="1"/>
        <v>17.444444444444443</v>
      </c>
    </row>
    <row r="9" spans="2:7" ht="14.45" x14ac:dyDescent="0.3">
      <c r="B9" s="5">
        <v>-2</v>
      </c>
      <c r="C9" s="6">
        <f t="shared" si="2"/>
        <v>3.75</v>
      </c>
      <c r="D9" s="5">
        <f t="shared" si="3"/>
        <v>1.6666666666666667</v>
      </c>
      <c r="E9" s="6">
        <f t="shared" si="0"/>
        <v>2.083333333333333</v>
      </c>
      <c r="F9" s="5">
        <f t="shared" si="4"/>
        <v>2.5555555555555554</v>
      </c>
      <c r="G9" s="6">
        <f t="shared" si="1"/>
        <v>1.1944444444444446</v>
      </c>
    </row>
    <row r="10" spans="2:7" ht="14.45" x14ac:dyDescent="0.3">
      <c r="B10" s="5">
        <v>0</v>
      </c>
      <c r="C10" s="6">
        <f t="shared" si="2"/>
        <v>-1.25</v>
      </c>
      <c r="D10" s="5">
        <f t="shared" si="3"/>
        <v>0.33333333333333331</v>
      </c>
      <c r="E10" s="6">
        <f t="shared" si="0"/>
        <v>1.5833333333333333</v>
      </c>
      <c r="F10" s="5">
        <f t="shared" si="4"/>
        <v>-1</v>
      </c>
      <c r="G10" s="6">
        <f t="shared" si="1"/>
        <v>0.25</v>
      </c>
    </row>
    <row r="11" spans="2:7" ht="14.45" x14ac:dyDescent="0.3">
      <c r="B11" s="5">
        <v>1</v>
      </c>
      <c r="C11" s="6">
        <f t="shared" si="2"/>
        <v>0</v>
      </c>
      <c r="D11" s="5">
        <f t="shared" si="3"/>
        <v>0.66666666666666663</v>
      </c>
      <c r="E11" s="6">
        <f t="shared" si="0"/>
        <v>0.66666666666666663</v>
      </c>
      <c r="F11" s="5">
        <f t="shared" si="4"/>
        <v>-0.1111111111111111</v>
      </c>
      <c r="G11" s="6">
        <f t="shared" si="1"/>
        <v>0.1111111111111111</v>
      </c>
    </row>
    <row r="12" spans="2:7" ht="14.45" x14ac:dyDescent="0.3">
      <c r="B12" s="5">
        <v>3</v>
      </c>
      <c r="C12" s="6">
        <f t="shared" si="2"/>
        <v>10</v>
      </c>
      <c r="D12" s="5">
        <f t="shared" si="3"/>
        <v>3.3333333333333335</v>
      </c>
      <c r="E12" s="6">
        <f t="shared" si="0"/>
        <v>6.6666666666666661</v>
      </c>
      <c r="F12" s="5">
        <f t="shared" si="4"/>
        <v>7</v>
      </c>
      <c r="G12" s="6">
        <f t="shared" si="1"/>
        <v>3</v>
      </c>
    </row>
    <row r="13" spans="2:7" ht="14.45" x14ac:dyDescent="0.3">
      <c r="B13" s="5">
        <v>5</v>
      </c>
      <c r="C13" s="6">
        <f t="shared" si="2"/>
        <v>30</v>
      </c>
      <c r="D13" s="5">
        <f t="shared" si="3"/>
        <v>8.6666666666666661</v>
      </c>
      <c r="E13" s="6">
        <f t="shared" si="0"/>
        <v>21.333333333333336</v>
      </c>
      <c r="F13" s="5">
        <f t="shared" si="4"/>
        <v>21.222222222222221</v>
      </c>
      <c r="G13" s="6">
        <f t="shared" si="1"/>
        <v>8.7777777777777786</v>
      </c>
    </row>
    <row r="14" spans="2:7" ht="14.45" x14ac:dyDescent="0.3">
      <c r="B14" s="5">
        <v>17</v>
      </c>
      <c r="C14" s="6">
        <f t="shared" si="2"/>
        <v>360</v>
      </c>
      <c r="D14" s="5">
        <f t="shared" si="3"/>
        <v>96.666666666666671</v>
      </c>
      <c r="E14" s="6">
        <f t="shared" si="0"/>
        <v>263.33333333333331</v>
      </c>
      <c r="F14" s="5">
        <f t="shared" si="4"/>
        <v>255.88888888888889</v>
      </c>
      <c r="G14" s="6">
        <f t="shared" si="1"/>
        <v>104.11111111111111</v>
      </c>
    </row>
    <row r="15" spans="2:7" ht="14.45" x14ac:dyDescent="0.3">
      <c r="B15" s="5">
        <v>25</v>
      </c>
      <c r="C15" s="6">
        <f t="shared" ref="C15:C20" si="5">((5*(B15*B15))-5)/4</f>
        <v>780</v>
      </c>
      <c r="D15" s="5">
        <f t="shared" ref="D15:D20" si="6">((2*(B15*B15))+2)/6</f>
        <v>208.66666666666666</v>
      </c>
      <c r="E15" s="6">
        <f t="shared" si="0"/>
        <v>571.33333333333337</v>
      </c>
      <c r="F15" s="5">
        <f t="shared" ref="F15:F20" si="7">((8*(B15*B15))-9)/9</f>
        <v>554.55555555555554</v>
      </c>
      <c r="G15" s="6">
        <f t="shared" si="1"/>
        <v>225.44444444444446</v>
      </c>
    </row>
    <row r="16" spans="2:7" ht="14.45" x14ac:dyDescent="0.3">
      <c r="B16" s="5">
        <v>45</v>
      </c>
      <c r="C16" s="6">
        <f t="shared" si="5"/>
        <v>2530</v>
      </c>
      <c r="D16" s="5">
        <f t="shared" si="6"/>
        <v>675.33333333333337</v>
      </c>
      <c r="E16" s="6">
        <f t="shared" si="0"/>
        <v>1854.6666666666665</v>
      </c>
      <c r="F16" s="5">
        <f t="shared" si="7"/>
        <v>1799</v>
      </c>
      <c r="G16" s="6">
        <f t="shared" si="1"/>
        <v>731</v>
      </c>
    </row>
    <row r="17" spans="2:7" ht="14.45" x14ac:dyDescent="0.3">
      <c r="B17" s="5">
        <v>97</v>
      </c>
      <c r="C17" s="6">
        <f t="shared" si="5"/>
        <v>11760</v>
      </c>
      <c r="D17" s="5">
        <f t="shared" si="6"/>
        <v>3136.6666666666665</v>
      </c>
      <c r="E17" s="6">
        <f t="shared" si="0"/>
        <v>8623.3333333333339</v>
      </c>
      <c r="F17" s="5">
        <f t="shared" si="7"/>
        <v>8362.5555555555547</v>
      </c>
      <c r="G17" s="6">
        <f t="shared" si="1"/>
        <v>3397.4444444444453</v>
      </c>
    </row>
    <row r="18" spans="2:7" ht="14.45" x14ac:dyDescent="0.3">
      <c r="B18" s="5">
        <v>131</v>
      </c>
      <c r="C18" s="6">
        <f t="shared" si="5"/>
        <v>21450</v>
      </c>
      <c r="D18" s="5">
        <f t="shared" si="6"/>
        <v>5720.666666666667</v>
      </c>
      <c r="E18" s="6">
        <f t="shared" si="0"/>
        <v>15729.333333333332</v>
      </c>
      <c r="F18" s="5">
        <f t="shared" si="7"/>
        <v>15253.222222222223</v>
      </c>
      <c r="G18" s="6">
        <f t="shared" si="1"/>
        <v>6196.7777777777774</v>
      </c>
    </row>
    <row r="19" spans="2:7" ht="14.45" x14ac:dyDescent="0.3">
      <c r="B19" s="5">
        <v>199</v>
      </c>
      <c r="C19" s="6">
        <f t="shared" si="5"/>
        <v>49500</v>
      </c>
      <c r="D19" s="5">
        <f t="shared" si="6"/>
        <v>13200.666666666666</v>
      </c>
      <c r="E19" s="6">
        <f t="shared" si="0"/>
        <v>36299.333333333336</v>
      </c>
      <c r="F19" s="5">
        <f t="shared" si="7"/>
        <v>35199.888888888891</v>
      </c>
      <c r="G19" s="6">
        <f t="shared" si="1"/>
        <v>14300.111111111109</v>
      </c>
    </row>
    <row r="20" spans="2:7" thickBot="1" x14ac:dyDescent="0.35">
      <c r="B20" s="7">
        <v>367</v>
      </c>
      <c r="C20" s="8">
        <f t="shared" si="5"/>
        <v>168360</v>
      </c>
      <c r="D20" s="11">
        <f t="shared" si="6"/>
        <v>44896.666666666664</v>
      </c>
      <c r="E20" s="12">
        <f t="shared" si="0"/>
        <v>123463.33333333334</v>
      </c>
      <c r="F20" s="11">
        <f t="shared" si="7"/>
        <v>119722.55555555556</v>
      </c>
      <c r="G20" s="12">
        <f t="shared" si="1"/>
        <v>48637.444444444438</v>
      </c>
    </row>
    <row r="21" spans="2:7" thickBot="1" x14ac:dyDescent="0.35">
      <c r="D21" s="2" t="s">
        <v>14</v>
      </c>
      <c r="E21" s="13">
        <f>SUM(E5:E20)</f>
        <v>189459.66666666669</v>
      </c>
      <c r="F21" s="14" t="s">
        <v>15</v>
      </c>
      <c r="G21" s="13">
        <f>SUM(G5:G20)</f>
        <v>74640.333333333328</v>
      </c>
    </row>
    <row r="1048166" spans="2:2" x14ac:dyDescent="0.25">
      <c r="B1048166">
        <v>77</v>
      </c>
    </row>
    <row r="1048550" spans="2:2" x14ac:dyDescent="0.25">
      <c r="B1048550">
        <v>7</v>
      </c>
    </row>
  </sheetData>
  <mergeCells count="9">
    <mergeCell ref="B1:C1"/>
    <mergeCell ref="D1:E1"/>
    <mergeCell ref="F1:G1"/>
    <mergeCell ref="B3:C3"/>
    <mergeCell ref="D3:E3"/>
    <mergeCell ref="F3:G3"/>
    <mergeCell ref="D2:E2"/>
    <mergeCell ref="F2:G2"/>
    <mergeCell ref="B2:C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48550"/>
  <sheetViews>
    <sheetView workbookViewId="0">
      <selection activeCell="D28" sqref="D28"/>
    </sheetView>
  </sheetViews>
  <sheetFormatPr defaultRowHeight="15" x14ac:dyDescent="0.25"/>
  <cols>
    <col min="3" max="3" width="18.5703125" customWidth="1"/>
    <col min="4" max="4" width="16.5703125" style="1" customWidth="1"/>
    <col min="5" max="5" width="11.42578125" style="1" bestFit="1" customWidth="1"/>
    <col min="6" max="6" width="16.5703125" customWidth="1"/>
    <col min="7" max="7" width="10.42578125" bestFit="1" customWidth="1"/>
  </cols>
  <sheetData>
    <row r="1" spans="2:7" x14ac:dyDescent="0.25">
      <c r="B1" s="31" t="s">
        <v>8</v>
      </c>
      <c r="C1" s="32"/>
      <c r="D1" s="31" t="s">
        <v>9</v>
      </c>
      <c r="E1" s="32"/>
      <c r="F1" s="31" t="s">
        <v>10</v>
      </c>
      <c r="G1" s="32"/>
    </row>
    <row r="2" spans="2:7" ht="15.75" thickBot="1" x14ac:dyDescent="0.3">
      <c r="B2" s="35" t="s">
        <v>16</v>
      </c>
      <c r="C2" s="36"/>
      <c r="D2" s="35" t="s">
        <v>6</v>
      </c>
      <c r="E2" s="36"/>
      <c r="F2" s="35" t="s">
        <v>7</v>
      </c>
      <c r="G2" s="36"/>
    </row>
    <row r="3" spans="2:7" x14ac:dyDescent="0.25">
      <c r="B3" s="33" t="s">
        <v>11</v>
      </c>
      <c r="C3" s="34"/>
      <c r="D3" s="33" t="s">
        <v>13</v>
      </c>
      <c r="E3" s="34"/>
      <c r="F3" s="33" t="s">
        <v>12</v>
      </c>
      <c r="G3" s="34"/>
    </row>
    <row r="4" spans="2:7" x14ac:dyDescent="0.25">
      <c r="B4" s="3" t="s">
        <v>5</v>
      </c>
      <c r="C4" s="4" t="s">
        <v>1</v>
      </c>
      <c r="D4" s="9" t="s">
        <v>2</v>
      </c>
      <c r="E4" s="10" t="s">
        <v>4</v>
      </c>
      <c r="F4" s="9" t="s">
        <v>3</v>
      </c>
      <c r="G4" s="10" t="s">
        <v>4</v>
      </c>
    </row>
    <row r="5" spans="2:7" x14ac:dyDescent="0.25">
      <c r="B5" s="5">
        <v>-47</v>
      </c>
      <c r="C5" s="6">
        <f>((B5*B5)-1)/2</f>
        <v>1104</v>
      </c>
      <c r="D5" s="5">
        <f>((2*(B5*B5))+2)/6</f>
        <v>736.66666666666663</v>
      </c>
      <c r="E5" s="6">
        <f>ABS(C5-D5)</f>
        <v>367.33333333333337</v>
      </c>
      <c r="F5" s="5">
        <f>((8*(B5*B5))-9)/9</f>
        <v>1962.5555555555557</v>
      </c>
      <c r="G5" s="6">
        <f>ABS(C5-F5)</f>
        <v>858.55555555555566</v>
      </c>
    </row>
    <row r="6" spans="2:7" x14ac:dyDescent="0.25">
      <c r="B6" s="5">
        <v>-23</v>
      </c>
      <c r="C6" s="6">
        <f t="shared" ref="C6:C20" si="0">((B6*B6)-1)/2</f>
        <v>264</v>
      </c>
      <c r="D6" s="5">
        <f>((2*(B6*B6))+2)/6</f>
        <v>176.66666666666666</v>
      </c>
      <c r="E6" s="6">
        <f t="shared" ref="E6:E20" si="1">ABS(C6-D6)</f>
        <v>87.333333333333343</v>
      </c>
      <c r="F6" s="5">
        <f>((8*(B6*B6))-9)/9</f>
        <v>469.22222222222223</v>
      </c>
      <c r="G6" s="6">
        <f t="shared" ref="G6:G20" si="2">ABS(C6-F6)</f>
        <v>205.22222222222223</v>
      </c>
    </row>
    <row r="7" spans="2:7" x14ac:dyDescent="0.25">
      <c r="B7" s="5">
        <v>-9</v>
      </c>
      <c r="C7" s="6">
        <f t="shared" si="0"/>
        <v>40</v>
      </c>
      <c r="D7" s="5">
        <f>((2*(B7*B7))+2)/6</f>
        <v>27.333333333333332</v>
      </c>
      <c r="E7" s="6">
        <f t="shared" si="1"/>
        <v>12.666666666666668</v>
      </c>
      <c r="F7" s="5">
        <f>((8*(B7*B7))-9)/9</f>
        <v>71</v>
      </c>
      <c r="G7" s="6">
        <f t="shared" si="2"/>
        <v>31</v>
      </c>
    </row>
    <row r="8" spans="2:7" x14ac:dyDescent="0.25">
      <c r="B8" s="5">
        <v>-7</v>
      </c>
      <c r="C8" s="6">
        <f t="shared" si="0"/>
        <v>24</v>
      </c>
      <c r="D8" s="5">
        <f t="shared" ref="D8:D20" si="3">((2*(B8*B8))+2)/6</f>
        <v>16.666666666666668</v>
      </c>
      <c r="E8" s="6">
        <f t="shared" si="1"/>
        <v>7.3333333333333321</v>
      </c>
      <c r="F8" s="5">
        <f t="shared" ref="F8:F20" si="4">((8*(B8*B8))-9)/9</f>
        <v>42.555555555555557</v>
      </c>
      <c r="G8" s="6">
        <f t="shared" si="2"/>
        <v>18.555555555555557</v>
      </c>
    </row>
    <row r="9" spans="2:7" x14ac:dyDescent="0.25">
      <c r="B9" s="5">
        <v>-2</v>
      </c>
      <c r="C9" s="6">
        <f t="shared" si="0"/>
        <v>1.5</v>
      </c>
      <c r="D9" s="5">
        <f t="shared" si="3"/>
        <v>1.6666666666666667</v>
      </c>
      <c r="E9" s="6">
        <f t="shared" si="1"/>
        <v>0.16666666666666674</v>
      </c>
      <c r="F9" s="5">
        <f t="shared" si="4"/>
        <v>2.5555555555555554</v>
      </c>
      <c r="G9" s="6">
        <f t="shared" si="2"/>
        <v>1.0555555555555554</v>
      </c>
    </row>
    <row r="10" spans="2:7" x14ac:dyDescent="0.25">
      <c r="B10" s="5">
        <v>0</v>
      </c>
      <c r="C10" s="6">
        <f t="shared" si="0"/>
        <v>-0.5</v>
      </c>
      <c r="D10" s="5">
        <f t="shared" si="3"/>
        <v>0.33333333333333331</v>
      </c>
      <c r="E10" s="6">
        <f t="shared" si="1"/>
        <v>0.83333333333333326</v>
      </c>
      <c r="F10" s="5">
        <f t="shared" si="4"/>
        <v>-1</v>
      </c>
      <c r="G10" s="6">
        <f t="shared" si="2"/>
        <v>0.5</v>
      </c>
    </row>
    <row r="11" spans="2:7" x14ac:dyDescent="0.25">
      <c r="B11" s="5">
        <v>1</v>
      </c>
      <c r="C11" s="6">
        <f t="shared" si="0"/>
        <v>0</v>
      </c>
      <c r="D11" s="5">
        <f t="shared" si="3"/>
        <v>0.66666666666666663</v>
      </c>
      <c r="E11" s="6">
        <f t="shared" si="1"/>
        <v>0.66666666666666663</v>
      </c>
      <c r="F11" s="5">
        <f t="shared" si="4"/>
        <v>-0.1111111111111111</v>
      </c>
      <c r="G11" s="6">
        <f t="shared" si="2"/>
        <v>0.1111111111111111</v>
      </c>
    </row>
    <row r="12" spans="2:7" x14ac:dyDescent="0.25">
      <c r="B12" s="5">
        <v>3</v>
      </c>
      <c r="C12" s="6">
        <f t="shared" si="0"/>
        <v>4</v>
      </c>
      <c r="D12" s="5">
        <f t="shared" si="3"/>
        <v>3.3333333333333335</v>
      </c>
      <c r="E12" s="6">
        <f t="shared" si="1"/>
        <v>0.66666666666666652</v>
      </c>
      <c r="F12" s="5">
        <f t="shared" si="4"/>
        <v>7</v>
      </c>
      <c r="G12" s="6">
        <f t="shared" si="2"/>
        <v>3</v>
      </c>
    </row>
    <row r="13" spans="2:7" x14ac:dyDescent="0.25">
      <c r="B13" s="5">
        <v>5</v>
      </c>
      <c r="C13" s="6">
        <f t="shared" si="0"/>
        <v>12</v>
      </c>
      <c r="D13" s="5">
        <f t="shared" si="3"/>
        <v>8.6666666666666661</v>
      </c>
      <c r="E13" s="6">
        <f t="shared" si="1"/>
        <v>3.3333333333333339</v>
      </c>
      <c r="F13" s="5">
        <f t="shared" si="4"/>
        <v>21.222222222222221</v>
      </c>
      <c r="G13" s="6">
        <f t="shared" si="2"/>
        <v>9.2222222222222214</v>
      </c>
    </row>
    <row r="14" spans="2:7" x14ac:dyDescent="0.25">
      <c r="B14" s="5">
        <v>17</v>
      </c>
      <c r="C14" s="6">
        <f t="shared" si="0"/>
        <v>144</v>
      </c>
      <c r="D14" s="5">
        <f t="shared" si="3"/>
        <v>96.666666666666671</v>
      </c>
      <c r="E14" s="6">
        <f t="shared" si="1"/>
        <v>47.333333333333329</v>
      </c>
      <c r="F14" s="5">
        <f t="shared" si="4"/>
        <v>255.88888888888889</v>
      </c>
      <c r="G14" s="6">
        <f t="shared" si="2"/>
        <v>111.88888888888889</v>
      </c>
    </row>
    <row r="15" spans="2:7" x14ac:dyDescent="0.25">
      <c r="B15" s="5">
        <v>25</v>
      </c>
      <c r="C15" s="6">
        <f t="shared" si="0"/>
        <v>312</v>
      </c>
      <c r="D15" s="5">
        <f t="shared" si="3"/>
        <v>208.66666666666666</v>
      </c>
      <c r="E15" s="6">
        <f t="shared" si="1"/>
        <v>103.33333333333334</v>
      </c>
      <c r="F15" s="5">
        <f t="shared" si="4"/>
        <v>554.55555555555554</v>
      </c>
      <c r="G15" s="6">
        <f t="shared" si="2"/>
        <v>242.55555555555554</v>
      </c>
    </row>
    <row r="16" spans="2:7" x14ac:dyDescent="0.25">
      <c r="B16" s="5">
        <v>45</v>
      </c>
      <c r="C16" s="6">
        <f t="shared" si="0"/>
        <v>1012</v>
      </c>
      <c r="D16" s="5">
        <f t="shared" si="3"/>
        <v>675.33333333333337</v>
      </c>
      <c r="E16" s="6">
        <f t="shared" si="1"/>
        <v>336.66666666666663</v>
      </c>
      <c r="F16" s="5">
        <f t="shared" si="4"/>
        <v>1799</v>
      </c>
      <c r="G16" s="6">
        <f t="shared" si="2"/>
        <v>787</v>
      </c>
    </row>
    <row r="17" spans="2:7" x14ac:dyDescent="0.25">
      <c r="B17" s="5">
        <v>97</v>
      </c>
      <c r="C17" s="6">
        <f t="shared" si="0"/>
        <v>4704</v>
      </c>
      <c r="D17" s="5">
        <f t="shared" si="3"/>
        <v>3136.6666666666665</v>
      </c>
      <c r="E17" s="6">
        <f t="shared" si="1"/>
        <v>1567.3333333333335</v>
      </c>
      <c r="F17" s="5">
        <f t="shared" si="4"/>
        <v>8362.5555555555547</v>
      </c>
      <c r="G17" s="6">
        <f t="shared" si="2"/>
        <v>3658.5555555555547</v>
      </c>
    </row>
    <row r="18" spans="2:7" x14ac:dyDescent="0.25">
      <c r="B18" s="5">
        <v>131</v>
      </c>
      <c r="C18" s="6">
        <f t="shared" si="0"/>
        <v>8580</v>
      </c>
      <c r="D18" s="5">
        <f t="shared" si="3"/>
        <v>5720.666666666667</v>
      </c>
      <c r="E18" s="6">
        <f t="shared" si="1"/>
        <v>2859.333333333333</v>
      </c>
      <c r="F18" s="5">
        <f t="shared" si="4"/>
        <v>15253.222222222223</v>
      </c>
      <c r="G18" s="6">
        <f t="shared" si="2"/>
        <v>6673.2222222222226</v>
      </c>
    </row>
    <row r="19" spans="2:7" x14ac:dyDescent="0.25">
      <c r="B19" s="5">
        <v>199</v>
      </c>
      <c r="C19" s="6">
        <f t="shared" si="0"/>
        <v>19800</v>
      </c>
      <c r="D19" s="5">
        <f t="shared" si="3"/>
        <v>13200.666666666666</v>
      </c>
      <c r="E19" s="6">
        <f t="shared" si="1"/>
        <v>6599.3333333333339</v>
      </c>
      <c r="F19" s="5">
        <f t="shared" si="4"/>
        <v>35199.888888888891</v>
      </c>
      <c r="G19" s="6">
        <f t="shared" si="2"/>
        <v>15399.888888888891</v>
      </c>
    </row>
    <row r="20" spans="2:7" ht="15.75" thickBot="1" x14ac:dyDescent="0.3">
      <c r="B20" s="7">
        <v>367</v>
      </c>
      <c r="C20" s="7">
        <f t="shared" si="0"/>
        <v>67344</v>
      </c>
      <c r="D20" s="11">
        <f t="shared" si="3"/>
        <v>44896.666666666664</v>
      </c>
      <c r="E20" s="12">
        <f t="shared" si="1"/>
        <v>22447.333333333336</v>
      </c>
      <c r="F20" s="11">
        <f t="shared" si="4"/>
        <v>119722.55555555556</v>
      </c>
      <c r="G20" s="12">
        <f t="shared" si="2"/>
        <v>52378.555555555562</v>
      </c>
    </row>
    <row r="21" spans="2:7" ht="15.75" thickBot="1" x14ac:dyDescent="0.3">
      <c r="D21" s="2" t="s">
        <v>14</v>
      </c>
      <c r="E21" s="13">
        <f>SUM(E5:E20)</f>
        <v>34441</v>
      </c>
      <c r="F21" s="14" t="s">
        <v>15</v>
      </c>
      <c r="G21" s="13">
        <f>SUM(G5:G20)</f>
        <v>80378.888888888905</v>
      </c>
    </row>
    <row r="1048166" spans="2:2" x14ac:dyDescent="0.25">
      <c r="B1048166">
        <v>77</v>
      </c>
    </row>
    <row r="1048550" spans="2:2" x14ac:dyDescent="0.25">
      <c r="B1048550">
        <v>7</v>
      </c>
    </row>
  </sheetData>
  <mergeCells count="9">
    <mergeCell ref="B3:C3"/>
    <mergeCell ref="D3:E3"/>
    <mergeCell ref="F3:G3"/>
    <mergeCell ref="B1:C1"/>
    <mergeCell ref="D1:E1"/>
    <mergeCell ref="F1:G1"/>
    <mergeCell ref="B2:C2"/>
    <mergeCell ref="D2:E2"/>
    <mergeCell ref="F2:G2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48550"/>
  <sheetViews>
    <sheetView workbookViewId="0">
      <selection activeCell="C5" sqref="C5"/>
    </sheetView>
  </sheetViews>
  <sheetFormatPr defaultRowHeight="15" x14ac:dyDescent="0.25"/>
  <cols>
    <col min="3" max="3" width="18.5703125" customWidth="1"/>
    <col min="4" max="4" width="16.5703125" style="1" customWidth="1"/>
    <col min="5" max="5" width="11.42578125" style="1" bestFit="1" customWidth="1"/>
    <col min="6" max="6" width="16.5703125" customWidth="1"/>
    <col min="7" max="7" width="10.42578125" bestFit="1" customWidth="1"/>
  </cols>
  <sheetData>
    <row r="1" spans="2:7" x14ac:dyDescent="0.25">
      <c r="B1" s="31" t="s">
        <v>8</v>
      </c>
      <c r="C1" s="32"/>
      <c r="D1" s="31" t="s">
        <v>9</v>
      </c>
      <c r="E1" s="32"/>
      <c r="F1" s="31" t="s">
        <v>10</v>
      </c>
      <c r="G1" s="32"/>
    </row>
    <row r="2" spans="2:7" ht="15.75" thickBot="1" x14ac:dyDescent="0.3">
      <c r="B2" s="35" t="s">
        <v>17</v>
      </c>
      <c r="C2" s="36"/>
      <c r="D2" s="35" t="s">
        <v>6</v>
      </c>
      <c r="E2" s="36"/>
      <c r="F2" s="35" t="s">
        <v>7</v>
      </c>
      <c r="G2" s="36"/>
    </row>
    <row r="3" spans="2:7" x14ac:dyDescent="0.25">
      <c r="B3" s="33" t="s">
        <v>11</v>
      </c>
      <c r="C3" s="34"/>
      <c r="D3" s="33" t="s">
        <v>13</v>
      </c>
      <c r="E3" s="34"/>
      <c r="F3" s="33" t="s">
        <v>12</v>
      </c>
      <c r="G3" s="34"/>
    </row>
    <row r="4" spans="2:7" x14ac:dyDescent="0.25">
      <c r="B4" s="3" t="s">
        <v>5</v>
      </c>
      <c r="C4" s="4" t="s">
        <v>1</v>
      </c>
      <c r="D4" s="9" t="s">
        <v>2</v>
      </c>
      <c r="E4" s="10" t="s">
        <v>4</v>
      </c>
      <c r="F4" s="9" t="s">
        <v>3</v>
      </c>
      <c r="G4" s="10" t="s">
        <v>4</v>
      </c>
    </row>
    <row r="5" spans="2:7" x14ac:dyDescent="0.25">
      <c r="B5" s="5">
        <v>-47</v>
      </c>
      <c r="C5" s="6">
        <f>((-3*(B5*B5))+7)/2</f>
        <v>-3310</v>
      </c>
      <c r="D5" s="5">
        <f>((2*(B5*B5))+2)/6</f>
        <v>736.66666666666663</v>
      </c>
      <c r="E5" s="6">
        <f>ABS(C5-D5)</f>
        <v>4046.6666666666665</v>
      </c>
      <c r="F5" s="5">
        <f>((8*(B5*B5))-9)/9</f>
        <v>1962.5555555555557</v>
      </c>
      <c r="G5" s="6">
        <f>ABS(C5-F5)</f>
        <v>5272.5555555555557</v>
      </c>
    </row>
    <row r="6" spans="2:7" x14ac:dyDescent="0.25">
      <c r="B6" s="5">
        <v>-23</v>
      </c>
      <c r="C6" s="6">
        <f t="shared" ref="C6:C20" si="0">((-3*(B6*B6))+7)/2</f>
        <v>-790</v>
      </c>
      <c r="D6" s="5">
        <f>((2*(B6*B6))+2)/6</f>
        <v>176.66666666666666</v>
      </c>
      <c r="E6" s="6">
        <f t="shared" ref="E6:E20" si="1">ABS(C6-D6)</f>
        <v>966.66666666666663</v>
      </c>
      <c r="F6" s="5">
        <f>((8*(B6*B6))-9)/9</f>
        <v>469.22222222222223</v>
      </c>
      <c r="G6" s="6">
        <f t="shared" ref="G6:G20" si="2">ABS(C6-F6)</f>
        <v>1259.2222222222222</v>
      </c>
    </row>
    <row r="7" spans="2:7" x14ac:dyDescent="0.25">
      <c r="B7" s="5">
        <v>-9</v>
      </c>
      <c r="C7" s="6">
        <f t="shared" si="0"/>
        <v>-118</v>
      </c>
      <c r="D7" s="5">
        <f>((2*(B7*B7))+2)/6</f>
        <v>27.333333333333332</v>
      </c>
      <c r="E7" s="6">
        <f t="shared" si="1"/>
        <v>145.33333333333334</v>
      </c>
      <c r="F7" s="5">
        <f>((8*(B7*B7))-9)/9</f>
        <v>71</v>
      </c>
      <c r="G7" s="6">
        <f t="shared" si="2"/>
        <v>189</v>
      </c>
    </row>
    <row r="8" spans="2:7" x14ac:dyDescent="0.25">
      <c r="B8" s="5">
        <v>-7</v>
      </c>
      <c r="C8" s="6">
        <f t="shared" si="0"/>
        <v>-70</v>
      </c>
      <c r="D8" s="5">
        <f t="shared" ref="D8:D20" si="3">((2*(B8*B8))+2)/6</f>
        <v>16.666666666666668</v>
      </c>
      <c r="E8" s="6">
        <f t="shared" si="1"/>
        <v>86.666666666666671</v>
      </c>
      <c r="F8" s="5">
        <f t="shared" ref="F8:F20" si="4">((8*(B8*B8))-9)/9</f>
        <v>42.555555555555557</v>
      </c>
      <c r="G8" s="6">
        <f t="shared" si="2"/>
        <v>112.55555555555556</v>
      </c>
    </row>
    <row r="9" spans="2:7" x14ac:dyDescent="0.25">
      <c r="B9" s="5">
        <v>-2</v>
      </c>
      <c r="C9" s="6">
        <f t="shared" si="0"/>
        <v>-2.5</v>
      </c>
      <c r="D9" s="5">
        <f t="shared" si="3"/>
        <v>1.6666666666666667</v>
      </c>
      <c r="E9" s="6">
        <f t="shared" si="1"/>
        <v>4.166666666666667</v>
      </c>
      <c r="F9" s="5">
        <f t="shared" si="4"/>
        <v>2.5555555555555554</v>
      </c>
      <c r="G9" s="6">
        <f t="shared" si="2"/>
        <v>5.0555555555555554</v>
      </c>
    </row>
    <row r="10" spans="2:7" x14ac:dyDescent="0.25">
      <c r="B10" s="5">
        <v>0</v>
      </c>
      <c r="C10" s="6">
        <f t="shared" si="0"/>
        <v>3.5</v>
      </c>
      <c r="D10" s="5">
        <f t="shared" si="3"/>
        <v>0.33333333333333331</v>
      </c>
      <c r="E10" s="6">
        <f t="shared" si="1"/>
        <v>3.1666666666666665</v>
      </c>
      <c r="F10" s="5">
        <f t="shared" si="4"/>
        <v>-1</v>
      </c>
      <c r="G10" s="6">
        <f t="shared" si="2"/>
        <v>4.5</v>
      </c>
    </row>
    <row r="11" spans="2:7" x14ac:dyDescent="0.25">
      <c r="B11" s="5">
        <v>1</v>
      </c>
      <c r="C11" s="6">
        <f t="shared" si="0"/>
        <v>2</v>
      </c>
      <c r="D11" s="5">
        <f t="shared" si="3"/>
        <v>0.66666666666666663</v>
      </c>
      <c r="E11" s="6">
        <f t="shared" si="1"/>
        <v>1.3333333333333335</v>
      </c>
      <c r="F11" s="5">
        <f t="shared" si="4"/>
        <v>-0.1111111111111111</v>
      </c>
      <c r="G11" s="6">
        <f t="shared" si="2"/>
        <v>2.1111111111111112</v>
      </c>
    </row>
    <row r="12" spans="2:7" x14ac:dyDescent="0.25">
      <c r="B12" s="5">
        <v>3</v>
      </c>
      <c r="C12" s="6">
        <f t="shared" si="0"/>
        <v>-10</v>
      </c>
      <c r="D12" s="5">
        <f t="shared" si="3"/>
        <v>3.3333333333333335</v>
      </c>
      <c r="E12" s="6">
        <f t="shared" si="1"/>
        <v>13.333333333333334</v>
      </c>
      <c r="F12" s="5">
        <f t="shared" si="4"/>
        <v>7</v>
      </c>
      <c r="G12" s="6">
        <f t="shared" si="2"/>
        <v>17</v>
      </c>
    </row>
    <row r="13" spans="2:7" x14ac:dyDescent="0.25">
      <c r="B13" s="5">
        <v>5</v>
      </c>
      <c r="C13" s="6">
        <f t="shared" si="0"/>
        <v>-34</v>
      </c>
      <c r="D13" s="5">
        <f t="shared" si="3"/>
        <v>8.6666666666666661</v>
      </c>
      <c r="E13" s="6">
        <f t="shared" si="1"/>
        <v>42.666666666666664</v>
      </c>
      <c r="F13" s="5">
        <f t="shared" si="4"/>
        <v>21.222222222222221</v>
      </c>
      <c r="G13" s="6">
        <f t="shared" si="2"/>
        <v>55.222222222222221</v>
      </c>
    </row>
    <row r="14" spans="2:7" x14ac:dyDescent="0.25">
      <c r="B14" s="5">
        <v>17</v>
      </c>
      <c r="C14" s="6">
        <f t="shared" si="0"/>
        <v>-430</v>
      </c>
      <c r="D14" s="5">
        <f t="shared" si="3"/>
        <v>96.666666666666671</v>
      </c>
      <c r="E14" s="6">
        <f t="shared" si="1"/>
        <v>526.66666666666663</v>
      </c>
      <c r="F14" s="5">
        <f t="shared" si="4"/>
        <v>255.88888888888889</v>
      </c>
      <c r="G14" s="6">
        <f t="shared" si="2"/>
        <v>685.88888888888891</v>
      </c>
    </row>
    <row r="15" spans="2:7" x14ac:dyDescent="0.25">
      <c r="B15" s="5">
        <v>25</v>
      </c>
      <c r="C15" s="6">
        <f t="shared" si="0"/>
        <v>-934</v>
      </c>
      <c r="D15" s="5">
        <f t="shared" si="3"/>
        <v>208.66666666666666</v>
      </c>
      <c r="E15" s="6">
        <f t="shared" si="1"/>
        <v>1142.6666666666667</v>
      </c>
      <c r="F15" s="5">
        <f t="shared" si="4"/>
        <v>554.55555555555554</v>
      </c>
      <c r="G15" s="6">
        <f t="shared" si="2"/>
        <v>1488.5555555555557</v>
      </c>
    </row>
    <row r="16" spans="2:7" x14ac:dyDescent="0.25">
      <c r="B16" s="5">
        <v>45</v>
      </c>
      <c r="C16" s="6">
        <f t="shared" si="0"/>
        <v>-3034</v>
      </c>
      <c r="D16" s="5">
        <f t="shared" si="3"/>
        <v>675.33333333333337</v>
      </c>
      <c r="E16" s="6">
        <f t="shared" si="1"/>
        <v>3709.3333333333335</v>
      </c>
      <c r="F16" s="5">
        <f t="shared" si="4"/>
        <v>1799</v>
      </c>
      <c r="G16" s="6">
        <f t="shared" si="2"/>
        <v>4833</v>
      </c>
    </row>
    <row r="17" spans="2:7" x14ac:dyDescent="0.25">
      <c r="B17" s="5">
        <v>97</v>
      </c>
      <c r="C17" s="6">
        <f t="shared" si="0"/>
        <v>-14110</v>
      </c>
      <c r="D17" s="5">
        <f t="shared" si="3"/>
        <v>3136.6666666666665</v>
      </c>
      <c r="E17" s="6">
        <f t="shared" si="1"/>
        <v>17246.666666666668</v>
      </c>
      <c r="F17" s="5">
        <f t="shared" si="4"/>
        <v>8362.5555555555547</v>
      </c>
      <c r="G17" s="6">
        <f t="shared" si="2"/>
        <v>22472.555555555555</v>
      </c>
    </row>
    <row r="18" spans="2:7" x14ac:dyDescent="0.25">
      <c r="B18" s="5">
        <v>131</v>
      </c>
      <c r="C18" s="6">
        <f t="shared" si="0"/>
        <v>-25738</v>
      </c>
      <c r="D18" s="5">
        <f t="shared" si="3"/>
        <v>5720.666666666667</v>
      </c>
      <c r="E18" s="6">
        <f t="shared" si="1"/>
        <v>31458.666666666668</v>
      </c>
      <c r="F18" s="5">
        <f t="shared" si="4"/>
        <v>15253.222222222223</v>
      </c>
      <c r="G18" s="6">
        <f t="shared" si="2"/>
        <v>40991.222222222219</v>
      </c>
    </row>
    <row r="19" spans="2:7" x14ac:dyDescent="0.25">
      <c r="B19" s="5">
        <v>199</v>
      </c>
      <c r="C19" s="6">
        <f t="shared" si="0"/>
        <v>-59398</v>
      </c>
      <c r="D19" s="5">
        <f t="shared" si="3"/>
        <v>13200.666666666666</v>
      </c>
      <c r="E19" s="6">
        <f t="shared" si="1"/>
        <v>72598.666666666672</v>
      </c>
      <c r="F19" s="5">
        <f t="shared" si="4"/>
        <v>35199.888888888891</v>
      </c>
      <c r="G19" s="6">
        <f t="shared" si="2"/>
        <v>94597.888888888891</v>
      </c>
    </row>
    <row r="20" spans="2:7" ht="15.75" thickBot="1" x14ac:dyDescent="0.3">
      <c r="B20" s="7">
        <v>367</v>
      </c>
      <c r="C20" s="6">
        <f t="shared" si="0"/>
        <v>-202030</v>
      </c>
      <c r="D20" s="11">
        <f t="shared" si="3"/>
        <v>44896.666666666664</v>
      </c>
      <c r="E20" s="12">
        <f t="shared" si="1"/>
        <v>246926.66666666666</v>
      </c>
      <c r="F20" s="11">
        <f t="shared" si="4"/>
        <v>119722.55555555556</v>
      </c>
      <c r="G20" s="12">
        <f t="shared" si="2"/>
        <v>321752.55555555556</v>
      </c>
    </row>
    <row r="21" spans="2:7" ht="15.75" thickBot="1" x14ac:dyDescent="0.3">
      <c r="D21" s="2" t="s">
        <v>14</v>
      </c>
      <c r="E21" s="13">
        <f>SUM(E5:E20)</f>
        <v>378919.33333333337</v>
      </c>
      <c r="F21" s="14" t="s">
        <v>15</v>
      </c>
      <c r="G21" s="13">
        <f>SUM(G5:G20)</f>
        <v>493738.88888888888</v>
      </c>
    </row>
    <row r="1048166" spans="2:2" x14ac:dyDescent="0.25">
      <c r="B1048166">
        <v>77</v>
      </c>
    </row>
    <row r="1048550" spans="2:2" x14ac:dyDescent="0.25">
      <c r="B1048550">
        <v>7</v>
      </c>
    </row>
  </sheetData>
  <mergeCells count="9">
    <mergeCell ref="B3:C3"/>
    <mergeCell ref="D3:E3"/>
    <mergeCell ref="F3:G3"/>
    <mergeCell ref="B1:C1"/>
    <mergeCell ref="D1:E1"/>
    <mergeCell ref="F1:G1"/>
    <mergeCell ref="B2:C2"/>
    <mergeCell ref="D2:E2"/>
    <mergeCell ref="F2:G2"/>
  </mergeCell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48550"/>
  <sheetViews>
    <sheetView workbookViewId="0">
      <selection activeCell="C5" sqref="C5"/>
    </sheetView>
  </sheetViews>
  <sheetFormatPr defaultRowHeight="15" x14ac:dyDescent="0.25"/>
  <cols>
    <col min="3" max="3" width="18.5703125" customWidth="1"/>
    <col min="4" max="4" width="16.5703125" style="1" customWidth="1"/>
    <col min="5" max="5" width="11.42578125" style="1" bestFit="1" customWidth="1"/>
    <col min="6" max="6" width="16.5703125" customWidth="1"/>
    <col min="7" max="7" width="10.42578125" bestFit="1" customWidth="1"/>
  </cols>
  <sheetData>
    <row r="1" spans="2:7" x14ac:dyDescent="0.25">
      <c r="B1" s="31" t="s">
        <v>8</v>
      </c>
      <c r="C1" s="32"/>
      <c r="D1" s="31" t="s">
        <v>9</v>
      </c>
      <c r="E1" s="32"/>
      <c r="F1" s="31" t="s">
        <v>10</v>
      </c>
      <c r="G1" s="32"/>
    </row>
    <row r="2" spans="2:7" ht="15.75" thickBot="1" x14ac:dyDescent="0.3">
      <c r="B2" s="35" t="s">
        <v>18</v>
      </c>
      <c r="C2" s="36"/>
      <c r="D2" s="35" t="s">
        <v>6</v>
      </c>
      <c r="E2" s="36"/>
      <c r="F2" s="35" t="s">
        <v>7</v>
      </c>
      <c r="G2" s="36"/>
    </row>
    <row r="3" spans="2:7" x14ac:dyDescent="0.25">
      <c r="B3" s="33" t="s">
        <v>11</v>
      </c>
      <c r="C3" s="34"/>
      <c r="D3" s="33" t="s">
        <v>13</v>
      </c>
      <c r="E3" s="34"/>
      <c r="F3" s="33" t="s">
        <v>12</v>
      </c>
      <c r="G3" s="34"/>
    </row>
    <row r="4" spans="2:7" x14ac:dyDescent="0.25">
      <c r="B4" s="3" t="s">
        <v>5</v>
      </c>
      <c r="C4" s="4" t="s">
        <v>1</v>
      </c>
      <c r="D4" s="9" t="s">
        <v>2</v>
      </c>
      <c r="E4" s="10" t="s">
        <v>4</v>
      </c>
      <c r="F4" s="9" t="s">
        <v>3</v>
      </c>
      <c r="G4" s="10" t="s">
        <v>4</v>
      </c>
    </row>
    <row r="5" spans="2:7" x14ac:dyDescent="0.25">
      <c r="B5" s="15">
        <v>-2</v>
      </c>
      <c r="C5" s="17">
        <f>((-3*(B5*B5*B5))+7)/2</f>
        <v>15.5</v>
      </c>
      <c r="D5" s="15">
        <f>((2*(B5*B5))+2)/6</f>
        <v>1.6666666666666667</v>
      </c>
      <c r="E5" s="17">
        <f>ABS(C5-D5)</f>
        <v>13.833333333333334</v>
      </c>
      <c r="F5" s="15">
        <f>((8*(B5*B5))-9)/9</f>
        <v>2.5555555555555554</v>
      </c>
      <c r="G5" s="17">
        <f>ABS(C5-F5)</f>
        <v>12.944444444444445</v>
      </c>
    </row>
    <row r="6" spans="2:7" x14ac:dyDescent="0.25">
      <c r="B6" s="15">
        <v>-1.83</v>
      </c>
      <c r="C6" s="17">
        <f t="shared" ref="C6:C20" si="0">((-3*(B6*B6*B6))+7)/2</f>
        <v>12.692730500000001</v>
      </c>
      <c r="D6" s="15">
        <f>((2*(B6*B6))+2)/6</f>
        <v>1.4496333333333336</v>
      </c>
      <c r="E6" s="17">
        <f t="shared" ref="E6:E20" si="1">ABS(C6-D6)</f>
        <v>11.243097166666669</v>
      </c>
      <c r="F6" s="15">
        <f>((8*(B6*B6))-9)/9</f>
        <v>1.9768000000000003</v>
      </c>
      <c r="G6" s="17">
        <f t="shared" ref="G6:G20" si="2">ABS(C6-F6)</f>
        <v>10.715930500000001</v>
      </c>
    </row>
    <row r="7" spans="2:7" x14ac:dyDescent="0.25">
      <c r="B7" s="15">
        <v>-1.41</v>
      </c>
      <c r="C7" s="17">
        <f t="shared" si="0"/>
        <v>7.7048314999999992</v>
      </c>
      <c r="D7" s="15">
        <f>((2*(B7*B7))+2)/6</f>
        <v>0.99603333333333322</v>
      </c>
      <c r="E7" s="17">
        <f t="shared" si="1"/>
        <v>6.7087981666666661</v>
      </c>
      <c r="F7" s="15">
        <f>((8*(B7*B7))-9)/9</f>
        <v>0.76719999999999977</v>
      </c>
      <c r="G7" s="17">
        <f t="shared" si="2"/>
        <v>6.9376314999999993</v>
      </c>
    </row>
    <row r="8" spans="2:7" x14ac:dyDescent="0.25">
      <c r="B8" s="15">
        <v>-1</v>
      </c>
      <c r="C8" s="17">
        <f t="shared" si="0"/>
        <v>5</v>
      </c>
      <c r="D8" s="15">
        <f t="shared" ref="D8:D20" si="3">((2*(B8*B8))+2)/6</f>
        <v>0.66666666666666663</v>
      </c>
      <c r="E8" s="17">
        <f t="shared" si="1"/>
        <v>4.333333333333333</v>
      </c>
      <c r="F8" s="15">
        <f t="shared" ref="F8:F20" si="4">((8*(B8*B8))-9)/9</f>
        <v>-0.1111111111111111</v>
      </c>
      <c r="G8" s="17">
        <f t="shared" si="2"/>
        <v>5.1111111111111107</v>
      </c>
    </row>
    <row r="9" spans="2:7" x14ac:dyDescent="0.25">
      <c r="B9" s="15">
        <v>-0.85</v>
      </c>
      <c r="C9" s="17">
        <f t="shared" si="0"/>
        <v>4.4211875000000003</v>
      </c>
      <c r="D9" s="15">
        <f>((2*(B9*B9))+2)/6</f>
        <v>0.5741666666666666</v>
      </c>
      <c r="E9" s="17">
        <f t="shared" si="1"/>
        <v>3.8470208333333336</v>
      </c>
      <c r="F9" s="15">
        <f t="shared" si="4"/>
        <v>-0.35777777777777786</v>
      </c>
      <c r="G9" s="17">
        <f t="shared" si="2"/>
        <v>4.778965277777778</v>
      </c>
    </row>
    <row r="10" spans="2:7" x14ac:dyDescent="0.25">
      <c r="B10" s="15">
        <v>-0.48</v>
      </c>
      <c r="C10" s="17">
        <f t="shared" si="0"/>
        <v>3.6658879999999998</v>
      </c>
      <c r="D10" s="15">
        <f t="shared" si="3"/>
        <v>0.41013333333333329</v>
      </c>
      <c r="E10" s="17">
        <f t="shared" si="1"/>
        <v>3.2557546666666664</v>
      </c>
      <c r="F10" s="15">
        <f t="shared" si="4"/>
        <v>-0.79520000000000002</v>
      </c>
      <c r="G10" s="17">
        <f t="shared" si="2"/>
        <v>4.4610880000000002</v>
      </c>
    </row>
    <row r="11" spans="2:7" x14ac:dyDescent="0.25">
      <c r="B11" s="15">
        <v>-0.11</v>
      </c>
      <c r="C11" s="17">
        <f t="shared" si="0"/>
        <v>3.5019965000000002</v>
      </c>
      <c r="D11" s="15">
        <f t="shared" si="3"/>
        <v>0.33736666666666665</v>
      </c>
      <c r="E11" s="17">
        <f t="shared" si="1"/>
        <v>3.1646298333333336</v>
      </c>
      <c r="F11" s="15">
        <f t="shared" si="4"/>
        <v>-0.98924444444444448</v>
      </c>
      <c r="G11" s="17">
        <f t="shared" si="2"/>
        <v>4.4912409444444448</v>
      </c>
    </row>
    <row r="12" spans="2:7" x14ac:dyDescent="0.25">
      <c r="B12" s="15">
        <v>0</v>
      </c>
      <c r="C12" s="17">
        <f t="shared" si="0"/>
        <v>3.5</v>
      </c>
      <c r="D12" s="15">
        <f t="shared" si="3"/>
        <v>0.33333333333333331</v>
      </c>
      <c r="E12" s="17">
        <f t="shared" si="1"/>
        <v>3.1666666666666665</v>
      </c>
      <c r="F12" s="15">
        <f t="shared" si="4"/>
        <v>-1</v>
      </c>
      <c r="G12" s="17">
        <f t="shared" si="2"/>
        <v>4.5</v>
      </c>
    </row>
    <row r="13" spans="2:7" x14ac:dyDescent="0.25">
      <c r="B13" s="15">
        <v>0.24</v>
      </c>
      <c r="C13" s="17">
        <f t="shared" si="0"/>
        <v>3.4792640000000001</v>
      </c>
      <c r="D13" s="15">
        <f t="shared" si="3"/>
        <v>0.35253333333333337</v>
      </c>
      <c r="E13" s="17">
        <f t="shared" si="1"/>
        <v>3.126730666666667</v>
      </c>
      <c r="F13" s="15">
        <f t="shared" si="4"/>
        <v>-0.94879999999999987</v>
      </c>
      <c r="G13" s="17">
        <f t="shared" si="2"/>
        <v>4.428064</v>
      </c>
    </row>
    <row r="14" spans="2:7" x14ac:dyDescent="0.25">
      <c r="B14" s="15">
        <v>0.53</v>
      </c>
      <c r="C14" s="17">
        <f t="shared" si="0"/>
        <v>3.2766845</v>
      </c>
      <c r="D14" s="15">
        <f t="shared" si="3"/>
        <v>0.42696666666666666</v>
      </c>
      <c r="E14" s="17">
        <f t="shared" si="1"/>
        <v>2.8497178333333335</v>
      </c>
      <c r="F14" s="15">
        <f t="shared" si="4"/>
        <v>-0.75031111111111104</v>
      </c>
      <c r="G14" s="17">
        <f t="shared" si="2"/>
        <v>4.0269956111111114</v>
      </c>
    </row>
    <row r="15" spans="2:7" x14ac:dyDescent="0.25">
      <c r="B15" s="15">
        <v>0.88</v>
      </c>
      <c r="C15" s="17">
        <f t="shared" si="0"/>
        <v>2.477792</v>
      </c>
      <c r="D15" s="15">
        <f t="shared" si="3"/>
        <v>0.5914666666666667</v>
      </c>
      <c r="E15" s="17">
        <f t="shared" si="1"/>
        <v>1.8863253333333332</v>
      </c>
      <c r="F15" s="15">
        <f t="shared" si="4"/>
        <v>-0.31164444444444445</v>
      </c>
      <c r="G15" s="17">
        <f t="shared" si="2"/>
        <v>2.7894364444444446</v>
      </c>
    </row>
    <row r="16" spans="2:7" x14ac:dyDescent="0.25">
      <c r="B16" s="15">
        <v>1</v>
      </c>
      <c r="C16" s="17">
        <f t="shared" si="0"/>
        <v>2</v>
      </c>
      <c r="D16" s="15">
        <f t="shared" si="3"/>
        <v>0.66666666666666663</v>
      </c>
      <c r="E16" s="17">
        <f t="shared" si="1"/>
        <v>1.3333333333333335</v>
      </c>
      <c r="F16" s="15">
        <f t="shared" si="4"/>
        <v>-0.1111111111111111</v>
      </c>
      <c r="G16" s="17">
        <f t="shared" si="2"/>
        <v>2.1111111111111112</v>
      </c>
    </row>
    <row r="17" spans="2:7" x14ac:dyDescent="0.25">
      <c r="B17" s="15">
        <v>1.21</v>
      </c>
      <c r="C17" s="17">
        <f t="shared" si="0"/>
        <v>0.8426585000000002</v>
      </c>
      <c r="D17" s="15">
        <f t="shared" si="3"/>
        <v>0.82136666666666669</v>
      </c>
      <c r="E17" s="17">
        <f t="shared" si="1"/>
        <v>2.129183333333351E-2</v>
      </c>
      <c r="F17" s="15">
        <f t="shared" si="4"/>
        <v>0.3014222222222222</v>
      </c>
      <c r="G17" s="17">
        <f t="shared" si="2"/>
        <v>0.54123627777777794</v>
      </c>
    </row>
    <row r="18" spans="2:7" x14ac:dyDescent="0.25">
      <c r="B18" s="15">
        <v>1.44</v>
      </c>
      <c r="C18" s="17">
        <f t="shared" si="0"/>
        <v>-0.9789759999999994</v>
      </c>
      <c r="D18" s="15">
        <f t="shared" si="3"/>
        <v>1.0245333333333333</v>
      </c>
      <c r="E18" s="17">
        <f t="shared" si="1"/>
        <v>2.0035093333333327</v>
      </c>
      <c r="F18" s="15">
        <f t="shared" si="4"/>
        <v>0.84319999999999995</v>
      </c>
      <c r="G18" s="17">
        <f t="shared" si="2"/>
        <v>1.8221759999999994</v>
      </c>
    </row>
    <row r="19" spans="2:7" x14ac:dyDescent="0.25">
      <c r="B19" s="15">
        <v>1.91</v>
      </c>
      <c r="C19" s="17">
        <f t="shared" si="0"/>
        <v>-6.9518065</v>
      </c>
      <c r="D19" s="15">
        <f t="shared" si="3"/>
        <v>1.5493666666666666</v>
      </c>
      <c r="E19" s="17">
        <f t="shared" si="1"/>
        <v>8.5011731666666659</v>
      </c>
      <c r="F19" s="15">
        <f t="shared" si="4"/>
        <v>2.2427555555555556</v>
      </c>
      <c r="G19" s="17">
        <f t="shared" si="2"/>
        <v>9.1945620555555561</v>
      </c>
    </row>
    <row r="20" spans="2:7" ht="15.75" thickBot="1" x14ac:dyDescent="0.3">
      <c r="B20" s="16">
        <v>2</v>
      </c>
      <c r="C20" s="16">
        <f t="shared" si="0"/>
        <v>-8.5</v>
      </c>
      <c r="D20" s="18">
        <f t="shared" si="3"/>
        <v>1.6666666666666667</v>
      </c>
      <c r="E20" s="19">
        <f t="shared" si="1"/>
        <v>10.166666666666666</v>
      </c>
      <c r="F20" s="18">
        <f t="shared" si="4"/>
        <v>2.5555555555555554</v>
      </c>
      <c r="G20" s="19">
        <f t="shared" si="2"/>
        <v>11.055555555555555</v>
      </c>
    </row>
    <row r="21" spans="2:7" ht="15.75" thickBot="1" x14ac:dyDescent="0.3">
      <c r="D21" s="2" t="s">
        <v>14</v>
      </c>
      <c r="E21" s="13">
        <f>SUM(E5:E20)</f>
        <v>79.441382166666685</v>
      </c>
      <c r="F21" s="14" t="s">
        <v>15</v>
      </c>
      <c r="G21" s="13">
        <f>SUM(G5:G20)</f>
        <v>89.909548833333332</v>
      </c>
    </row>
    <row r="1048166" spans="2:2" x14ac:dyDescent="0.25">
      <c r="B1048166">
        <v>77</v>
      </c>
    </row>
    <row r="1048550" spans="2:2" x14ac:dyDescent="0.25">
      <c r="B1048550">
        <v>7</v>
      </c>
    </row>
  </sheetData>
  <mergeCells count="9">
    <mergeCell ref="B3:C3"/>
    <mergeCell ref="D3:E3"/>
    <mergeCell ref="F3:G3"/>
    <mergeCell ref="B1:C1"/>
    <mergeCell ref="D1:E1"/>
    <mergeCell ref="F1:G1"/>
    <mergeCell ref="B2:C2"/>
    <mergeCell ref="D2:E2"/>
    <mergeCell ref="F2:G2"/>
  </mergeCells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0"/>
  <sheetViews>
    <sheetView tabSelected="1" workbookViewId="0">
      <selection activeCell="E30" sqref="E30"/>
    </sheetView>
  </sheetViews>
  <sheetFormatPr defaultRowHeight="15" x14ac:dyDescent="0.25"/>
  <cols>
    <col min="2" max="3" width="14.28515625" style="26" customWidth="1"/>
    <col min="4" max="5" width="17.7109375" style="29" customWidth="1"/>
    <col min="6" max="7" width="17.7109375" style="30" customWidth="1"/>
  </cols>
  <sheetData>
    <row r="1" spans="2:7" x14ac:dyDescent="0.25">
      <c r="B1" s="41" t="s">
        <v>8</v>
      </c>
      <c r="C1" s="42"/>
      <c r="D1" s="43" t="s">
        <v>9</v>
      </c>
      <c r="E1" s="44"/>
      <c r="F1" s="43" t="s">
        <v>10</v>
      </c>
      <c r="G1" s="44"/>
    </row>
    <row r="2" spans="2:7" ht="15.75" thickBot="1" x14ac:dyDescent="0.3">
      <c r="B2" s="45" t="s">
        <v>17</v>
      </c>
      <c r="C2" s="46"/>
      <c r="D2" s="47" t="s">
        <v>6</v>
      </c>
      <c r="E2" s="48"/>
      <c r="F2" s="47" t="s">
        <v>7</v>
      </c>
      <c r="G2" s="48"/>
    </row>
    <row r="3" spans="2:7" ht="15.75" thickBot="1" x14ac:dyDescent="0.3">
      <c r="B3" s="37" t="s">
        <v>11</v>
      </c>
      <c r="C3" s="38"/>
      <c r="D3" s="39" t="s">
        <v>13</v>
      </c>
      <c r="E3" s="40"/>
      <c r="F3" s="39" t="s">
        <v>12</v>
      </c>
      <c r="G3" s="40"/>
    </row>
    <row r="4" spans="2:7" x14ac:dyDescent="0.25">
      <c r="B4" s="20" t="s">
        <v>5</v>
      </c>
      <c r="C4" s="21" t="s">
        <v>1</v>
      </c>
      <c r="D4" s="3" t="s">
        <v>2</v>
      </c>
      <c r="E4" s="4" t="s">
        <v>4</v>
      </c>
      <c r="F4" s="3" t="s">
        <v>3</v>
      </c>
      <c r="G4" s="4" t="s">
        <v>4</v>
      </c>
    </row>
    <row r="5" spans="2:7" x14ac:dyDescent="0.25">
      <c r="B5" s="22">
        <v>-455.52572846405701</v>
      </c>
      <c r="C5" s="17">
        <f>((-3*(B5*B5))+7)/2</f>
        <v>-311252.03393906471</v>
      </c>
      <c r="D5" s="5">
        <f>((2*(B5*B5))+2)/6</f>
        <v>69168.229764236603</v>
      </c>
      <c r="E5" s="6">
        <f>ABS(C5-D5)</f>
        <v>380420.26370330132</v>
      </c>
      <c r="F5" s="5">
        <f>((8*(B5*B5))-9)/9</f>
        <v>184446.72381574207</v>
      </c>
      <c r="G5" s="6">
        <f>ABS(C5-F5)</f>
        <v>495698.75775480678</v>
      </c>
    </row>
    <row r="6" spans="2:7" x14ac:dyDescent="0.25">
      <c r="B6" s="22">
        <v>-410.57603762471899</v>
      </c>
      <c r="C6" s="17">
        <f t="shared" ref="C6:C49" si="0">((-3*(B6*B6))+7)/2</f>
        <v>-252855.52400742198</v>
      </c>
      <c r="D6" s="5">
        <f>((2*(B6*B6))+2)/6</f>
        <v>56191.227557204889</v>
      </c>
      <c r="E6" s="6">
        <f t="shared" ref="E6:E7" si="1">ABS(C6-D6)</f>
        <v>309046.75156462687</v>
      </c>
      <c r="F6" s="5">
        <f>((8*(B6*B6))-9)/9</f>
        <v>149841.3845969908</v>
      </c>
      <c r="G6" s="6">
        <f t="shared" ref="G6:G7" si="2">ABS(C6-F6)</f>
        <v>402696.90860441281</v>
      </c>
    </row>
    <row r="7" spans="2:7" x14ac:dyDescent="0.25">
      <c r="B7" s="22">
        <v>-317.820899665502</v>
      </c>
      <c r="C7" s="17">
        <f t="shared" si="0"/>
        <v>-151511.68639628362</v>
      </c>
      <c r="D7" s="5">
        <f>((2*(B7*B7))+2)/6</f>
        <v>33670.374754729695</v>
      </c>
      <c r="E7" s="6">
        <f t="shared" si="1"/>
        <v>185182.0611510133</v>
      </c>
      <c r="F7" s="5">
        <f>((8*(B7*B7))-9)/9</f>
        <v>89785.77712372363</v>
      </c>
      <c r="G7" s="6">
        <f t="shared" si="2"/>
        <v>241297.46352000727</v>
      </c>
    </row>
    <row r="8" spans="2:7" x14ac:dyDescent="0.25">
      <c r="B8" s="22">
        <v>-117.574712336695</v>
      </c>
      <c r="C8" s="17">
        <f t="shared" si="0"/>
        <v>-20732.219471584867</v>
      </c>
      <c r="D8" s="5">
        <f t="shared" ref="D8:D49" si="3">((2*(B8*B8))+2)/6</f>
        <v>4608.2709936855263</v>
      </c>
      <c r="E8" s="6">
        <f t="shared" ref="E8:E49" si="4">ABS(C8-D8)</f>
        <v>25340.490465270392</v>
      </c>
      <c r="F8" s="5">
        <f t="shared" ref="F8:F49" si="5">((8*(B8*B8))-9)/9</f>
        <v>12286.833760939182</v>
      </c>
      <c r="G8" s="6">
        <f t="shared" ref="G8:G49" si="6">ABS(C8-F8)</f>
        <v>33019.053232524049</v>
      </c>
    </row>
    <row r="9" spans="2:7" x14ac:dyDescent="0.25">
      <c r="B9" s="22">
        <v>-108.962000759684</v>
      </c>
      <c r="C9" s="17">
        <f t="shared" si="0"/>
        <v>-17805.576414330066</v>
      </c>
      <c r="D9" s="5">
        <f t="shared" si="3"/>
        <v>3957.9058698511258</v>
      </c>
      <c r="E9" s="6">
        <f t="shared" si="4"/>
        <v>21763.482284181191</v>
      </c>
      <c r="F9" s="5">
        <f t="shared" si="5"/>
        <v>10552.526764047447</v>
      </c>
      <c r="G9" s="6">
        <f t="shared" si="6"/>
        <v>28358.103178377511</v>
      </c>
    </row>
    <row r="10" spans="2:7" x14ac:dyDescent="0.25">
      <c r="B10" s="22">
        <v>-103.836295889133</v>
      </c>
      <c r="C10" s="17">
        <f t="shared" si="0"/>
        <v>-16169.464515963369</v>
      </c>
      <c r="D10" s="5">
        <f t="shared" si="3"/>
        <v>3594.3254479918596</v>
      </c>
      <c r="E10" s="6">
        <f t="shared" si="4"/>
        <v>19763.789963955227</v>
      </c>
      <c r="F10" s="5">
        <f t="shared" si="5"/>
        <v>9582.9789724227376</v>
      </c>
      <c r="G10" s="6">
        <f t="shared" si="6"/>
        <v>25752.443488386107</v>
      </c>
    </row>
    <row r="11" spans="2:7" x14ac:dyDescent="0.25">
      <c r="B11" s="22">
        <v>-92.085641840027705</v>
      </c>
      <c r="C11" s="17">
        <f t="shared" si="0"/>
        <v>-12716.148149634791</v>
      </c>
      <c r="D11" s="5">
        <f t="shared" si="3"/>
        <v>2826.9218110299535</v>
      </c>
      <c r="E11" s="6">
        <f t="shared" si="4"/>
        <v>15543.069960664745</v>
      </c>
      <c r="F11" s="5">
        <f t="shared" si="5"/>
        <v>7536.5692738576536</v>
      </c>
      <c r="G11" s="6">
        <f t="shared" si="6"/>
        <v>20252.717423492446</v>
      </c>
    </row>
    <row r="12" spans="2:7" x14ac:dyDescent="0.25">
      <c r="B12" s="22">
        <v>-52.9057764575508</v>
      </c>
      <c r="C12" s="17">
        <f t="shared" si="0"/>
        <v>-4195.0317738645044</v>
      </c>
      <c r="D12" s="5">
        <f t="shared" si="3"/>
        <v>933.34039419211206</v>
      </c>
      <c r="E12" s="6">
        <f t="shared" si="4"/>
        <v>5128.3721680566168</v>
      </c>
      <c r="F12" s="5">
        <f t="shared" si="5"/>
        <v>2487.0188289567432</v>
      </c>
      <c r="G12" s="6">
        <f t="shared" si="6"/>
        <v>6682.0506028212476</v>
      </c>
    </row>
    <row r="13" spans="2:7" x14ac:dyDescent="0.25">
      <c r="B13" s="22">
        <v>-39.443372634437402</v>
      </c>
      <c r="C13" s="17">
        <f t="shared" si="0"/>
        <v>-2330.1694671686282</v>
      </c>
      <c r="D13" s="5">
        <f t="shared" si="3"/>
        <v>518.9265482596951</v>
      </c>
      <c r="E13" s="6">
        <f t="shared" si="4"/>
        <v>2849.0960154283234</v>
      </c>
      <c r="F13" s="5">
        <f t="shared" si="5"/>
        <v>1381.9152398036315</v>
      </c>
      <c r="G13" s="6">
        <f t="shared" si="6"/>
        <v>3712.0847069722595</v>
      </c>
    </row>
    <row r="14" spans="2:7" x14ac:dyDescent="0.25">
      <c r="B14" s="22">
        <v>-34.215606345956601</v>
      </c>
      <c r="C14" s="17">
        <f t="shared" si="0"/>
        <v>-1752.5615764321985</v>
      </c>
      <c r="D14" s="5">
        <f t="shared" si="3"/>
        <v>390.56923920715525</v>
      </c>
      <c r="E14" s="6">
        <f t="shared" si="4"/>
        <v>2143.1308156393538</v>
      </c>
      <c r="F14" s="5">
        <f t="shared" si="5"/>
        <v>1039.6290823301917</v>
      </c>
      <c r="G14" s="6">
        <f t="shared" si="6"/>
        <v>2792.1906587623903</v>
      </c>
    </row>
    <row r="15" spans="2:7" x14ac:dyDescent="0.25">
      <c r="B15" s="22">
        <v>-27.527629543227299</v>
      </c>
      <c r="C15" s="17">
        <f t="shared" si="0"/>
        <v>-1133.1555824037407</v>
      </c>
      <c r="D15" s="5">
        <f t="shared" si="3"/>
        <v>252.92346275638681</v>
      </c>
      <c r="E15" s="6">
        <f t="shared" si="4"/>
        <v>1386.0790451601274</v>
      </c>
      <c r="F15" s="5">
        <f t="shared" si="5"/>
        <v>672.57367846147599</v>
      </c>
      <c r="G15" s="6">
        <f t="shared" si="6"/>
        <v>1805.7292608652167</v>
      </c>
    </row>
    <row r="16" spans="2:7" x14ac:dyDescent="0.25">
      <c r="B16" s="22">
        <v>-12.550281093006801</v>
      </c>
      <c r="C16" s="17">
        <f t="shared" si="0"/>
        <v>-232.76433327022596</v>
      </c>
      <c r="D16" s="5">
        <f t="shared" si="3"/>
        <v>52.836518504494656</v>
      </c>
      <c r="E16" s="6">
        <f t="shared" si="4"/>
        <v>285.60085177472064</v>
      </c>
      <c r="F16" s="5">
        <f t="shared" si="5"/>
        <v>139.00849378976352</v>
      </c>
      <c r="G16" s="6">
        <f t="shared" si="6"/>
        <v>371.77282705998948</v>
      </c>
    </row>
    <row r="17" spans="2:7" x14ac:dyDescent="0.25">
      <c r="B17" s="22">
        <v>-6.0051790402233198</v>
      </c>
      <c r="C17" s="17">
        <f t="shared" si="0"/>
        <v>-50.593262957706209</v>
      </c>
      <c r="D17" s="5">
        <f t="shared" si="3"/>
        <v>12.354058435045824</v>
      </c>
      <c r="E17" s="6">
        <f t="shared" si="4"/>
        <v>62.947321392752031</v>
      </c>
      <c r="F17" s="5">
        <f t="shared" si="5"/>
        <v>31.055266937899976</v>
      </c>
      <c r="G17" s="6">
        <f t="shared" si="6"/>
        <v>81.648529895606188</v>
      </c>
    </row>
    <row r="18" spans="2:7" x14ac:dyDescent="0.25">
      <c r="B18" s="22">
        <v>-5.40988600097781</v>
      </c>
      <c r="C18" s="17">
        <f t="shared" si="0"/>
        <v>-40.400299815363525</v>
      </c>
      <c r="D18" s="5">
        <f t="shared" si="3"/>
        <v>10.088955514525226</v>
      </c>
      <c r="E18" s="6">
        <f t="shared" si="4"/>
        <v>50.489255329888749</v>
      </c>
      <c r="F18" s="5">
        <f t="shared" si="5"/>
        <v>25.014992483178382</v>
      </c>
      <c r="G18" s="6">
        <f t="shared" si="6"/>
        <v>65.415292298541914</v>
      </c>
    </row>
    <row r="19" spans="2:7" x14ac:dyDescent="0.25">
      <c r="B19" s="22">
        <v>-5.3720636696478703</v>
      </c>
      <c r="C19" s="17">
        <f t="shared" si="0"/>
        <v>-39.788602106125815</v>
      </c>
      <c r="D19" s="5">
        <f t="shared" si="3"/>
        <v>9.9530226902501813</v>
      </c>
      <c r="E19" s="6">
        <f t="shared" si="4"/>
        <v>49.741624796375994</v>
      </c>
      <c r="F19" s="5">
        <f t="shared" si="5"/>
        <v>24.652504951778258</v>
      </c>
      <c r="G19" s="6">
        <f t="shared" si="6"/>
        <v>64.441107057904077</v>
      </c>
    </row>
    <row r="20" spans="2:7" x14ac:dyDescent="0.25">
      <c r="B20" s="22">
        <v>-2.3244034983047301</v>
      </c>
      <c r="C20" s="17">
        <f t="shared" si="0"/>
        <v>-4.6042774343969022</v>
      </c>
      <c r="D20" s="5">
        <f t="shared" si="3"/>
        <v>2.1342838743104227</v>
      </c>
      <c r="E20" s="6">
        <f t="shared" si="4"/>
        <v>6.7385613087073253</v>
      </c>
      <c r="F20" s="5">
        <f t="shared" si="5"/>
        <v>3.8025347759389043</v>
      </c>
      <c r="G20" s="6">
        <f t="shared" si="6"/>
        <v>8.4068122103358061</v>
      </c>
    </row>
    <row r="21" spans="2:7" x14ac:dyDescent="0.25">
      <c r="B21" s="22">
        <v>-2.3160029852103801</v>
      </c>
      <c r="C21" s="17">
        <f t="shared" si="0"/>
        <v>-4.5458047412550879</v>
      </c>
      <c r="D21" s="5">
        <f t="shared" si="3"/>
        <v>2.1212899425011309</v>
      </c>
      <c r="E21" s="6">
        <f t="shared" si="4"/>
        <v>6.6670946837562184</v>
      </c>
      <c r="F21" s="5">
        <f t="shared" si="5"/>
        <v>3.7678842911141266</v>
      </c>
      <c r="G21" s="6">
        <f t="shared" si="6"/>
        <v>8.313689032369215</v>
      </c>
    </row>
    <row r="22" spans="2:7" x14ac:dyDescent="0.25">
      <c r="B22" s="22">
        <v>-4.3124780478072097E-2</v>
      </c>
      <c r="C22" s="17">
        <f t="shared" si="0"/>
        <v>3.4972103799630769</v>
      </c>
      <c r="D22" s="5">
        <f t="shared" si="3"/>
        <v>0.33395324889709399</v>
      </c>
      <c r="E22" s="6">
        <f t="shared" si="4"/>
        <v>3.1632571310659827</v>
      </c>
      <c r="F22" s="5">
        <f t="shared" si="5"/>
        <v>-0.99834689182997161</v>
      </c>
      <c r="G22" s="6">
        <f t="shared" si="6"/>
        <v>4.4955572717930483</v>
      </c>
    </row>
    <row r="23" spans="2:7" x14ac:dyDescent="0.25">
      <c r="B23" s="22">
        <v>0.58490692012483403</v>
      </c>
      <c r="C23" s="17">
        <f t="shared" si="0"/>
        <v>2.9868258421851213</v>
      </c>
      <c r="D23" s="5">
        <f t="shared" si="3"/>
        <v>0.44737203506997297</v>
      </c>
      <c r="E23" s="6">
        <f t="shared" si="4"/>
        <v>2.5394538071151485</v>
      </c>
      <c r="F23" s="5">
        <f t="shared" si="5"/>
        <v>-0.69589679536896087</v>
      </c>
      <c r="G23" s="6">
        <f t="shared" si="6"/>
        <v>3.682722637554082</v>
      </c>
    </row>
    <row r="24" spans="2:7" x14ac:dyDescent="0.25">
      <c r="B24" s="22">
        <v>0.83526843431155995</v>
      </c>
      <c r="C24" s="17">
        <f t="shared" si="0"/>
        <v>2.4534899639640728</v>
      </c>
      <c r="D24" s="5">
        <f t="shared" si="3"/>
        <v>0.56589111911909484</v>
      </c>
      <c r="E24" s="6">
        <f t="shared" si="4"/>
        <v>1.8875988448449781</v>
      </c>
      <c r="F24" s="5">
        <f t="shared" si="5"/>
        <v>-0.37984590457130246</v>
      </c>
      <c r="G24" s="6">
        <f t="shared" si="6"/>
        <v>2.8333358685353751</v>
      </c>
    </row>
    <row r="25" spans="2:7" x14ac:dyDescent="0.25">
      <c r="B25" s="22">
        <v>1.19394849773237</v>
      </c>
      <c r="C25" s="17">
        <f t="shared" si="0"/>
        <v>1.3617304771439254</v>
      </c>
      <c r="D25" s="5">
        <f t="shared" si="3"/>
        <v>0.80850433841246117</v>
      </c>
      <c r="E25" s="6">
        <f t="shared" si="4"/>
        <v>0.5532261387314642</v>
      </c>
      <c r="F25" s="5">
        <f t="shared" si="5"/>
        <v>0.26712268021100727</v>
      </c>
      <c r="G25" s="6">
        <f t="shared" si="6"/>
        <v>1.0946077969329182</v>
      </c>
    </row>
    <row r="26" spans="2:7" x14ac:dyDescent="0.25">
      <c r="B26" s="22">
        <v>2.3782526817276701</v>
      </c>
      <c r="C26" s="17">
        <f t="shared" si="0"/>
        <v>-4.9841287272172821</v>
      </c>
      <c r="D26" s="5">
        <f t="shared" si="3"/>
        <v>2.2186952727149518</v>
      </c>
      <c r="E26" s="6">
        <f t="shared" si="4"/>
        <v>7.2028239999322334</v>
      </c>
      <c r="F26" s="5">
        <f t="shared" si="5"/>
        <v>4.0276318383509819</v>
      </c>
      <c r="G26" s="6">
        <f t="shared" si="6"/>
        <v>9.0117605655682631</v>
      </c>
    </row>
    <row r="27" spans="2:7" x14ac:dyDescent="0.25">
      <c r="B27" s="22">
        <v>3.0980021055443898</v>
      </c>
      <c r="C27" s="17">
        <f t="shared" si="0"/>
        <v>-10.896425568936209</v>
      </c>
      <c r="D27" s="5">
        <f t="shared" si="3"/>
        <v>3.5325390153191574</v>
      </c>
      <c r="E27" s="6">
        <f t="shared" si="4"/>
        <v>14.428964584255366</v>
      </c>
      <c r="F27" s="5">
        <f t="shared" si="5"/>
        <v>7.531215151962197</v>
      </c>
      <c r="G27" s="6">
        <f t="shared" si="6"/>
        <v>18.427640720898406</v>
      </c>
    </row>
    <row r="28" spans="2:7" x14ac:dyDescent="0.25">
      <c r="B28" s="22">
        <v>4.7498317567766302</v>
      </c>
      <c r="C28" s="17">
        <f t="shared" si="0"/>
        <v>-30.341352576525651</v>
      </c>
      <c r="D28" s="5">
        <f t="shared" si="3"/>
        <v>7.8536339058945899</v>
      </c>
      <c r="E28" s="6">
        <f t="shared" si="4"/>
        <v>38.194986482420241</v>
      </c>
      <c r="F28" s="5">
        <f t="shared" si="5"/>
        <v>19.054134860163352</v>
      </c>
      <c r="G28" s="6">
        <f t="shared" si="6"/>
        <v>49.395487436689002</v>
      </c>
    </row>
    <row r="29" spans="2:7" x14ac:dyDescent="0.25">
      <c r="B29" s="22">
        <v>6.2916154704273097</v>
      </c>
      <c r="C29" s="17">
        <f t="shared" si="0"/>
        <v>-55.87663784158039</v>
      </c>
      <c r="D29" s="5">
        <f t="shared" si="3"/>
        <v>13.528141742573419</v>
      </c>
      <c r="E29" s="6">
        <f t="shared" si="4"/>
        <v>69.404779584153815</v>
      </c>
      <c r="F29" s="5">
        <f t="shared" si="5"/>
        <v>34.186155757973566</v>
      </c>
      <c r="G29" s="6">
        <f t="shared" si="6"/>
        <v>90.062793599553956</v>
      </c>
    </row>
    <row r="30" spans="2:7" x14ac:dyDescent="0.25">
      <c r="B30" s="22">
        <v>7.0880804736377501</v>
      </c>
      <c r="C30" s="17">
        <f t="shared" si="0"/>
        <v>-71.861327201147134</v>
      </c>
      <c r="D30" s="5">
        <f t="shared" si="3"/>
        <v>17.080294933588252</v>
      </c>
      <c r="E30" s="6">
        <f t="shared" si="4"/>
        <v>88.941622134735383</v>
      </c>
      <c r="F30" s="5">
        <f t="shared" si="5"/>
        <v>43.658564267346449</v>
      </c>
      <c r="G30" s="6">
        <f t="shared" si="6"/>
        <v>115.51989146849358</v>
      </c>
    </row>
    <row r="31" spans="2:7" x14ac:dyDescent="0.25">
      <c r="B31" s="22">
        <v>9.56020927682194</v>
      </c>
      <c r="C31" s="17">
        <f t="shared" si="0"/>
        <v>-133.59640212494844</v>
      </c>
      <c r="D31" s="5">
        <f t="shared" si="3"/>
        <v>30.79920047221076</v>
      </c>
      <c r="E31" s="6">
        <f t="shared" si="4"/>
        <v>164.39560259715921</v>
      </c>
      <c r="F31" s="5">
        <f t="shared" si="5"/>
        <v>80.242312370339803</v>
      </c>
      <c r="G31" s="6">
        <f t="shared" si="6"/>
        <v>213.83871449528823</v>
      </c>
    </row>
    <row r="32" spans="2:7" x14ac:dyDescent="0.25">
      <c r="B32" s="22">
        <v>16.097815528444801</v>
      </c>
      <c r="C32" s="17">
        <f t="shared" si="0"/>
        <v>-385.20949718175785</v>
      </c>
      <c r="D32" s="5">
        <f t="shared" si="3"/>
        <v>86.713221595946194</v>
      </c>
      <c r="E32" s="6">
        <f t="shared" si="4"/>
        <v>471.92271877770406</v>
      </c>
      <c r="F32" s="5">
        <f t="shared" si="5"/>
        <v>229.34636870030096</v>
      </c>
      <c r="G32" s="6">
        <f t="shared" si="6"/>
        <v>614.55586588205881</v>
      </c>
    </row>
    <row r="33" spans="2:7" x14ac:dyDescent="0.25">
      <c r="B33" s="22">
        <v>23.426538620757899</v>
      </c>
      <c r="C33" s="17">
        <f t="shared" si="0"/>
        <v>-819.70406762479206</v>
      </c>
      <c r="D33" s="5">
        <f t="shared" si="3"/>
        <v>183.26757058328712</v>
      </c>
      <c r="E33" s="6">
        <f t="shared" si="4"/>
        <v>1002.9716382080792</v>
      </c>
      <c r="F33" s="5">
        <f t="shared" si="5"/>
        <v>486.82463266654344</v>
      </c>
      <c r="G33" s="6">
        <f t="shared" si="6"/>
        <v>1306.5287002913356</v>
      </c>
    </row>
    <row r="34" spans="2:7" x14ac:dyDescent="0.25">
      <c r="B34" s="22">
        <v>31.2330961563373</v>
      </c>
      <c r="C34" s="17">
        <f t="shared" si="0"/>
        <v>-1459.7594432665178</v>
      </c>
      <c r="D34" s="5">
        <f t="shared" si="3"/>
        <v>325.5020985036706</v>
      </c>
      <c r="E34" s="6">
        <f t="shared" si="4"/>
        <v>1785.2615417701884</v>
      </c>
      <c r="F34" s="5">
        <f t="shared" si="5"/>
        <v>866.11670712089938</v>
      </c>
      <c r="G34" s="6">
        <f t="shared" si="6"/>
        <v>2325.8761503874171</v>
      </c>
    </row>
    <row r="35" spans="2:7" x14ac:dyDescent="0.25">
      <c r="B35" s="22">
        <v>51.640462930204201</v>
      </c>
      <c r="C35" s="17">
        <f t="shared" si="0"/>
        <v>-3996.6061174686911</v>
      </c>
      <c r="D35" s="5">
        <f t="shared" si="3"/>
        <v>889.24580388193135</v>
      </c>
      <c r="E35" s="6">
        <f t="shared" si="4"/>
        <v>4885.8519213506224</v>
      </c>
      <c r="F35" s="5">
        <f t="shared" si="5"/>
        <v>2369.4332547962613</v>
      </c>
      <c r="G35" s="6">
        <f t="shared" si="6"/>
        <v>6366.0393722649524</v>
      </c>
    </row>
    <row r="36" spans="2:7" x14ac:dyDescent="0.25">
      <c r="B36" s="22">
        <v>66.491735784251006</v>
      </c>
      <c r="C36" s="17">
        <f t="shared" si="0"/>
        <v>-6628.2263914039686</v>
      </c>
      <c r="D36" s="5">
        <f t="shared" si="3"/>
        <v>1474.0503092008819</v>
      </c>
      <c r="E36" s="6">
        <f t="shared" si="4"/>
        <v>8102.2767006048507</v>
      </c>
      <c r="F36" s="5">
        <f t="shared" si="5"/>
        <v>3928.9119356467959</v>
      </c>
      <c r="G36" s="6">
        <f t="shared" si="6"/>
        <v>10557.138327050765</v>
      </c>
    </row>
    <row r="37" spans="2:7" x14ac:dyDescent="0.25">
      <c r="B37" s="22">
        <v>67.981872053494499</v>
      </c>
      <c r="C37" s="17">
        <f t="shared" si="0"/>
        <v>-6928.8023918465442</v>
      </c>
      <c r="D37" s="5">
        <f t="shared" si="3"/>
        <v>1540.8449759658988</v>
      </c>
      <c r="E37" s="6">
        <f t="shared" si="4"/>
        <v>8469.6473678124421</v>
      </c>
      <c r="F37" s="5">
        <f t="shared" si="5"/>
        <v>4107.0310470201748</v>
      </c>
      <c r="G37" s="6">
        <f t="shared" si="6"/>
        <v>11035.833438866719</v>
      </c>
    </row>
    <row r="38" spans="2:7" x14ac:dyDescent="0.25">
      <c r="B38" s="22">
        <v>72.2329676391616</v>
      </c>
      <c r="C38" s="17">
        <f t="shared" si="0"/>
        <v>-7822.9024209402505</v>
      </c>
      <c r="D38" s="5">
        <f t="shared" si="3"/>
        <v>1739.5338713200556</v>
      </c>
      <c r="E38" s="6">
        <f t="shared" si="4"/>
        <v>9562.4362922603068</v>
      </c>
      <c r="F38" s="5">
        <f t="shared" si="5"/>
        <v>4636.8681012979259</v>
      </c>
      <c r="G38" s="6">
        <f t="shared" si="6"/>
        <v>12459.770522238177</v>
      </c>
    </row>
    <row r="39" spans="2:7" x14ac:dyDescent="0.25">
      <c r="B39" s="22">
        <v>94.3315313563442</v>
      </c>
      <c r="C39" s="17">
        <f t="shared" si="0"/>
        <v>-13344.156712049426</v>
      </c>
      <c r="D39" s="5">
        <f t="shared" si="3"/>
        <v>2966.4792693443164</v>
      </c>
      <c r="E39" s="6">
        <f t="shared" si="4"/>
        <v>16310.635981393742</v>
      </c>
      <c r="F39" s="5">
        <f t="shared" si="5"/>
        <v>7908.7224960292888</v>
      </c>
      <c r="G39" s="6">
        <f t="shared" si="6"/>
        <v>21252.879208078713</v>
      </c>
    </row>
    <row r="40" spans="2:7" x14ac:dyDescent="0.25">
      <c r="B40" s="22">
        <v>96.987972621418294</v>
      </c>
      <c r="C40" s="17">
        <f t="shared" si="0"/>
        <v>-14106.500249819477</v>
      </c>
      <c r="D40" s="5">
        <f t="shared" si="3"/>
        <v>3135.8889444043284</v>
      </c>
      <c r="E40" s="6">
        <f t="shared" si="4"/>
        <v>17242.389194223804</v>
      </c>
      <c r="F40" s="5">
        <f t="shared" si="5"/>
        <v>8360.4816295226537</v>
      </c>
      <c r="G40" s="6">
        <f t="shared" si="6"/>
        <v>22466.981879342129</v>
      </c>
    </row>
    <row r="41" spans="2:7" x14ac:dyDescent="0.25">
      <c r="B41" s="22">
        <v>241.633142789988</v>
      </c>
      <c r="C41" s="17">
        <f t="shared" si="0"/>
        <v>-87576.363541850093</v>
      </c>
      <c r="D41" s="5">
        <f t="shared" si="3"/>
        <v>19462.525231522242</v>
      </c>
      <c r="E41" s="6">
        <f t="shared" si="4"/>
        <v>107038.88877337234</v>
      </c>
      <c r="F41" s="5">
        <f t="shared" si="5"/>
        <v>51898.178395170427</v>
      </c>
      <c r="G41" s="6">
        <f t="shared" si="6"/>
        <v>139474.54193702052</v>
      </c>
    </row>
    <row r="42" spans="2:7" x14ac:dyDescent="0.25">
      <c r="B42" s="22">
        <v>265.16218360682302</v>
      </c>
      <c r="C42" s="17">
        <f t="shared" si="0"/>
        <v>-105462.97542270779</v>
      </c>
      <c r="D42" s="5">
        <f t="shared" si="3"/>
        <v>23437.327871712841</v>
      </c>
      <c r="E42" s="6">
        <f t="shared" si="4"/>
        <v>128900.30329442064</v>
      </c>
      <c r="F42" s="5">
        <f t="shared" si="5"/>
        <v>62497.652102345353</v>
      </c>
      <c r="G42" s="6">
        <f t="shared" si="6"/>
        <v>167960.62752505316</v>
      </c>
    </row>
    <row r="43" spans="2:7" x14ac:dyDescent="0.25">
      <c r="B43" s="22">
        <v>289.15441614357502</v>
      </c>
      <c r="C43" s="17">
        <f t="shared" si="0"/>
        <v>-125411.91456299764</v>
      </c>
      <c r="D43" s="5">
        <f t="shared" si="3"/>
        <v>27870.425458443919</v>
      </c>
      <c r="E43" s="6">
        <f t="shared" si="4"/>
        <v>153282.34002144157</v>
      </c>
      <c r="F43" s="5">
        <f t="shared" si="5"/>
        <v>74319.245666961564</v>
      </c>
      <c r="G43" s="6">
        <f t="shared" si="6"/>
        <v>199731.16022995921</v>
      </c>
    </row>
    <row r="44" spans="2:7" x14ac:dyDescent="0.25">
      <c r="B44" s="22">
        <v>290.36067028445001</v>
      </c>
      <c r="C44" s="17">
        <f t="shared" si="0"/>
        <v>-126460.47827205264</v>
      </c>
      <c r="D44" s="5">
        <f t="shared" si="3"/>
        <v>28103.439616011699</v>
      </c>
      <c r="E44" s="6">
        <f t="shared" si="4"/>
        <v>154563.91788806434</v>
      </c>
      <c r="F44" s="5">
        <f t="shared" si="5"/>
        <v>74940.616753808979</v>
      </c>
      <c r="G44" s="6">
        <f t="shared" si="6"/>
        <v>201401.09502586164</v>
      </c>
    </row>
    <row r="45" spans="2:7" x14ac:dyDescent="0.25">
      <c r="B45" s="22">
        <v>581.316560263371</v>
      </c>
      <c r="C45" s="17">
        <f t="shared" si="0"/>
        <v>-506889.91485465621</v>
      </c>
      <c r="D45" s="5">
        <f t="shared" si="3"/>
        <v>112643.31441214582</v>
      </c>
      <c r="E45" s="6">
        <f t="shared" si="4"/>
        <v>619533.22926680208</v>
      </c>
      <c r="F45" s="5">
        <f t="shared" si="5"/>
        <v>300380.28287683328</v>
      </c>
      <c r="G45" s="6">
        <f t="shared" si="6"/>
        <v>807270.19773148955</v>
      </c>
    </row>
    <row r="46" spans="2:7" x14ac:dyDescent="0.25">
      <c r="B46" s="22">
        <v>583.53627842062895</v>
      </c>
      <c r="C46" s="17">
        <f t="shared" si="0"/>
        <v>-510768.38234949671</v>
      </c>
      <c r="D46" s="5">
        <f t="shared" si="3"/>
        <v>113505.19607766594</v>
      </c>
      <c r="E46" s="6">
        <f t="shared" si="4"/>
        <v>624273.5784271626</v>
      </c>
      <c r="F46" s="5">
        <f t="shared" si="5"/>
        <v>302678.63398488692</v>
      </c>
      <c r="G46" s="6">
        <f t="shared" si="6"/>
        <v>813447.01633438363</v>
      </c>
    </row>
    <row r="47" spans="2:7" x14ac:dyDescent="0.25">
      <c r="B47" s="23">
        <v>811.45068167632303</v>
      </c>
      <c r="C47" s="17">
        <f t="shared" si="0"/>
        <v>-987674.81318945403</v>
      </c>
      <c r="D47" s="5">
        <f t="shared" si="3"/>
        <v>219484.40293098977</v>
      </c>
      <c r="E47" s="6">
        <f t="shared" si="4"/>
        <v>1207159.2161204438</v>
      </c>
      <c r="F47" s="5">
        <f t="shared" si="5"/>
        <v>585289.85226041719</v>
      </c>
      <c r="G47" s="6">
        <f t="shared" si="6"/>
        <v>1572964.6654498712</v>
      </c>
    </row>
    <row r="48" spans="2:7" x14ac:dyDescent="0.25">
      <c r="B48" s="22">
        <v>865.16931064654705</v>
      </c>
      <c r="C48" s="17">
        <f t="shared" si="0"/>
        <v>-1122773.4041269321</v>
      </c>
      <c r="D48" s="5">
        <f t="shared" si="3"/>
        <v>249506.31202820715</v>
      </c>
      <c r="E48" s="6">
        <f t="shared" si="4"/>
        <v>1372279.7161551393</v>
      </c>
      <c r="F48" s="5">
        <f t="shared" si="5"/>
        <v>665348.27651966352</v>
      </c>
      <c r="G48" s="6">
        <f t="shared" si="6"/>
        <v>1788121.6806465955</v>
      </c>
    </row>
    <row r="49" spans="2:7" ht="15.75" thickBot="1" x14ac:dyDescent="0.3">
      <c r="B49" s="24">
        <v>957.97798190124399</v>
      </c>
      <c r="C49" s="25">
        <f t="shared" si="0"/>
        <v>-1376579.2207113702</v>
      </c>
      <c r="D49" s="5">
        <f t="shared" si="3"/>
        <v>305907.6046025267</v>
      </c>
      <c r="E49" s="6">
        <f t="shared" si="4"/>
        <v>1682486.8253138969</v>
      </c>
      <c r="F49" s="5">
        <f t="shared" si="5"/>
        <v>815751.72338451573</v>
      </c>
      <c r="G49" s="6">
        <f t="shared" si="6"/>
        <v>2192330.9440958858</v>
      </c>
    </row>
    <row r="50" spans="2:7" ht="15.75" thickBot="1" x14ac:dyDescent="0.3">
      <c r="D50" s="2" t="s">
        <v>14</v>
      </c>
      <c r="E50" s="27">
        <f>SUM(E5:E49)</f>
        <v>7086770.8927790327</v>
      </c>
      <c r="F50" s="28" t="s">
        <v>15</v>
      </c>
      <c r="G50" s="27">
        <f>SUM(G5:G49)</f>
        <v>9234263.3956413679</v>
      </c>
    </row>
  </sheetData>
  <mergeCells count="9">
    <mergeCell ref="B3:C3"/>
    <mergeCell ref="D3:E3"/>
    <mergeCell ref="F3:G3"/>
    <mergeCell ref="B1:C1"/>
    <mergeCell ref="D1:E1"/>
    <mergeCell ref="F1:G1"/>
    <mergeCell ref="B2:C2"/>
    <mergeCell ref="D2:E2"/>
    <mergeCell ref="F2:G2"/>
  </mergeCells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Assign1</vt:lpstr>
      <vt:lpstr>GP Req B4</vt:lpstr>
      <vt:lpstr>GP Req After</vt:lpstr>
      <vt:lpstr>GP Req After Optional</vt:lpstr>
      <vt:lpstr>Our Training Data Draft 1</vt:lpstr>
      <vt:lpstr>Sheet1</vt:lpstr>
    </vt:vector>
  </TitlesOfParts>
  <Company>Ingersoll Rand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Mairs</dc:creator>
  <cp:lastModifiedBy>Susan Mairs</cp:lastModifiedBy>
  <dcterms:created xsi:type="dcterms:W3CDTF">2013-09-16T03:23:03Z</dcterms:created>
  <dcterms:modified xsi:type="dcterms:W3CDTF">2013-12-08T14:41:27Z</dcterms:modified>
</cp:coreProperties>
</file>