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Gui\Estudo\Excel com Inteligência Artificial - Santander\"/>
    </mc:Choice>
  </mc:AlternateContent>
  <xr:revisionPtr revIDLastSave="0" documentId="13_ncr:1_{BCD1F796-5CA5-4D5E-85C6-00D0D85C3993}" xr6:coauthVersionLast="47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42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<sst xmlns="http://schemas.openxmlformats.org/spreadsheetml/2006/main" count="2022" uniqueCount="324">
  <si>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</si>
  <si>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</si>
  <si>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</si>
  <si>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</si>
  <si>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</si>
  <si>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</si>
  <si>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</si>
  <si>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</si>
  <si>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</si>
  <si>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</si>
  <si>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</si>
  <si>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</si>
  <si>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</si>
  <si>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</si>
  <si>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</si>
  <si>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</si>
  <si>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</si>
  <si>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</si>
  <si>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</si>
  <si>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</si>
  <si>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</si>
  <si>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</si>
  <si>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</si>
  <si>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</si>
  <si>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</si>
  <si>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</si>
  <si>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</si>
  <si>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</si>
  <si>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</si>
  <si>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</si>
  <si>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</si>
  <si>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</si>
  <si>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</si>
  <si>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</si>
  <si>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</si>
  <si>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</si>
  <si>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</si>
  <si>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</si>
  <si>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</si>
  <si>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</si>
  <si>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</si>
  <si>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</si>
  <si>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</si>
  <si>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</si>
  <si>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</si>
  <si>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</si>
  <si>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</si>
  <si>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</si>
  <si>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</si>
  <si>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</si>
  <si>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</si>
  <si>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</si>
  <si>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</si>
  <si>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</si>
  <si>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</si>
  <si>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</si>
  <si>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</si>
  <si>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</si>
  <si>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</si>
  <si>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</si>
  <si>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</si>
  <si>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</si>
  <si>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</si>
  <si>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</si>
  <si>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</si>
  <si>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</si>
  <si>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</si>
  <si>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</si>
  <si>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</si>
  <si>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</si>
  <si>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</si>
  <si>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</si>
  <si>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</si>
  <si>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</si>
  <si>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</si>
  <si>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</si>
  <si>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</si>
  <si>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</si>
  <si>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</si>
  <si>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</si>
  <si>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</si>
  <si>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</si>
  <si>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</si>
  <si>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</si>
  <si>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</si>
  <si>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</si>
  <si>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</si>
  <si>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</si>
  <si>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</si>
  <si>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</si>
  <si>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</si>
  <si>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</si>
  <si>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</si>
  <si>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</si>
  <si>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</si>
  <si>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</si>
  <si>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</si>
  <si>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</si>
  <si>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</si>
  <si>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</si>
  <si>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</si>
  <si>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</si>
  <si>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</si>
  <si>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</si>
  <si>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</si>
  <si>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</si>
  <si>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</si>
  <si>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</si>
  <si>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</si>
  <si>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</si>
  <si>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</si>
  <si>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</si>
  <si>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</si>
  <si>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</si>
  <si>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</si>
  <si>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</si>
  <si>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</si>
  <si>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</si>
  <si>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</si>
  <si>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</si>
  <si>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</si>
  <si>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</si>
  <si>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</si>
  <si>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</si>
  <si>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</si>
  <si>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</si>
  <si>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</si>
  <si>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</si>
  <si>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</si>
  <si>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</si>
  <si>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</si>
  <si>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</si>
  <si>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</si>
  <si>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</si>
  <si>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</si>
  <si>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</si>
  <si>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</si>
  <si>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</si>
  <si>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</si>
  <si>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</si>
  <si>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</si>
  <si>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</si>
  <si>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</si>
  <si>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</si>
  <si>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</si>
  <si>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</si>
  <si>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</si>
  <si>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</si>
  <si>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</si>
  <si>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</si>
  <si>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</si>
  <si>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</si>
  <si>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</si>
  <si>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</si>
  <si>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</si>
  <si>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</si>
  <si>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</si>
  <si>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</si>
  <si>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</si>
  <si>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</si>
  <si>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</si>
  <si>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</si>
  <si>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</si>
  <si>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</si>
  <si>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</si>
  <si>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</si>
  <si>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</si>
  <si>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</si>
  <si>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</si>
  <si>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</si>
  <si>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</si>
  <si>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</si>
  <si>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</si>
  <si>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</si>
  <si>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</si>
  <si>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</si>
  <si>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</si>
  <si>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</si>
  <si>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</si>
  <si>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</si>
  <si>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</si>
  <si>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</si>
  <si>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</si>
  <si>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</si>
  <si>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</si>
  <si>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</si>
  <si>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</si>
  <si>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</si>
  <si>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</si>
  <si>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</si>
  <si>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</si>
  <si>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</si>
  <si>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</si>
  <si>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</si>
  <si>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</si>
  <si>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</si>
  <si>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</si>
  <si>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</si>
  <si>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</si>
  <si>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</si>
  <si>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</si>
  <si>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</si>
  <si>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</si>
  <si>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</si>
  <si>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</si>
  <si>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</si>
  <si>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</si>
  <si>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</si>
  <si>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</si>
  <si>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</si>
  <si>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</si>
  <si>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</si>
  <si>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</si>
  <si>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</si>
  <si>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</si>
  <si>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</si>
  <si>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</si>
  <si>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</si>
  <si>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</si>
  <si>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</si>
  <si>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</si>
  <si>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</si>
  <si>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</si>
  <si>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</si>
  <si>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</si>
  <si>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</si>
  <si>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</si>
  <si>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</si>
  <si>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</si>
  <si>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</si>
  <si>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</si>
  <si>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</si>
  <si>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</si>
  <si>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</si>
  <si>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</si>
  <si>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</si>
  <si>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</si>
  <si>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</si>
  <si>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</si>
  <si>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</si>
  <si>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</si>
  <si>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</si>
  <si>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</si>
  <si>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</si>
  <si>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</si>
  <si>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</si>
  <si>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</si>
  <si>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</si>
  <si>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</si>
  <si>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</si>
  <si>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</si>
  <si>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</si>
  <si>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</si>
  <si>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</si>
  <si>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</si>
  <si>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</si>
  <si>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</si>
  <si>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</si>
  <si>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</si>
  <si>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</si>
  <si>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</si>
  <si>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</si>
  <si>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</si>
  <si>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</si>
  <si>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</si>
  <si>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</si>
  <si>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</si>
  <si>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</si>
  <si>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</si>
  <si>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</si>
  <si>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</si>
  <si>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</si>
  <si>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</si>
  <si>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</si>
  <si>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</si>
  <si>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</si>
  <si>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</si>
  <si>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</si>
  <si>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</si>
  <si>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</si>
  <si>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</si>
  <si>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</si>
  <si>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</si>
  <si>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</si>
  <si>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</si>
  <si>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</si>
  <si>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</si>
  <si>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</si>
  <si>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</si>
  <si>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</si>
  <si>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</si>
  <si>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</si>
  <si>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</si>
  <si>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</si>
  <si>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</si>
  <si>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</si>
  <si>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</si>
  <si>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</si>
  <si>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</si>
  <si>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</si>
  <si>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</si>
  <si>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</si>
  <si>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</si>
  <si>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</si>
  <si>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</si>
  <si>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</si>
  <si>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</si>
  <si>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</si>
  <si>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</si>
  <si>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</si>
  <si>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</si>
  <si>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</si>
  <si>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</si>
  <si>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atavés de alguma análise de dado específica</t>
  </si>
  <si>
    <t>Rótulos de Linha</t>
  </si>
  <si>
    <t>Total Geral</t>
  </si>
  <si>
    <t>Soma de Total Value</t>
  </si>
  <si>
    <t>Pergunta de Negócio 1 - Qual faturamento Total de vendas de planos anuais (contendo todas as assinaturas agregadas)</t>
  </si>
  <si>
    <t>Pergunta de Negócio 2 - Qual faturamento Total de vendas de planos anuais, separado por auto renovação não é por auto renovação</t>
  </si>
  <si>
    <t>Pergunta de Negócio 3 - Total de Vendas da Assinatura EA Play</t>
  </si>
  <si>
    <t>Soma de EA Play Season Pass</t>
  </si>
  <si>
    <t>Pergunta de Negócio 4 - Total de Vendas da Assinatura Mine Craft</t>
  </si>
  <si>
    <t>Soma de Minecraft Season Pass Price</t>
  </si>
  <si>
    <t xml:space="preserve">              XBOX GAME PASS SUBSTRICTION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</si>
</sst>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LIGHT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4" fillId="0" borderId="2" xfId="1" applyFont="1" applyBorder="1"/>
    <xf numFmtId="0" fontId="0" fillId="0" borderId="2" xfId="0" applyBorder="1"/>
    <xf numFmtId="0" fontId="4" fillId="0" borderId="2" xfId="1" applyFont="1" applyBorder="1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1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BD4F14C-C31D-46F9-8B6E-63A1DF3D2C36}">
      <tableStyleElement type="wholeTable" dxfId="15"/>
      <tableStyleElement type="headerRow" dxfId="14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- DIO.xlsx]C̳álculos!tbl_annual_total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6-4CB4-970C-08280D32754D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76-4CB4-970C-08280D32754D}"/>
              </c:ext>
            </c:extLst>
          </c:dPt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6-4CB4-970C-08280D327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355007"/>
        <c:axId val="675353567"/>
      </c:barChart>
      <c:catAx>
        <c:axId val="67535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353567"/>
        <c:crosses val="autoZero"/>
        <c:auto val="1"/>
        <c:lblAlgn val="ctr"/>
        <c:lblOffset val="100"/>
        <c:noMultiLvlLbl val="0"/>
      </c:catAx>
      <c:valAx>
        <c:axId val="6753535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535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- DIO.xlsx]C̳álculos!tbl_annual_total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2061558768568827E-2"/>
          <c:y val="0.17304371799560345"/>
          <c:w val="0.9067370032628006"/>
          <c:h val="0.744813741519955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6-43DA-BE53-D1136DE73E8B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E6-43DA-BE53-D1136DE73E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6-43DA-BE53-D1136DE7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355007"/>
        <c:axId val="675353567"/>
      </c:barChart>
      <c:catAx>
        <c:axId val="67535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353567"/>
        <c:crosses val="autoZero"/>
        <c:auto val="1"/>
        <c:lblAlgn val="ctr"/>
        <c:lblOffset val="100"/>
        <c:noMultiLvlLbl val="0"/>
      </c:catAx>
      <c:valAx>
        <c:axId val="6753535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535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421005</xdr:colOff>
      <xdr:row>8</xdr:row>
      <xdr:rowOff>77152</xdr:rowOff>
    </xdr:from>
    <xdr:to>
      <xdr:col>8</xdr:col>
      <xdr:colOff>973455</xdr:colOff>
      <xdr:row>23</xdr:row>
      <xdr:rowOff>105727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4989F5-B71E-99C9-BDA0-8E873C404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428625</xdr:colOff>
      <xdr:row>8</xdr:row>
      <xdr:rowOff>133351</xdr:rowOff>
    </xdr:from>
    <xdr:to>
      <xdr:col>4</xdr:col>
      <xdr:colOff>262890</xdr:colOff>
      <xdr:row>20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3958F258-BC46-4ADB-3C36-D4BB31141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4730" y="1577341"/>
              <a:ext cx="1832610" cy="2053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1895475</xdr:colOff>
      <xdr:row>0</xdr:row>
      <xdr:rowOff>66675</xdr:rowOff>
    </xdr:from>
    <xdr:to>
      <xdr:col>3</xdr:col>
      <xdr:colOff>180975</xdr:colOff>
      <xdr:row>3</xdr:row>
      <xdr:rowOff>57151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C4EE31-84AD-4734-BE40-21F3B7DF31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090"/>
        <a:stretch>
          <a:fillRect/>
        </a:stretch>
      </xdr:blipFill>
      <xdr:spPr>
        <a:xfrm>
          <a:off x="1895475" y="66675"/>
          <a:ext cx="1057275" cy="1104901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5</xdr:row>
      <xdr:rowOff>132398</xdr:rowOff>
    </xdr:from>
    <xdr:to>
      <xdr:col>0</xdr:col>
      <xdr:colOff>1857375</xdr:colOff>
      <xdr:row>16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DF5D9052-9379-4B3E-A917-BC29A554CF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437323"/>
              <a:ext cx="1809750" cy="2134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428625</xdr:colOff>
      <xdr:row>7</xdr:row>
      <xdr:rowOff>309563</xdr:rowOff>
    </xdr:from>
    <xdr:to>
      <xdr:col>10</xdr:col>
      <xdr:colOff>304800</xdr:colOff>
      <xdr:row>16</xdr:row>
      <xdr:rowOff>157162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C7EA407E-4BE2-F99B-CD4F-179808FF7572}"/>
            </a:ext>
          </a:extLst>
        </xdr:cNvPr>
        <xdr:cNvGrpSpPr/>
      </xdr:nvGrpSpPr>
      <xdr:grpSpPr>
        <a:xfrm>
          <a:off x="2590800" y="1871663"/>
          <a:ext cx="4752975" cy="1714499"/>
          <a:chOff x="2590800" y="1866900"/>
          <a:chExt cx="4752975" cy="171449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CD9BFCA-D35E-1474-05E6-554895681BA3}"/>
              </a:ext>
            </a:extLst>
          </xdr:cNvPr>
          <xdr:cNvSpPr/>
        </xdr:nvSpPr>
        <xdr:spPr>
          <a:xfrm>
            <a:off x="2590800" y="1866900"/>
            <a:ext cx="4552949" cy="171449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=</a:t>
            </a:r>
          </a:p>
        </xdr:txBody>
      </xdr:sp>
      <xdr:sp macro="" textlink="C̳álculos!E3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6773961-AE2D-41E1-95A9-FB9BCE341973}"/>
              </a:ext>
            </a:extLst>
          </xdr:cNvPr>
          <xdr:cNvSpPr/>
        </xdr:nvSpPr>
        <xdr:spPr>
          <a:xfrm>
            <a:off x="3686175" y="2124075"/>
            <a:ext cx="3657600" cy="14478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439CFA9-EDDF-4C0D-9D59-B29DE8D3217B}" type="TxLink">
              <a:rPr lang="en-US" sz="48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48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9FD432A9-5796-45D6-A1CE-CE26F4A8DD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675" y="2124075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FF8F68F-5233-5324-A093-26C4B8048604}"/>
              </a:ext>
            </a:extLst>
          </xdr:cNvPr>
          <xdr:cNvSpPr/>
        </xdr:nvSpPr>
        <xdr:spPr>
          <a:xfrm>
            <a:off x="2590802" y="1876425"/>
            <a:ext cx="4562474" cy="4381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TOTAL</a:t>
            </a:r>
            <a:r>
              <a:rPr lang="pt-BR" sz="1400" baseline="0"/>
              <a:t> SUBSCRIPTIONS EA PLAY SEASON PASS</a:t>
            </a:r>
            <a:endParaRPr lang="pt-BR" sz="1400"/>
          </a:p>
        </xdr:txBody>
      </xdr:sp>
    </xdr:grpSp>
    <xdr:clientData/>
  </xdr:twoCellAnchor>
  <xdr:twoCellAnchor>
    <xdr:from>
      <xdr:col>10</xdr:col>
      <xdr:colOff>533400</xdr:colOff>
      <xdr:row>7</xdr:row>
      <xdr:rowOff>285750</xdr:rowOff>
    </xdr:from>
    <xdr:to>
      <xdr:col>18</xdr:col>
      <xdr:colOff>438150</xdr:colOff>
      <xdr:row>17</xdr:row>
      <xdr:rowOff>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FE16388-EBB2-1775-2491-C8FE2D73E382}"/>
            </a:ext>
          </a:extLst>
        </xdr:cNvPr>
        <xdr:cNvGrpSpPr/>
      </xdr:nvGrpSpPr>
      <xdr:grpSpPr>
        <a:xfrm>
          <a:off x="7572375" y="1847850"/>
          <a:ext cx="4619625" cy="1762125"/>
          <a:chOff x="7572375" y="1847850"/>
          <a:chExt cx="4619625" cy="1762125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58895F80-A552-7067-D3DF-057EBB504420}"/>
              </a:ext>
            </a:extLst>
          </xdr:cNvPr>
          <xdr:cNvSpPr/>
        </xdr:nvSpPr>
        <xdr:spPr>
          <a:xfrm>
            <a:off x="7572375" y="1847850"/>
            <a:ext cx="4552949" cy="171449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=</a:t>
            </a:r>
          </a:p>
        </xdr:txBody>
      </xdr:sp>
      <xdr:sp macro="" textlink="C̳álculos!E42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99D3F9FF-A23A-EA58-5C02-5269BDC5D7A0}"/>
              </a:ext>
            </a:extLst>
          </xdr:cNvPr>
          <xdr:cNvSpPr/>
        </xdr:nvSpPr>
        <xdr:spPr>
          <a:xfrm>
            <a:off x="8534400" y="2162175"/>
            <a:ext cx="3657600" cy="14478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5C49CD1-CF46-45E7-A7F1-8960FBA1BE44}" type="TxLink">
              <a:rPr lang="en-US" sz="48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R$ 1.800,00 </a:t>
            </a:fld>
            <a:endParaRPr lang="pt-BR" sz="23900">
              <a:solidFill>
                <a:srgbClr val="5BF6A8"/>
              </a:solidFill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9347B185-2DFD-9FEA-F427-7B63031D84D2}"/>
              </a:ext>
            </a:extLst>
          </xdr:cNvPr>
          <xdr:cNvSpPr/>
        </xdr:nvSpPr>
        <xdr:spPr>
          <a:xfrm>
            <a:off x="7572377" y="1857375"/>
            <a:ext cx="4562474" cy="4381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TOTAL</a:t>
            </a:r>
            <a:r>
              <a:rPr lang="pt-BR" sz="1400" baseline="0"/>
              <a:t> SUBSCRIPTIONS MINE CRAFT SEASON PASS</a:t>
            </a:r>
            <a:endParaRPr lang="pt-BR" sz="1400"/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E556F9F-37F6-41EE-947C-796D13BBE748}"/>
              </a:ext>
            </a:extLst>
          </xdr:cNvPr>
          <xdr:cNvGrpSpPr/>
        </xdr:nvGrpSpPr>
        <xdr:grpSpPr>
          <a:xfrm>
            <a:off x="7696200" y="2638425"/>
            <a:ext cx="1133475" cy="45529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7D2A83F7-D0DC-0222-A9F4-BF7FFFB822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EE53FA72-D457-192B-4748-AED6D3AC0D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390526</xdr:colOff>
      <xdr:row>18</xdr:row>
      <xdr:rowOff>23813</xdr:rowOff>
    </xdr:from>
    <xdr:to>
      <xdr:col>18</xdr:col>
      <xdr:colOff>552450</xdr:colOff>
      <xdr:row>39</xdr:row>
      <xdr:rowOff>66675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587C5799-48B9-771B-432A-51B78B9B94A2}"/>
            </a:ext>
          </a:extLst>
        </xdr:cNvPr>
        <xdr:cNvGrpSpPr/>
      </xdr:nvGrpSpPr>
      <xdr:grpSpPr>
        <a:xfrm>
          <a:off x="2552701" y="3814763"/>
          <a:ext cx="9753599" cy="3843337"/>
          <a:chOff x="2552701" y="3814763"/>
          <a:chExt cx="9753599" cy="384333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3DD968B-F1D8-36C4-A3F6-DEF0CAAD82DD}"/>
              </a:ext>
            </a:extLst>
          </xdr:cNvPr>
          <xdr:cNvGrpSpPr/>
        </xdr:nvGrpSpPr>
        <xdr:grpSpPr>
          <a:xfrm>
            <a:off x="2552701" y="3819525"/>
            <a:ext cx="9739736" cy="3838575"/>
            <a:chOff x="2713058" y="815463"/>
            <a:chExt cx="4371975" cy="28575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9E25510-A575-D5FC-A480-1688E87D714D}"/>
                </a:ext>
              </a:extLst>
            </xdr:cNvPr>
            <xdr:cNvSpPr/>
          </xdr:nvSpPr>
          <xdr:spPr>
            <a:xfrm>
              <a:off x="2713058" y="815463"/>
              <a:ext cx="4371975" cy="2857500"/>
            </a:xfrm>
            <a:prstGeom prst="roundRect">
              <a:avLst>
                <a:gd name="adj" fmla="val 19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6D398C2-C87A-409A-AFE1-80B60C4C788E}"/>
                </a:ext>
              </a:extLst>
            </xdr:cNvPr>
            <xdr:cNvGraphicFramePr>
              <a:graphicFrameLocks/>
            </xdr:cNvGraphicFramePr>
          </xdr:nvGraphicFramePr>
          <xdr:xfrm>
            <a:off x="2790018" y="1794600"/>
            <a:ext cx="4211450" cy="17790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70DF7002-3448-4CB2-A86F-66A65C527FF9}"/>
              </a:ext>
            </a:extLst>
          </xdr:cNvPr>
          <xdr:cNvSpPr/>
        </xdr:nvSpPr>
        <xdr:spPr>
          <a:xfrm>
            <a:off x="2562225" y="3814763"/>
            <a:ext cx="9744075" cy="80486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solidFill>
              <a:srgbClr val="5BF6A8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/>
              <a:t>TOTAL</a:t>
            </a:r>
            <a:r>
              <a:rPr lang="pt-BR" sz="2800" baseline="0"/>
              <a:t> SUBSCRIPTIONS XBOX GAME PASS</a:t>
            </a:r>
            <a:endParaRPr lang="pt-BR" sz="2800"/>
          </a:p>
        </xdr:txBody>
      </xdr:sp>
    </xdr:grpSp>
    <xdr:clientData/>
  </xdr:twoCellAnchor>
  <xdr:twoCellAnchor editAs="absolute">
    <xdr:from>
      <xdr:col>0</xdr:col>
      <xdr:colOff>666750</xdr:colOff>
      <xdr:row>1</xdr:row>
      <xdr:rowOff>133350</xdr:rowOff>
    </xdr:from>
    <xdr:to>
      <xdr:col>0</xdr:col>
      <xdr:colOff>1171575</xdr:colOff>
      <xdr:row>1</xdr:row>
      <xdr:rowOff>676275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CC26A7BA-1F7B-4845-AEA3-292F354B90E0}"/>
            </a:ext>
          </a:extLst>
        </xdr:cNvPr>
        <xdr:cNvSpPr/>
      </xdr:nvSpPr>
      <xdr:spPr>
        <a:xfrm>
          <a:off x="666750" y="314325"/>
          <a:ext cx="504825" cy="5429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180975</xdr:colOff>
      <xdr:row>2</xdr:row>
      <xdr:rowOff>19050</xdr:rowOff>
    </xdr:from>
    <xdr:to>
      <xdr:col>0</xdr:col>
      <xdr:colOff>1771650</xdr:colOff>
      <xdr:row>4</xdr:row>
      <xdr:rowOff>38100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A921D7E-DC04-13D6-910C-53DD43F526F8}"/>
            </a:ext>
          </a:extLst>
        </xdr:cNvPr>
        <xdr:cNvSpPr/>
      </xdr:nvSpPr>
      <xdr:spPr>
        <a:xfrm>
          <a:off x="180975" y="942975"/>
          <a:ext cx="1590675" cy="304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 Vinda,</a:t>
          </a:r>
          <a:r>
            <a:rPr lang="pt-BR" sz="1200" b="1" baseline="0"/>
            <a:t> Liandra</a:t>
          </a:r>
          <a:endParaRPr lang="pt-BR" sz="1200" b="1"/>
        </a:p>
      </xdr:txBody>
    </xdr:sp>
    <xdr:clientData/>
  </xdr:twoCellAnchor>
  <xdr:twoCellAnchor>
    <xdr:from>
      <xdr:col>2</xdr:col>
      <xdr:colOff>314325</xdr:colOff>
      <xdr:row>4</xdr:row>
      <xdr:rowOff>19050</xdr:rowOff>
    </xdr:from>
    <xdr:to>
      <xdr:col>12</xdr:col>
      <xdr:colOff>381000</xdr:colOff>
      <xdr:row>7</xdr:row>
      <xdr:rowOff>9525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88A7AA02-AE05-B8D9-7DBB-A436D351B027}"/>
            </a:ext>
          </a:extLst>
        </xdr:cNvPr>
        <xdr:cNvSpPr/>
      </xdr:nvSpPr>
      <xdr:spPr>
        <a:xfrm>
          <a:off x="2476500" y="1228725"/>
          <a:ext cx="60007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Calculation</a:t>
          </a:r>
          <a:r>
            <a:rPr lang="pt-BR" sz="1100" baseline="0">
              <a:solidFill>
                <a:sysClr val="windowText" lastClr="000000"/>
              </a:solidFill>
            </a:rPr>
            <a:t> Period: 01/01/2024 - 31/12/2024 | Update Time: 25/12/2024 20:00:00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5817.954600694444" createdVersion="8" refreshedVersion="8" minRefreshableVersion="3" recordCount="295" xr:uid="{212F2F5E-CECA-4D4E-9835-8D2C4F55C40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28348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A307B-5CD3-4415-953B-7D8A1393590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8:C4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B054A-7A20-4894-8198-DF70AAF561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34B41-E04A-4447-8C25-B1C30A364CF3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7C21063-1B15-4118-9CB8-631D7969EF72}" sourceName="Subscription Type">
  <pivotTables>
    <pivotTable tabId="3" name="tbl_annual_total"/>
    <pivotTable tabId="3" name="tbl_EAseasonpass_total"/>
    <pivotTable tabId="3" name="Tabela dinâmica2"/>
  </pivotTables>
  <data>
    <tabular pivotCacheId="162834868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74EFAE0-570A-436D-86D6-7A74F49835E7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D5032382-EC40-44F8-8AB5-D4D7748C531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45" sqref="D45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45" sqref="D45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2"/>
  <sheetViews>
    <sheetView topLeftCell="B22" workbookViewId="0">
      <selection activeCell="D45" sqref="D45"/>
    </sheetView>
  </sheetViews>
  <sheetFormatPr defaultRowHeight="14.4"/>
  <cols>
    <col min="2" max="2" width="16.77734375" bestFit="1" customWidth="1"/>
    <col min="3" max="3" width="32.21875" bestFit="1" customWidth="1"/>
    <col min="4" max="4" width="29.21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>
      <c r="B3" t="s">
        <v>313</v>
      </c>
    </row>
    <row r="6" spans="2:3">
      <c r="B6" t="s">
        <v>317</v>
      </c>
    </row>
    <row r="7" spans="2:3">
      <c r="B7" t="s">
        <v>318</v>
      </c>
    </row>
    <row r="9" spans="2:3">
      <c r="B9" s="12" t="s">
        <v>16</v>
      </c>
      <c r="C9" t="s">
        <v>20</v>
      </c>
    </row>
    <row r="11" spans="2:3">
      <c r="B11" s="12" t="s">
        <v>314</v>
      </c>
      <c r="C11" t="s">
        <v>316</v>
      </c>
    </row>
    <row r="12" spans="2:3">
      <c r="B12" s="13" t="s">
        <v>23</v>
      </c>
      <c r="C12" s="14">
        <v>2824</v>
      </c>
    </row>
    <row r="13" spans="2:3">
      <c r="B13" s="13" t="s">
        <v>19</v>
      </c>
      <c r="C13" s="14">
        <v>747</v>
      </c>
    </row>
    <row r="14" spans="2:3">
      <c r="B14" s="13" t="s">
        <v>315</v>
      </c>
      <c r="C14" s="14">
        <v>3571</v>
      </c>
    </row>
    <row r="23" spans="2:5">
      <c r="B23" t="s">
        <v>319</v>
      </c>
    </row>
    <row r="25" spans="2:5">
      <c r="B25" s="12" t="s">
        <v>16</v>
      </c>
      <c r="C25" t="s">
        <v>20</v>
      </c>
    </row>
    <row r="27" spans="2:5">
      <c r="B27" s="12" t="s">
        <v>314</v>
      </c>
      <c r="C27" t="s">
        <v>320</v>
      </c>
    </row>
    <row r="28" spans="2:5">
      <c r="B28" s="13" t="s">
        <v>22</v>
      </c>
      <c r="C28" s="19">
        <v>0</v>
      </c>
    </row>
    <row r="29" spans="2:5">
      <c r="B29" s="13" t="s">
        <v>26</v>
      </c>
      <c r="C29" s="19">
        <v>0</v>
      </c>
    </row>
    <row r="30" spans="2:5">
      <c r="B30" s="13" t="s">
        <v>18</v>
      </c>
      <c r="C30" s="19">
        <v>1350</v>
      </c>
    </row>
    <row r="31" spans="2:5">
      <c r="B31" s="13" t="s">
        <v>315</v>
      </c>
      <c r="C31" s="19">
        <v>1350</v>
      </c>
      <c r="E31" s="15">
        <f>GETPIVOTDATA("EA Play Season Pass
Price",$B$27)</f>
        <v>1350</v>
      </c>
    </row>
    <row r="34" spans="2:5">
      <c r="B34" t="s">
        <v>321</v>
      </c>
    </row>
    <row r="36" spans="2:5">
      <c r="B36" s="12" t="s">
        <v>16</v>
      </c>
      <c r="C36" t="s">
        <v>20</v>
      </c>
    </row>
    <row r="38" spans="2:5">
      <c r="B38" s="12" t="s">
        <v>314</v>
      </c>
      <c r="C38" t="s">
        <v>322</v>
      </c>
    </row>
    <row r="39" spans="2:5">
      <c r="B39" s="13" t="s">
        <v>22</v>
      </c>
      <c r="C39" s="14">
        <v>0</v>
      </c>
    </row>
    <row r="40" spans="2:5">
      <c r="B40" s="13" t="s">
        <v>26</v>
      </c>
      <c r="C40" s="14">
        <v>900</v>
      </c>
    </row>
    <row r="41" spans="2:5">
      <c r="B41" s="13" t="s">
        <v>18</v>
      </c>
      <c r="C41" s="14">
        <v>900</v>
      </c>
    </row>
    <row r="42" spans="2:5">
      <c r="B42" s="13" t="s">
        <v>315</v>
      </c>
      <c r="C42" s="14">
        <v>1800</v>
      </c>
      <c r="E42" s="15">
        <f>GETPIVOTDATA("Minecraft Season Pass Price",$B$38)</f>
        <v>1800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82"/>
  <sheetViews>
    <sheetView showGridLines="0" tabSelected="1" zoomScale="80" zoomScaleNormal="80" workbookViewId="0">
      <selection activeCell="X2" sqref="X2"/>
    </sheetView>
  </sheetViews>
  <sheetFormatPr defaultRowHeight="14.4"/>
  <cols>
    <col min="1" max="1" width="27.88671875" style="5" customWidth="1"/>
    <col min="2" max="2" width="3.5546875" customWidth="1"/>
    <col min="12" max="12" width="6.5546875" customWidth="1"/>
  </cols>
  <sheetData>
    <row r="2" spans="1:19" ht="58.8" customHeight="1" thickBot="1">
      <c r="C2" s="18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  <c r="O2" s="17"/>
      <c r="P2" s="17"/>
      <c r="Q2" s="17"/>
      <c r="R2" s="17"/>
      <c r="S2" s="17"/>
    </row>
    <row r="3" spans="1:19" ht="15" thickTop="1"/>
    <row r="4" spans="1:19" s="7" customFormat="1" ht="8.25" customHeight="1">
      <c r="A4" s="5"/>
    </row>
    <row r="5" spans="1:19" s="7" customFormat="1" ht="7.5" customHeight="1">
      <c r="A5" s="5"/>
    </row>
    <row r="6" spans="1:19" s="7" customFormat="1" ht="10.5" customHeight="1">
      <c r="A6" s="5"/>
    </row>
    <row r="7" spans="1:19" s="7" customFormat="1" ht="9.75" customHeight="1">
      <c r="A7" s="5"/>
    </row>
    <row r="8" spans="1:19" s="7" customFormat="1" ht="33" customHeight="1">
      <c r="A8" s="5"/>
    </row>
    <row r="9" spans="1:19" s="7" customFormat="1">
      <c r="A9" s="5"/>
    </row>
    <row r="10" spans="1:19" s="7" customFormat="1">
      <c r="A10" s="5"/>
    </row>
    <row r="11" spans="1:19" s="7" customFormat="1">
      <c r="A11" s="5"/>
    </row>
    <row r="12" spans="1:19" s="7" customFormat="1">
      <c r="A12" s="5"/>
    </row>
    <row r="13" spans="1:19" s="7" customFormat="1">
      <c r="A13" s="5"/>
    </row>
    <row r="14" spans="1:19" s="7" customFormat="1">
      <c r="A14" s="5"/>
    </row>
    <row r="15" spans="1:19" s="7" customFormat="1">
      <c r="A15" s="5"/>
    </row>
    <row r="16" spans="1:19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  <row r="81" spans="1:1" s="7" customFormat="1">
      <c r="A81" s="5"/>
    </row>
    <row r="82" spans="1:1" s="7" customFormat="1">
      <c r="A82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Guilherme Penteado Hardt</cp:lastModifiedBy>
  <dcterms:created xsi:type="dcterms:W3CDTF">2024-12-19T13:13:10Z</dcterms:created>
  <dcterms:modified xsi:type="dcterms:W3CDTF">2025-06-11T22:55:50Z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