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Ingeniería Informática\informatica3\gpsoft\backend\tests\"/>
    </mc:Choice>
  </mc:AlternateContent>
  <bookViews>
    <workbookView xWindow="0" yWindow="0" windowWidth="28800" windowHeight="12330"/>
  </bookViews>
  <sheets>
    <sheet name="Listado207" sheetId="1" r:id="rId1"/>
  </sheets>
  <definedNames>
    <definedName name="_xlnm._FilterDatabase" localSheetId="0" hidden="1">Listado207!$A$1:$CF$11</definedName>
  </definedNames>
  <calcPr calcId="162913"/>
</workbook>
</file>

<file path=xl/calcChain.xml><?xml version="1.0" encoding="utf-8"?>
<calcChain xmlns="http://schemas.openxmlformats.org/spreadsheetml/2006/main">
  <c r="BU11" i="1" l="1"/>
  <c r="BY11" i="1" s="1"/>
  <c r="BT11" i="1"/>
  <c r="BX11" i="1" s="1"/>
  <c r="BX10" i="1"/>
  <c r="BU10" i="1"/>
  <c r="BY10" i="1" s="1"/>
  <c r="BX9" i="1"/>
  <c r="BU9" i="1"/>
  <c r="BY9" i="1" s="1"/>
  <c r="BX8" i="1"/>
  <c r="BU8" i="1"/>
  <c r="BY8" i="1" s="1"/>
  <c r="BX7" i="1"/>
  <c r="BU7" i="1"/>
  <c r="BY7" i="1" s="1"/>
  <c r="BU6" i="1"/>
  <c r="BY6" i="1" s="1"/>
  <c r="BT6" i="1"/>
  <c r="BX6" i="1" s="1"/>
  <c r="BU5" i="1"/>
  <c r="BY5" i="1" s="1"/>
  <c r="BT5" i="1"/>
  <c r="BX5" i="1" s="1"/>
  <c r="BU4" i="1"/>
  <c r="BY4" i="1" s="1"/>
  <c r="BT4" i="1"/>
  <c r="BX4" i="1" s="1"/>
</calcChain>
</file>

<file path=xl/sharedStrings.xml><?xml version="1.0" encoding="utf-8"?>
<sst xmlns="http://schemas.openxmlformats.org/spreadsheetml/2006/main" count="253" uniqueCount="132">
  <si>
    <t>Indicadores de las asignaturas</t>
  </si>
  <si>
    <t>asignaturas vinculadas</t>
  </si>
  <si>
    <t>cambio de semestre, no viene en listado origen, aprobado Fase previa POD</t>
  </si>
  <si>
    <t>Fecha de generación: Thu Apr 15 16:18:46 CEST 2021</t>
  </si>
  <si>
    <t>aaaaaa</t>
  </si>
  <si>
    <t>asignaturas nuevas 21-22</t>
  </si>
  <si>
    <t>Año</t>
  </si>
  <si>
    <t>Cod Centro</t>
  </si>
  <si>
    <t>Centro</t>
  </si>
  <si>
    <t>Cod Asignatura</t>
  </si>
  <si>
    <t>Asignatura</t>
  </si>
  <si>
    <t>NumAreas</t>
  </si>
  <si>
    <t>Cod Area</t>
  </si>
  <si>
    <t>Area</t>
  </si>
  <si>
    <t>Cod Departamento</t>
  </si>
  <si>
    <t>Departamento</t>
  </si>
  <si>
    <t>Tipo Plan</t>
  </si>
  <si>
    <t>Cod Plan</t>
  </si>
  <si>
    <t>Plan</t>
  </si>
  <si>
    <t>Nivel Experimentalidad</t>
  </si>
  <si>
    <t>Tipo de asignatura</t>
  </si>
  <si>
    <t>Clase</t>
  </si>
  <si>
    <t>Ciclo</t>
  </si>
  <si>
    <t>Curso</t>
  </si>
  <si>
    <t>Periodo</t>
  </si>
  <si>
    <t>CredTeoAsig</t>
  </si>
  <si>
    <t>CredTotalAsig</t>
  </si>
  <si>
    <t>Vínculo</t>
  </si>
  <si>
    <t>Destino vínculo</t>
  </si>
  <si>
    <t>Grupos</t>
  </si>
  <si>
    <t>AlumPrev</t>
  </si>
  <si>
    <t>Matriculados</t>
  </si>
  <si>
    <t>MaxAnteriorActual</t>
  </si>
  <si>
    <t>CredTeoArea</t>
  </si>
  <si>
    <t>EncTeoArea</t>
  </si>
  <si>
    <t>CredArea</t>
  </si>
  <si>
    <t>Horas estud tipo1</t>
  </si>
  <si>
    <t>Horas prof tipo1</t>
  </si>
  <si>
    <t>Horas estud tipo2</t>
  </si>
  <si>
    <t>Horas prof tipo2</t>
  </si>
  <si>
    <t>Horas estud tipo3</t>
  </si>
  <si>
    <t>Horas prof tipo3</t>
  </si>
  <si>
    <t>Horas estud tipo4</t>
  </si>
  <si>
    <t>Horas prof tipo4</t>
  </si>
  <si>
    <t>Horas estud tipo5</t>
  </si>
  <si>
    <t>Horas prof tipo5</t>
  </si>
  <si>
    <t>Horas estud tipo6</t>
  </si>
  <si>
    <t>Horas prof tipo6</t>
  </si>
  <si>
    <t>Horas estud tipo7</t>
  </si>
  <si>
    <t>Horas prof tipo7</t>
  </si>
  <si>
    <t>Horas estud tipo8</t>
  </si>
  <si>
    <t>Horas prof tipo8</t>
  </si>
  <si>
    <t>Horas estud tipo9</t>
  </si>
  <si>
    <t>Horas prof tipo9</t>
  </si>
  <si>
    <t>Horas estud tipo10</t>
  </si>
  <si>
    <t>Horas prof tipo10</t>
  </si>
  <si>
    <t>Eprop</t>
  </si>
  <si>
    <t>Easig</t>
  </si>
  <si>
    <t>Econt</t>
  </si>
  <si>
    <t>Eref</t>
  </si>
  <si>
    <t>AlsProf</t>
  </si>
  <si>
    <t>Contabiliza necesidades</t>
  </si>
  <si>
    <t>EncargoCursoAnterior</t>
  </si>
  <si>
    <t>EncAsignadoCursoAnt</t>
  </si>
  <si>
    <t>AlumCursoMenos1</t>
  </si>
  <si>
    <t>AlumCursoMenos2</t>
  </si>
  <si>
    <t>AlumCursoMenos3</t>
  </si>
  <si>
    <t>AlumCursoMenos4</t>
  </si>
  <si>
    <t>AlumCursoMenos5</t>
  </si>
  <si>
    <t>MotivoMantenerOptativa</t>
  </si>
  <si>
    <t>MotivoCambioAlumPrev</t>
  </si>
  <si>
    <t>MotivoCambioGrupos</t>
  </si>
  <si>
    <t>ImpartidaCursoAnterior</t>
  </si>
  <si>
    <t>EstadoFase0</t>
  </si>
  <si>
    <t>EstadoFase1</t>
  </si>
  <si>
    <t>EstadoFase2</t>
  </si>
  <si>
    <t>Eprop-Econt</t>
  </si>
  <si>
    <t>Numero subgrupos T2 ofertados 2021-2022</t>
  </si>
  <si>
    <t>Numero subgrupos T3 ofertados 2021-2022</t>
  </si>
  <si>
    <t>Numero subgrupos T2 ofertados 2020-2021</t>
  </si>
  <si>
    <t>Numero subgrupos T3 ofertados 2020-2021</t>
  </si>
  <si>
    <t xml:space="preserve">Diferencia T2 </t>
  </si>
  <si>
    <t xml:space="preserve">Diferencia T3 </t>
  </si>
  <si>
    <t>Escuela de Ingeniería y Arquitectura</t>
  </si>
  <si>
    <t>Informática</t>
  </si>
  <si>
    <t>570</t>
  </si>
  <si>
    <t>Lenguajes y Sistemas Informáticos</t>
  </si>
  <si>
    <t>Informática e Ingeniería de Sistemas</t>
  </si>
  <si>
    <t>GRA ECTS</t>
  </si>
  <si>
    <t>Graduado en Ingeniería en Diseño Industrial y Desarrollo de Producto</t>
  </si>
  <si>
    <t>NOR</t>
  </si>
  <si>
    <t>B</t>
  </si>
  <si>
    <t>X</t>
  </si>
  <si>
    <t>1</t>
  </si>
  <si>
    <t>S1</t>
  </si>
  <si>
    <t>-</t>
  </si>
  <si>
    <t>S</t>
  </si>
  <si>
    <t/>
  </si>
  <si>
    <t>PRECUMPLIMENT</t>
  </si>
  <si>
    <t>PENDIENTE</t>
  </si>
  <si>
    <t>Materiales</t>
  </si>
  <si>
    <t>065</t>
  </si>
  <si>
    <t>Ciencia de los Materiales e Ingeniería Metalúrgica</t>
  </si>
  <si>
    <t>Ciencia y Tecnología de Materiales y Fluidos</t>
  </si>
  <si>
    <t>O</t>
  </si>
  <si>
    <t>S2</t>
  </si>
  <si>
    <t>GUARDADO</t>
  </si>
  <si>
    <t>Expresión gráfica II</t>
  </si>
  <si>
    <t>305</t>
  </si>
  <si>
    <t>Expresión Gráfica de la Ingeniería</t>
  </si>
  <si>
    <t>Ingeniería de Diseño y Fabricación</t>
  </si>
  <si>
    <t>2</t>
  </si>
  <si>
    <t>Estadística y fiabilidad de producto</t>
  </si>
  <si>
    <t>265</t>
  </si>
  <si>
    <t>Estadística e Investigación Operativa</t>
  </si>
  <si>
    <t>Métodos Estadísticos</t>
  </si>
  <si>
    <t>650</t>
  </si>
  <si>
    <t>Organización de Empresas</t>
  </si>
  <si>
    <t>Dirección y Organización de Empresas</t>
  </si>
  <si>
    <t>Física I</t>
  </si>
  <si>
    <t>385</t>
  </si>
  <si>
    <t>Física Aplicada</t>
  </si>
  <si>
    <t>Matemáticas I</t>
  </si>
  <si>
    <t>595</t>
  </si>
  <si>
    <t>Matemática Aplicada</t>
  </si>
  <si>
    <t xml:space="preserve">S </t>
  </si>
  <si>
    <t>Graduado en Ingeniería Eléctrica</t>
  </si>
  <si>
    <t>Fundamentos de administración de empresas</t>
  </si>
  <si>
    <t xml:space="preserve">                                                                                </t>
  </si>
  <si>
    <t xml:space="preserve">SOD 15-12-2020,SE MANTIENE LA PROPUESTA DE DOS </t>
  </si>
  <si>
    <t>añadir 1 subgrupo de prácticas: mat I 2 L 15-17 A en el 211-s1</t>
  </si>
  <si>
    <t>CAMBIOS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</si>
</sst>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0.00"/>
    <numFmt numFmtId="165" formatCode="#0.000"/>
  </numFmts>
  <fonts count="12">
    <font>
      <sz val="10"/>
      <color rgb="FF000000"/>
      <name val="Arial"/>
    </font>
    <font>
      <sz val="10"/>
      <color theme="1"/>
      <name val="SansSerif"/>
      <charset val="2"/>
    </font>
    <font>
      <b/>
      <sz val="10"/>
      <color theme="9"/>
      <name val="SansSerif"/>
      <charset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theme="1"/>
      <name val="SansSerif"/>
      <charset val="2"/>
    </font>
    <font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/>
    <xf numFmtId="0" fontId="3" fillId="2" borderId="1" xfId="0" applyFont="1" applyFill="1" applyBorder="1" applyAlignment="1">
      <alignment horizontal="left" vertical="top" wrapText="1"/>
    </xf>
    <xf numFmtId="1" fontId="3" fillId="0" borderId="0" xfId="0" applyNumberFormat="1" applyFont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textRotation="90" wrapText="1"/>
    </xf>
    <xf numFmtId="0" fontId="3" fillId="0" borderId="0" xfId="0" applyFont="1" applyAlignment="1">
      <alignment horizontal="left" wrapText="1"/>
    </xf>
    <xf numFmtId="0" fontId="3" fillId="2" borderId="1" xfId="0" applyFont="1" applyFill="1" applyBorder="1" applyAlignment="1">
      <alignment horizontal="center" textRotation="90" wrapText="1"/>
    </xf>
    <xf numFmtId="1" fontId="3" fillId="0" borderId="0" xfId="0" applyNumberFormat="1" applyFont="1" applyAlignment="1">
      <alignment horizontal="center" textRotation="90" wrapText="1"/>
    </xf>
    <xf numFmtId="164" fontId="3" fillId="0" borderId="0" xfId="0" applyNumberFormat="1" applyFont="1" applyAlignment="1">
      <alignment horizontal="left" vertical="top" wrapText="1"/>
    </xf>
    <xf numFmtId="164" fontId="3" fillId="2" borderId="1" xfId="0" applyNumberFormat="1" applyFont="1" applyFill="1" applyBorder="1" applyAlignment="1">
      <alignment horizontal="left" vertical="top" wrapText="1"/>
    </xf>
    <xf numFmtId="165" fontId="3" fillId="0" borderId="0" xfId="0" applyNumberFormat="1" applyFont="1" applyAlignment="1">
      <alignment horizontal="left" vertical="top" wrapText="1"/>
    </xf>
    <xf numFmtId="165" fontId="3" fillId="2" borderId="1" xfId="0" applyNumberFormat="1" applyFont="1" applyFill="1" applyBorder="1" applyAlignment="1">
      <alignment horizontal="left" vertical="top" wrapText="1"/>
    </xf>
    <xf numFmtId="1" fontId="3" fillId="3" borderId="1" xfId="0" applyNumberFormat="1" applyFont="1" applyFill="1" applyBorder="1" applyAlignment="1">
      <alignment horizontal="left" vertical="top" wrapText="1"/>
    </xf>
    <xf numFmtId="1" fontId="3" fillId="5" borderId="1" xfId="0" applyNumberFormat="1" applyFont="1" applyFill="1" applyBorder="1" applyAlignment="1">
      <alignment horizontal="left" vertical="top" wrapText="1"/>
    </xf>
    <xf numFmtId="0" fontId="7" fillId="0" borderId="0" xfId="0" applyFont="1" applyAlignment="1"/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center" textRotation="90" wrapText="1"/>
    </xf>
    <xf numFmtId="0" fontId="9" fillId="0" borderId="0" xfId="0" applyFont="1" applyAlignment="1"/>
    <xf numFmtId="0" fontId="11" fillId="0" borderId="0" xfId="0" applyFont="1" applyAlignment="1"/>
    <xf numFmtId="0" fontId="3" fillId="6" borderId="0" xfId="0" applyFont="1" applyFill="1" applyAlignment="1">
      <alignment horizontal="left" vertical="top" wrapText="1"/>
    </xf>
    <xf numFmtId="0" fontId="3" fillId="7" borderId="1" xfId="0" applyFont="1" applyFill="1" applyBorder="1" applyAlignment="1">
      <alignment horizontal="left" vertical="top" wrapText="1"/>
    </xf>
    <xf numFmtId="0" fontId="6" fillId="6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1"/>
  <sheetViews>
    <sheetView tabSelected="1" topLeftCell="D1" workbookViewId="0">
      <selection activeCell="P18" sqref="P18"/>
    </sheetView>
  </sheetViews>
  <sheetFormatPr baseColWidth="10" defaultColWidth="14.42578125" defaultRowHeight="15" customHeight="1"/>
  <cols>
    <col min="1" max="2" width="5" hidden="1" customWidth="1"/>
    <col min="3" max="3" width="33.42578125" hidden="1" customWidth="1"/>
    <col min="4" max="4" width="7.140625" style="4" customWidth="1"/>
    <col min="5" max="5" width="24.5703125" style="4" customWidth="1"/>
    <col min="6" max="6" width="3.140625" style="4" customWidth="1"/>
    <col min="7" max="7" width="5" style="4" hidden="1" customWidth="1"/>
    <col min="8" max="8" width="26.85546875" style="4" customWidth="1"/>
    <col min="9" max="9" width="5" style="4" hidden="1" customWidth="1"/>
    <col min="10" max="10" width="72.7109375" style="4" hidden="1" customWidth="1"/>
    <col min="11" max="11" width="11.28515625" style="4" hidden="1" customWidth="1"/>
    <col min="12" max="12" width="5" style="4" customWidth="1"/>
    <col min="13" max="13" width="27.85546875" style="4" customWidth="1"/>
    <col min="14" max="17" width="4.7109375" style="4" customWidth="1"/>
    <col min="18" max="19" width="3.28515625" style="4" customWidth="1"/>
    <col min="20" max="20" width="7.5703125" style="4" hidden="1" customWidth="1"/>
    <col min="21" max="21" width="5.5703125" style="4" customWidth="1"/>
    <col min="22" max="22" width="3.28515625" style="4" customWidth="1"/>
    <col min="23" max="23" width="6.140625" style="4" customWidth="1"/>
    <col min="24" max="24" width="3.28515625" style="4" customWidth="1"/>
    <col min="25" max="25" width="5.7109375" style="4" customWidth="1"/>
    <col min="26" max="27" width="8.42578125" style="4" hidden="1" customWidth="1"/>
    <col min="28" max="28" width="11.28515625" style="4" hidden="1" customWidth="1"/>
    <col min="29" max="29" width="10.28515625" style="4" hidden="1" customWidth="1"/>
    <col min="30" max="30" width="6.140625" style="4" customWidth="1"/>
    <col min="31" max="31" width="6.42578125" style="4" customWidth="1"/>
    <col min="32" max="32" width="7.5703125" style="4" customWidth="1"/>
    <col min="33" max="33" width="6.5703125" style="4" customWidth="1"/>
    <col min="34" max="36" width="7.5703125" style="4" customWidth="1"/>
    <col min="37" max="63" width="8.42578125" style="4" hidden="1" customWidth="1"/>
    <col min="64" max="64" width="21.42578125" style="4" hidden="1" customWidth="1"/>
    <col min="65" max="65" width="22.85546875" style="4" hidden="1" customWidth="1"/>
    <col min="66" max="66" width="19.5703125" style="4" hidden="1" customWidth="1"/>
    <col min="67" max="67" width="8.42578125" style="4" hidden="1" customWidth="1"/>
    <col min="68" max="70" width="14.7109375" style="4" hidden="1" customWidth="1"/>
    <col min="71" max="71" width="8.42578125" style="4" hidden="1" customWidth="1"/>
    <col min="72" max="72" width="5.85546875" style="4" customWidth="1"/>
    <col min="73" max="73" width="5.28515625" style="4" customWidth="1"/>
    <col min="74" max="74" width="4.85546875" style="4" customWidth="1"/>
    <col min="75" max="75" width="5" style="4" customWidth="1"/>
    <col min="76" max="76" width="3.7109375" style="4" customWidth="1"/>
    <col min="77" max="77" width="2.85546875" style="4" customWidth="1"/>
    <col min="78" max="78" width="29.42578125" style="4" customWidth="1"/>
    <col min="79" max="81" width="9.140625" style="4" customWidth="1"/>
    <col min="82" max="82" width="9.140625" style="20" customWidth="1"/>
    <col min="83" max="84" width="9.140625" customWidth="1"/>
  </cols>
  <sheetData>
    <row r="1" spans="1:84" ht="12" customHeight="1">
      <c r="A1" s="28" t="s">
        <v>0</v>
      </c>
      <c r="B1" s="29"/>
      <c r="C1" s="29"/>
      <c r="D1" s="29"/>
      <c r="E1" s="3"/>
      <c r="N1" s="3"/>
      <c r="O1" s="3"/>
      <c r="P1" s="3"/>
      <c r="Q1" s="3"/>
      <c r="R1" s="3"/>
      <c r="S1" s="3"/>
      <c r="T1" s="3"/>
      <c r="U1" s="5"/>
      <c r="V1" s="3"/>
      <c r="W1" s="3"/>
      <c r="X1" s="3"/>
      <c r="Y1" s="3"/>
      <c r="Z1" s="3"/>
      <c r="AA1" s="3"/>
      <c r="AB1" s="3"/>
      <c r="AC1" s="3"/>
      <c r="AD1" s="3"/>
      <c r="AE1" s="5"/>
      <c r="AF1" s="5"/>
      <c r="AG1" s="5"/>
      <c r="AH1" s="5"/>
      <c r="AI1" s="5"/>
      <c r="AJ1" s="5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6"/>
      <c r="BU1" s="6"/>
      <c r="BV1" s="3"/>
      <c r="BW1" s="3"/>
      <c r="BX1" s="3"/>
      <c r="BY1" s="3"/>
      <c r="BZ1" s="26"/>
      <c r="CA1" s="3" t="s">
        <v>1</v>
      </c>
      <c r="CB1" s="7"/>
      <c r="CC1" s="8" t="s">
        <v>2</v>
      </c>
      <c r="CE1" s="2"/>
      <c r="CF1" s="1"/>
    </row>
    <row r="2" spans="1:84" ht="13.5" customHeight="1">
      <c r="A2" s="28" t="s">
        <v>3</v>
      </c>
      <c r="B2" s="29"/>
      <c r="C2" s="29"/>
      <c r="D2" s="29"/>
      <c r="E2" s="3"/>
      <c r="N2" s="3"/>
      <c r="O2" s="3"/>
      <c r="P2" s="3"/>
      <c r="Q2" s="3"/>
      <c r="R2" s="3"/>
      <c r="S2" s="3"/>
      <c r="T2" s="3"/>
      <c r="U2" s="5"/>
      <c r="V2" s="3"/>
      <c r="W2" s="3"/>
      <c r="X2" s="3"/>
      <c r="Y2" s="3"/>
      <c r="Z2" s="3"/>
      <c r="AA2" s="3"/>
      <c r="AB2" s="3"/>
      <c r="AC2" s="3"/>
      <c r="AD2" s="3"/>
      <c r="AE2" s="5"/>
      <c r="AF2" s="5"/>
      <c r="AG2" s="5"/>
      <c r="AH2" s="5"/>
      <c r="AI2" s="5"/>
      <c r="AJ2" s="5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6"/>
      <c r="BU2" s="6"/>
      <c r="BV2" s="3"/>
      <c r="BW2" s="3"/>
      <c r="BX2" s="3"/>
      <c r="BY2" s="3"/>
      <c r="BZ2" s="9" t="s">
        <v>4</v>
      </c>
      <c r="CA2" s="3" t="s">
        <v>5</v>
      </c>
      <c r="CB2" s="3"/>
      <c r="CC2" s="3"/>
    </row>
    <row r="3" spans="1:84" s="24" customFormat="1" ht="54" customHeight="1">
      <c r="A3" s="21" t="s">
        <v>6</v>
      </c>
      <c r="B3" s="22" t="s">
        <v>7</v>
      </c>
      <c r="C3" s="21" t="s">
        <v>8</v>
      </c>
      <c r="D3" s="10" t="s">
        <v>9</v>
      </c>
      <c r="E3" s="11" t="s">
        <v>10</v>
      </c>
      <c r="F3" s="10" t="s">
        <v>11</v>
      </c>
      <c r="G3" s="10" t="s">
        <v>12</v>
      </c>
      <c r="H3" s="11" t="s">
        <v>13</v>
      </c>
      <c r="I3" s="10" t="s">
        <v>14</v>
      </c>
      <c r="J3" s="11" t="s">
        <v>15</v>
      </c>
      <c r="K3" s="11" t="s">
        <v>16</v>
      </c>
      <c r="L3" s="10" t="s">
        <v>17</v>
      </c>
      <c r="M3" s="11" t="s">
        <v>18</v>
      </c>
      <c r="N3" s="10" t="s">
        <v>19</v>
      </c>
      <c r="O3" s="10" t="s">
        <v>20</v>
      </c>
      <c r="P3" s="10" t="s">
        <v>21</v>
      </c>
      <c r="Q3" s="10" t="s">
        <v>22</v>
      </c>
      <c r="R3" s="10" t="s">
        <v>23</v>
      </c>
      <c r="S3" s="10" t="s">
        <v>24</v>
      </c>
      <c r="T3" s="10" t="s">
        <v>25</v>
      </c>
      <c r="U3" s="12" t="s">
        <v>26</v>
      </c>
      <c r="V3" s="10" t="s">
        <v>27</v>
      </c>
      <c r="W3" s="10" t="s">
        <v>28</v>
      </c>
      <c r="X3" s="10" t="s">
        <v>29</v>
      </c>
      <c r="Y3" s="10" t="s">
        <v>30</v>
      </c>
      <c r="Z3" s="10" t="s">
        <v>31</v>
      </c>
      <c r="AA3" s="10" t="s">
        <v>32</v>
      </c>
      <c r="AB3" s="10" t="s">
        <v>33</v>
      </c>
      <c r="AC3" s="10" t="s">
        <v>34</v>
      </c>
      <c r="AD3" s="10" t="s">
        <v>35</v>
      </c>
      <c r="AE3" s="12" t="s">
        <v>36</v>
      </c>
      <c r="AF3" s="12" t="s">
        <v>37</v>
      </c>
      <c r="AG3" s="12" t="s">
        <v>38</v>
      </c>
      <c r="AH3" s="12" t="s">
        <v>39</v>
      </c>
      <c r="AI3" s="12" t="s">
        <v>40</v>
      </c>
      <c r="AJ3" s="12" t="s">
        <v>41</v>
      </c>
      <c r="AK3" s="10" t="s">
        <v>42</v>
      </c>
      <c r="AL3" s="10" t="s">
        <v>43</v>
      </c>
      <c r="AM3" s="10" t="s">
        <v>44</v>
      </c>
      <c r="AN3" s="10" t="s">
        <v>45</v>
      </c>
      <c r="AO3" s="10" t="s">
        <v>46</v>
      </c>
      <c r="AP3" s="10" t="s">
        <v>47</v>
      </c>
      <c r="AQ3" s="10" t="s">
        <v>48</v>
      </c>
      <c r="AR3" s="10" t="s">
        <v>49</v>
      </c>
      <c r="AS3" s="10" t="s">
        <v>50</v>
      </c>
      <c r="AT3" s="10" t="s">
        <v>51</v>
      </c>
      <c r="AU3" s="10" t="s">
        <v>52</v>
      </c>
      <c r="AV3" s="10" t="s">
        <v>53</v>
      </c>
      <c r="AW3" s="10" t="s">
        <v>54</v>
      </c>
      <c r="AX3" s="10" t="s">
        <v>55</v>
      </c>
      <c r="AY3" s="10" t="s">
        <v>56</v>
      </c>
      <c r="AZ3" s="10" t="s">
        <v>57</v>
      </c>
      <c r="BA3" s="10" t="s">
        <v>58</v>
      </c>
      <c r="BB3" s="10" t="s">
        <v>59</v>
      </c>
      <c r="BC3" s="10" t="s">
        <v>60</v>
      </c>
      <c r="BD3" s="10" t="s">
        <v>61</v>
      </c>
      <c r="BE3" s="10" t="s">
        <v>62</v>
      </c>
      <c r="BF3" s="10" t="s">
        <v>63</v>
      </c>
      <c r="BG3" s="10" t="s">
        <v>64</v>
      </c>
      <c r="BH3" s="10" t="s">
        <v>65</v>
      </c>
      <c r="BI3" s="10" t="s">
        <v>66</v>
      </c>
      <c r="BJ3" s="10" t="s">
        <v>67</v>
      </c>
      <c r="BK3" s="10" t="s">
        <v>68</v>
      </c>
      <c r="BL3" s="11" t="s">
        <v>69</v>
      </c>
      <c r="BM3" s="11" t="s">
        <v>70</v>
      </c>
      <c r="BN3" s="11" t="s">
        <v>71</v>
      </c>
      <c r="BO3" s="10" t="s">
        <v>72</v>
      </c>
      <c r="BP3" s="10" t="s">
        <v>73</v>
      </c>
      <c r="BQ3" s="10" t="s">
        <v>74</v>
      </c>
      <c r="BR3" s="10" t="s">
        <v>75</v>
      </c>
      <c r="BS3" s="10" t="s">
        <v>76</v>
      </c>
      <c r="BT3" s="13" t="s">
        <v>77</v>
      </c>
      <c r="BU3" s="13" t="s">
        <v>78</v>
      </c>
      <c r="BV3" s="10" t="s">
        <v>79</v>
      </c>
      <c r="BW3" s="10" t="s">
        <v>80</v>
      </c>
      <c r="BX3" s="10" t="s">
        <v>81</v>
      </c>
      <c r="BY3" s="10" t="s">
        <v>82</v>
      </c>
      <c r="BZ3" s="3" t="s">
        <v>131</v>
      </c>
      <c r="CA3" s="4"/>
      <c r="CB3" s="4"/>
      <c r="CC3" s="4"/>
      <c r="CD3" s="23"/>
    </row>
    <row r="4" spans="1:84" ht="18" customHeight="1">
      <c r="A4" s="1">
        <v>2021</v>
      </c>
      <c r="B4" s="1">
        <v>110</v>
      </c>
      <c r="C4" s="1" t="s">
        <v>83</v>
      </c>
      <c r="D4" s="25">
        <v>25802</v>
      </c>
      <c r="E4" s="3" t="s">
        <v>84</v>
      </c>
      <c r="F4" s="3">
        <v>1</v>
      </c>
      <c r="G4" s="3" t="s">
        <v>85</v>
      </c>
      <c r="H4" s="3" t="s">
        <v>86</v>
      </c>
      <c r="I4" s="3">
        <v>5007</v>
      </c>
      <c r="J4" s="3" t="s">
        <v>87</v>
      </c>
      <c r="K4" s="3" t="s">
        <v>88</v>
      </c>
      <c r="L4" s="3">
        <v>558</v>
      </c>
      <c r="M4" s="3" t="s">
        <v>89</v>
      </c>
      <c r="N4" s="3">
        <v>3</v>
      </c>
      <c r="O4" s="3" t="s">
        <v>90</v>
      </c>
      <c r="P4" s="3" t="s">
        <v>91</v>
      </c>
      <c r="Q4" s="3" t="s">
        <v>92</v>
      </c>
      <c r="R4" s="3" t="s">
        <v>93</v>
      </c>
      <c r="S4" s="3" t="s">
        <v>94</v>
      </c>
      <c r="T4" s="14">
        <v>0</v>
      </c>
      <c r="U4" s="15">
        <v>6</v>
      </c>
      <c r="V4" s="3" t="s">
        <v>95</v>
      </c>
      <c r="W4" s="3">
        <v>0</v>
      </c>
      <c r="X4" s="3">
        <v>2</v>
      </c>
      <c r="Y4" s="3">
        <v>99</v>
      </c>
      <c r="Z4" s="3">
        <v>0</v>
      </c>
      <c r="AA4" s="3">
        <v>126</v>
      </c>
      <c r="AB4" s="16">
        <v>0</v>
      </c>
      <c r="AC4" s="14">
        <v>0</v>
      </c>
      <c r="AD4" s="16">
        <v>6</v>
      </c>
      <c r="AE4" s="17">
        <v>35</v>
      </c>
      <c r="AF4" s="17">
        <v>70</v>
      </c>
      <c r="AG4" s="17">
        <v>10</v>
      </c>
      <c r="AH4" s="17">
        <v>40</v>
      </c>
      <c r="AI4" s="17">
        <v>15</v>
      </c>
      <c r="AJ4" s="17">
        <v>90</v>
      </c>
      <c r="AK4" s="16">
        <v>0</v>
      </c>
      <c r="AL4" s="16">
        <v>0</v>
      </c>
      <c r="AM4" s="16">
        <v>0</v>
      </c>
      <c r="AN4" s="16">
        <v>0</v>
      </c>
      <c r="AO4" s="16">
        <v>57</v>
      </c>
      <c r="AP4" s="16">
        <v>38</v>
      </c>
      <c r="AQ4" s="16">
        <v>28</v>
      </c>
      <c r="AR4" s="16">
        <v>0</v>
      </c>
      <c r="AS4" s="16">
        <v>5</v>
      </c>
      <c r="AT4" s="16">
        <v>0</v>
      </c>
      <c r="AU4" s="16">
        <v>0</v>
      </c>
      <c r="AV4" s="16">
        <v>0</v>
      </c>
      <c r="AW4" s="16">
        <v>0</v>
      </c>
      <c r="AX4" s="16">
        <v>0</v>
      </c>
      <c r="AY4" s="14">
        <v>238</v>
      </c>
      <c r="AZ4" s="14">
        <v>0</v>
      </c>
      <c r="BA4" s="14">
        <v>237.6</v>
      </c>
      <c r="BB4" s="14">
        <v>233</v>
      </c>
      <c r="BC4" s="14">
        <v>9.98</v>
      </c>
      <c r="BD4" s="3" t="s">
        <v>96</v>
      </c>
      <c r="BE4" s="14">
        <v>238</v>
      </c>
      <c r="BF4" s="14">
        <v>233</v>
      </c>
      <c r="BG4" s="3">
        <v>114</v>
      </c>
      <c r="BH4" s="3">
        <v>126</v>
      </c>
      <c r="BI4" s="3">
        <v>127</v>
      </c>
      <c r="BJ4" s="3">
        <v>123</v>
      </c>
      <c r="BK4" s="3">
        <v>106</v>
      </c>
      <c r="BL4" s="3" t="s">
        <v>95</v>
      </c>
      <c r="BM4" s="3" t="s">
        <v>97</v>
      </c>
      <c r="BN4" s="3" t="s">
        <v>97</v>
      </c>
      <c r="BO4" s="3" t="s">
        <v>96</v>
      </c>
      <c r="BP4" s="3" t="s">
        <v>97</v>
      </c>
      <c r="BQ4" s="3" t="s">
        <v>98</v>
      </c>
      <c r="BR4" s="3" t="s">
        <v>99</v>
      </c>
      <c r="BS4" s="14">
        <v>0.4</v>
      </c>
      <c r="BT4" s="6">
        <f>AH4/AG4</f>
        <v>4</v>
      </c>
      <c r="BU4" s="6">
        <f>AJ4/AI4</f>
        <v>6</v>
      </c>
      <c r="BV4" s="18">
        <v>4</v>
      </c>
      <c r="BW4" s="18">
        <v>6</v>
      </c>
      <c r="BX4" s="6">
        <f t="shared" ref="BX4:BX7" si="0">BT4-BV4</f>
        <v>0</v>
      </c>
      <c r="BY4" s="6">
        <f t="shared" ref="BY4:BY7" si="1">BU4-BW4</f>
        <v>0</v>
      </c>
      <c r="BZ4" s="3"/>
    </row>
    <row r="5" spans="1:84" ht="18" customHeight="1">
      <c r="A5" s="1">
        <v>2021</v>
      </c>
      <c r="B5" s="1">
        <v>110</v>
      </c>
      <c r="C5" s="1" t="s">
        <v>83</v>
      </c>
      <c r="D5" s="25">
        <v>25807</v>
      </c>
      <c r="E5" s="3" t="s">
        <v>100</v>
      </c>
      <c r="F5" s="3">
        <v>1</v>
      </c>
      <c r="G5" s="3" t="s">
        <v>101</v>
      </c>
      <c r="H5" s="3" t="s">
        <v>102</v>
      </c>
      <c r="I5" s="3">
        <v>5001</v>
      </c>
      <c r="J5" s="3" t="s">
        <v>103</v>
      </c>
      <c r="K5" s="3" t="s">
        <v>88</v>
      </c>
      <c r="L5" s="3">
        <v>558</v>
      </c>
      <c r="M5" s="3" t="s">
        <v>89</v>
      </c>
      <c r="N5" s="3">
        <v>3</v>
      </c>
      <c r="O5" s="3" t="s">
        <v>90</v>
      </c>
      <c r="P5" s="3" t="s">
        <v>104</v>
      </c>
      <c r="Q5" s="3" t="s">
        <v>92</v>
      </c>
      <c r="R5" s="3" t="s">
        <v>93</v>
      </c>
      <c r="S5" s="3" t="s">
        <v>105</v>
      </c>
      <c r="T5" s="14">
        <v>0</v>
      </c>
      <c r="U5" s="15">
        <v>6</v>
      </c>
      <c r="V5" s="3" t="s">
        <v>95</v>
      </c>
      <c r="W5" s="3">
        <v>0</v>
      </c>
      <c r="X5" s="3">
        <v>2</v>
      </c>
      <c r="Y5" s="3">
        <v>90</v>
      </c>
      <c r="Z5" s="3">
        <v>0</v>
      </c>
      <c r="AA5" s="3">
        <v>90</v>
      </c>
      <c r="AB5" s="16">
        <v>0</v>
      </c>
      <c r="AC5" s="14">
        <v>0</v>
      </c>
      <c r="AD5" s="16">
        <v>6</v>
      </c>
      <c r="AE5" s="17">
        <v>30</v>
      </c>
      <c r="AF5" s="17">
        <v>60</v>
      </c>
      <c r="AG5" s="17">
        <v>14</v>
      </c>
      <c r="AH5" s="17">
        <v>28</v>
      </c>
      <c r="AI5" s="17">
        <v>12</v>
      </c>
      <c r="AJ5" s="17">
        <v>96</v>
      </c>
      <c r="AK5" s="16">
        <v>0</v>
      </c>
      <c r="AL5" s="16">
        <v>0</v>
      </c>
      <c r="AM5" s="16">
        <v>0</v>
      </c>
      <c r="AN5" s="16">
        <v>0</v>
      </c>
      <c r="AO5" s="16">
        <v>30</v>
      </c>
      <c r="AP5" s="16">
        <v>32</v>
      </c>
      <c r="AQ5" s="16">
        <v>59</v>
      </c>
      <c r="AR5" s="16">
        <v>0</v>
      </c>
      <c r="AS5" s="16">
        <v>5</v>
      </c>
      <c r="AT5" s="16">
        <v>0</v>
      </c>
      <c r="AU5" s="16">
        <v>0</v>
      </c>
      <c r="AV5" s="16">
        <v>0</v>
      </c>
      <c r="AW5" s="16">
        <v>0</v>
      </c>
      <c r="AX5" s="16">
        <v>0</v>
      </c>
      <c r="AY5" s="14">
        <v>216</v>
      </c>
      <c r="AZ5" s="14">
        <v>0</v>
      </c>
      <c r="BA5" s="14">
        <v>216</v>
      </c>
      <c r="BB5" s="14">
        <v>216</v>
      </c>
      <c r="BC5" s="14">
        <v>10</v>
      </c>
      <c r="BD5" s="3" t="s">
        <v>96</v>
      </c>
      <c r="BE5" s="14">
        <v>220.8</v>
      </c>
      <c r="BF5" s="14">
        <v>220.8</v>
      </c>
      <c r="BG5" s="3">
        <v>81</v>
      </c>
      <c r="BH5" s="3">
        <v>90</v>
      </c>
      <c r="BI5" s="3">
        <v>92</v>
      </c>
      <c r="BJ5" s="3">
        <v>94</v>
      </c>
      <c r="BK5" s="3">
        <v>103</v>
      </c>
      <c r="BL5" s="3" t="s">
        <v>95</v>
      </c>
      <c r="BM5" s="3" t="s">
        <v>97</v>
      </c>
      <c r="BN5" s="3" t="s">
        <v>97</v>
      </c>
      <c r="BO5" s="3" t="s">
        <v>96</v>
      </c>
      <c r="BP5" s="3" t="s">
        <v>97</v>
      </c>
      <c r="BQ5" s="3" t="s">
        <v>106</v>
      </c>
      <c r="BR5" s="3" t="s">
        <v>99</v>
      </c>
      <c r="BS5" s="14">
        <v>0</v>
      </c>
      <c r="BT5" s="6">
        <f>AH5/AG5</f>
        <v>2</v>
      </c>
      <c r="BU5" s="6">
        <f>AJ5/AI5</f>
        <v>8</v>
      </c>
      <c r="BV5" s="18">
        <v>2</v>
      </c>
      <c r="BW5" s="18">
        <v>8</v>
      </c>
      <c r="BX5" s="6">
        <f t="shared" si="0"/>
        <v>0</v>
      </c>
      <c r="BY5" s="6">
        <f t="shared" si="1"/>
        <v>0</v>
      </c>
      <c r="BZ5" s="3"/>
    </row>
    <row r="6" spans="1:84" ht="18" customHeight="1">
      <c r="A6" s="1">
        <v>2021</v>
      </c>
      <c r="B6" s="1">
        <v>110</v>
      </c>
      <c r="C6" s="1" t="s">
        <v>83</v>
      </c>
      <c r="D6" s="25">
        <v>25808</v>
      </c>
      <c r="E6" s="3" t="s">
        <v>107</v>
      </c>
      <c r="F6" s="3">
        <v>1</v>
      </c>
      <c r="G6" s="3" t="s">
        <v>108</v>
      </c>
      <c r="H6" s="3" t="s">
        <v>109</v>
      </c>
      <c r="I6" s="3">
        <v>5002</v>
      </c>
      <c r="J6" s="3" t="s">
        <v>110</v>
      </c>
      <c r="K6" s="3" t="s">
        <v>88</v>
      </c>
      <c r="L6" s="3">
        <v>558</v>
      </c>
      <c r="M6" s="3" t="s">
        <v>89</v>
      </c>
      <c r="N6" s="3">
        <v>3</v>
      </c>
      <c r="O6" s="3" t="s">
        <v>90</v>
      </c>
      <c r="P6" s="3" t="s">
        <v>104</v>
      </c>
      <c r="Q6" s="3" t="s">
        <v>92</v>
      </c>
      <c r="R6" s="3" t="s">
        <v>111</v>
      </c>
      <c r="S6" s="3" t="s">
        <v>94</v>
      </c>
      <c r="T6" s="14">
        <v>0</v>
      </c>
      <c r="U6" s="15">
        <v>6</v>
      </c>
      <c r="V6" s="3" t="s">
        <v>95</v>
      </c>
      <c r="W6" s="3">
        <v>0</v>
      </c>
      <c r="X6" s="3">
        <v>1</v>
      </c>
      <c r="Y6" s="3">
        <v>90</v>
      </c>
      <c r="Z6" s="3">
        <v>0</v>
      </c>
      <c r="AA6" s="3">
        <v>120</v>
      </c>
      <c r="AB6" s="16">
        <v>0</v>
      </c>
      <c r="AC6" s="14">
        <v>0</v>
      </c>
      <c r="AD6" s="16">
        <v>6</v>
      </c>
      <c r="AE6" s="17">
        <v>28</v>
      </c>
      <c r="AF6" s="17">
        <v>28</v>
      </c>
      <c r="AG6" s="17">
        <v>14</v>
      </c>
      <c r="AH6" s="17">
        <v>28</v>
      </c>
      <c r="AI6" s="17">
        <v>18</v>
      </c>
      <c r="AJ6" s="17">
        <v>72</v>
      </c>
      <c r="AK6" s="16">
        <v>0</v>
      </c>
      <c r="AL6" s="16">
        <v>0</v>
      </c>
      <c r="AM6" s="16">
        <v>0</v>
      </c>
      <c r="AN6" s="16">
        <v>0</v>
      </c>
      <c r="AO6" s="16">
        <v>40</v>
      </c>
      <c r="AP6" s="16">
        <v>30</v>
      </c>
      <c r="AQ6" s="16">
        <v>45</v>
      </c>
      <c r="AR6" s="16">
        <v>0</v>
      </c>
      <c r="AS6" s="16">
        <v>5</v>
      </c>
      <c r="AT6" s="16">
        <v>0</v>
      </c>
      <c r="AU6" s="16">
        <v>0</v>
      </c>
      <c r="AV6" s="16">
        <v>0</v>
      </c>
      <c r="AW6" s="16">
        <v>0</v>
      </c>
      <c r="AX6" s="16">
        <v>0</v>
      </c>
      <c r="AY6" s="14">
        <v>158</v>
      </c>
      <c r="AZ6" s="14">
        <v>0</v>
      </c>
      <c r="BA6" s="14">
        <v>216</v>
      </c>
      <c r="BB6" s="14">
        <v>155</v>
      </c>
      <c r="BC6" s="14">
        <v>13.67</v>
      </c>
      <c r="BD6" s="3" t="s">
        <v>96</v>
      </c>
      <c r="BE6" s="14">
        <v>155</v>
      </c>
      <c r="BF6" s="14">
        <v>155</v>
      </c>
      <c r="BG6" s="3">
        <v>106</v>
      </c>
      <c r="BH6" s="3">
        <v>120</v>
      </c>
      <c r="BI6" s="3">
        <v>100</v>
      </c>
      <c r="BJ6" s="3">
        <v>81</v>
      </c>
      <c r="BK6" s="3">
        <v>82</v>
      </c>
      <c r="BL6" s="3" t="s">
        <v>95</v>
      </c>
      <c r="BM6" s="3" t="s">
        <v>97</v>
      </c>
      <c r="BN6" s="3" t="s">
        <v>97</v>
      </c>
      <c r="BO6" s="3" t="s">
        <v>96</v>
      </c>
      <c r="BP6" s="3" t="s">
        <v>97</v>
      </c>
      <c r="BQ6" s="3" t="s">
        <v>106</v>
      </c>
      <c r="BR6" s="3" t="s">
        <v>99</v>
      </c>
      <c r="BS6" s="14">
        <v>-58</v>
      </c>
      <c r="BT6" s="6">
        <f>AH6/AG6</f>
        <v>2</v>
      </c>
      <c r="BU6" s="6">
        <f>AJ6/AI6</f>
        <v>4</v>
      </c>
      <c r="BV6" s="18">
        <v>2</v>
      </c>
      <c r="BW6" s="18">
        <v>4</v>
      </c>
      <c r="BX6" s="6">
        <f t="shared" si="0"/>
        <v>0</v>
      </c>
      <c r="BY6" s="6">
        <f t="shared" si="1"/>
        <v>0</v>
      </c>
      <c r="BZ6" s="3"/>
    </row>
    <row r="7" spans="1:84" ht="18" customHeight="1">
      <c r="A7" s="1">
        <v>2021</v>
      </c>
      <c r="B7" s="1">
        <v>110</v>
      </c>
      <c r="C7" s="1" t="s">
        <v>83</v>
      </c>
      <c r="D7" s="25">
        <v>25812</v>
      </c>
      <c r="E7" s="3" t="s">
        <v>112</v>
      </c>
      <c r="F7" s="3">
        <v>1</v>
      </c>
      <c r="G7" s="3" t="s">
        <v>113</v>
      </c>
      <c r="H7" s="3" t="s">
        <v>114</v>
      </c>
      <c r="I7" s="3">
        <v>2007</v>
      </c>
      <c r="J7" s="3" t="s">
        <v>115</v>
      </c>
      <c r="K7" s="3" t="s">
        <v>88</v>
      </c>
      <c r="L7" s="3">
        <v>558</v>
      </c>
      <c r="M7" s="3" t="s">
        <v>89</v>
      </c>
      <c r="N7" s="3">
        <v>2</v>
      </c>
      <c r="O7" s="3" t="s">
        <v>90</v>
      </c>
      <c r="P7" s="3" t="s">
        <v>91</v>
      </c>
      <c r="Q7" s="3" t="s">
        <v>92</v>
      </c>
      <c r="R7" s="3" t="s">
        <v>111</v>
      </c>
      <c r="S7" s="3" t="s">
        <v>105</v>
      </c>
      <c r="T7" s="14">
        <v>0</v>
      </c>
      <c r="U7" s="15">
        <v>6</v>
      </c>
      <c r="V7" s="3" t="s">
        <v>95</v>
      </c>
      <c r="W7" s="3">
        <v>0</v>
      </c>
      <c r="X7" s="3">
        <v>1</v>
      </c>
      <c r="Y7" s="3">
        <v>82</v>
      </c>
      <c r="Z7" s="3">
        <v>0</v>
      </c>
      <c r="AA7" s="3">
        <v>82</v>
      </c>
      <c r="AB7" s="16">
        <v>0</v>
      </c>
      <c r="AC7" s="14">
        <v>0</v>
      </c>
      <c r="AD7" s="16">
        <v>6</v>
      </c>
      <c r="AE7" s="17">
        <v>30</v>
      </c>
      <c r="AF7" s="17">
        <v>30</v>
      </c>
      <c r="AG7" s="17">
        <v>0</v>
      </c>
      <c r="AH7" s="17">
        <v>0</v>
      </c>
      <c r="AI7" s="17">
        <v>30</v>
      </c>
      <c r="AJ7" s="17">
        <v>120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88</v>
      </c>
      <c r="AR7" s="16">
        <v>0</v>
      </c>
      <c r="AS7" s="16">
        <v>2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4">
        <v>150</v>
      </c>
      <c r="AZ7" s="14">
        <v>0</v>
      </c>
      <c r="BA7" s="14">
        <v>147.6</v>
      </c>
      <c r="BB7" s="14">
        <v>147.6</v>
      </c>
      <c r="BC7" s="14">
        <v>13.12</v>
      </c>
      <c r="BD7" s="3" t="s">
        <v>96</v>
      </c>
      <c r="BE7" s="14">
        <v>150</v>
      </c>
      <c r="BF7" s="14">
        <v>150</v>
      </c>
      <c r="BG7" s="3">
        <v>81</v>
      </c>
      <c r="BH7" s="3">
        <v>82</v>
      </c>
      <c r="BI7" s="3">
        <v>79</v>
      </c>
      <c r="BJ7" s="3">
        <v>69</v>
      </c>
      <c r="BK7" s="3">
        <v>72</v>
      </c>
      <c r="BL7" s="3" t="s">
        <v>95</v>
      </c>
      <c r="BM7" s="3" t="s">
        <v>97</v>
      </c>
      <c r="BN7" s="3" t="s">
        <v>97</v>
      </c>
      <c r="BO7" s="3" t="s">
        <v>96</v>
      </c>
      <c r="BP7" s="3" t="s">
        <v>97</v>
      </c>
      <c r="BQ7" s="3" t="s">
        <v>106</v>
      </c>
      <c r="BR7" s="3" t="s">
        <v>99</v>
      </c>
      <c r="BS7" s="14">
        <v>2.4</v>
      </c>
      <c r="BT7" s="6">
        <v>0</v>
      </c>
      <c r="BU7" s="6">
        <f>AJ7/AI7</f>
        <v>4</v>
      </c>
      <c r="BV7" s="18">
        <v>0</v>
      </c>
      <c r="BW7" s="18">
        <v>4</v>
      </c>
      <c r="BX7" s="6">
        <f t="shared" si="0"/>
        <v>0</v>
      </c>
      <c r="BY7" s="6">
        <f t="shared" si="1"/>
        <v>0</v>
      </c>
      <c r="BZ7" s="3"/>
    </row>
    <row r="8" spans="1:84" ht="18" customHeight="1">
      <c r="A8" s="1">
        <v>2021</v>
      </c>
      <c r="B8" s="1">
        <v>110</v>
      </c>
      <c r="C8" s="1" t="s">
        <v>83</v>
      </c>
      <c r="D8" s="25">
        <v>29600</v>
      </c>
      <c r="E8" s="3" t="s">
        <v>122</v>
      </c>
      <c r="F8" s="3">
        <v>1</v>
      </c>
      <c r="G8" s="3" t="s">
        <v>123</v>
      </c>
      <c r="H8" s="3" t="s">
        <v>124</v>
      </c>
      <c r="I8" s="3">
        <v>2005</v>
      </c>
      <c r="J8" s="3" t="s">
        <v>124</v>
      </c>
      <c r="K8" s="3" t="s">
        <v>88</v>
      </c>
      <c r="L8" s="3">
        <v>430</v>
      </c>
      <c r="M8" s="3" t="s">
        <v>126</v>
      </c>
      <c r="N8" s="3">
        <v>2</v>
      </c>
      <c r="O8" s="3" t="s">
        <v>90</v>
      </c>
      <c r="P8" s="3" t="s">
        <v>91</v>
      </c>
      <c r="Q8" s="3" t="s">
        <v>92</v>
      </c>
      <c r="R8" s="3" t="s">
        <v>93</v>
      </c>
      <c r="S8" s="3" t="s">
        <v>125</v>
      </c>
      <c r="T8" s="14">
        <v>0</v>
      </c>
      <c r="U8" s="15">
        <v>6</v>
      </c>
      <c r="V8" s="3" t="s">
        <v>95</v>
      </c>
      <c r="W8" s="3">
        <v>0</v>
      </c>
      <c r="X8" s="3">
        <v>2</v>
      </c>
      <c r="Y8" s="3">
        <v>81</v>
      </c>
      <c r="Z8" s="3">
        <v>0</v>
      </c>
      <c r="AA8" s="3">
        <v>81</v>
      </c>
      <c r="AB8" s="16">
        <v>0</v>
      </c>
      <c r="AC8" s="14">
        <v>0</v>
      </c>
      <c r="AD8" s="16">
        <v>6</v>
      </c>
      <c r="AE8" s="17">
        <v>42</v>
      </c>
      <c r="AF8" s="17">
        <v>84</v>
      </c>
      <c r="AG8" s="17">
        <v>0</v>
      </c>
      <c r="AH8" s="17">
        <v>0</v>
      </c>
      <c r="AI8" s="17">
        <v>12</v>
      </c>
      <c r="AJ8" s="17">
        <v>48</v>
      </c>
      <c r="AK8" s="16">
        <v>0</v>
      </c>
      <c r="AL8" s="16">
        <v>0</v>
      </c>
      <c r="AM8" s="16">
        <v>0</v>
      </c>
      <c r="AN8" s="16">
        <v>0</v>
      </c>
      <c r="AO8" s="16">
        <v>20</v>
      </c>
      <c r="AP8" s="16">
        <v>13.8</v>
      </c>
      <c r="AQ8" s="16">
        <v>73</v>
      </c>
      <c r="AR8" s="16">
        <v>0</v>
      </c>
      <c r="AS8" s="16">
        <v>3</v>
      </c>
      <c r="AT8" s="16">
        <v>0</v>
      </c>
      <c r="AU8" s="16">
        <v>0</v>
      </c>
      <c r="AV8" s="16">
        <v>0</v>
      </c>
      <c r="AW8" s="16">
        <v>0</v>
      </c>
      <c r="AX8" s="16">
        <v>0</v>
      </c>
      <c r="AY8" s="14">
        <v>145.80000000000001</v>
      </c>
      <c r="AZ8" s="14">
        <v>0</v>
      </c>
      <c r="BA8" s="14">
        <v>145.80000000000001</v>
      </c>
      <c r="BB8" s="14">
        <v>124.2</v>
      </c>
      <c r="BC8" s="14">
        <v>13.33</v>
      </c>
      <c r="BD8" s="3" t="s">
        <v>96</v>
      </c>
      <c r="BE8" s="14">
        <v>124.2</v>
      </c>
      <c r="BF8" s="14">
        <v>124.2</v>
      </c>
      <c r="BG8" s="3">
        <v>78</v>
      </c>
      <c r="BH8" s="3">
        <v>64</v>
      </c>
      <c r="BI8" s="3">
        <v>68</v>
      </c>
      <c r="BJ8" s="3">
        <v>68</v>
      </c>
      <c r="BK8" s="3">
        <v>77</v>
      </c>
      <c r="BL8" s="3" t="s">
        <v>95</v>
      </c>
      <c r="BM8" s="3" t="s">
        <v>97</v>
      </c>
      <c r="BN8" s="3" t="s">
        <v>97</v>
      </c>
      <c r="BO8" s="3" t="s">
        <v>96</v>
      </c>
      <c r="BP8" s="3" t="s">
        <v>97</v>
      </c>
      <c r="BQ8" s="3" t="s">
        <v>106</v>
      </c>
      <c r="BR8" s="3" t="s">
        <v>99</v>
      </c>
      <c r="BS8" s="14">
        <v>0</v>
      </c>
      <c r="BT8" s="6">
        <v>0</v>
      </c>
      <c r="BU8" s="6">
        <f t="shared" ref="BU8:BU11" si="2">AJ8/AI8</f>
        <v>4</v>
      </c>
      <c r="BV8" s="18">
        <v>0</v>
      </c>
      <c r="BW8" s="18">
        <v>3</v>
      </c>
      <c r="BX8" s="6">
        <f t="shared" ref="BX8:BX11" si="3">BT8-BV8</f>
        <v>0</v>
      </c>
      <c r="BY8" s="19">
        <f t="shared" ref="BY8:BY11" si="4">BU8-BW8</f>
        <v>1</v>
      </c>
      <c r="BZ8" s="27" t="s">
        <v>130</v>
      </c>
    </row>
    <row r="9" spans="1:84" ht="18" customHeight="1">
      <c r="A9" s="1">
        <v>2021</v>
      </c>
      <c r="B9" s="1">
        <v>110</v>
      </c>
      <c r="C9" s="1" t="s">
        <v>83</v>
      </c>
      <c r="D9" s="25">
        <v>29601</v>
      </c>
      <c r="E9" s="3" t="s">
        <v>119</v>
      </c>
      <c r="F9" s="3">
        <v>1</v>
      </c>
      <c r="G9" s="3" t="s">
        <v>120</v>
      </c>
      <c r="H9" s="3" t="s">
        <v>121</v>
      </c>
      <c r="I9" s="3">
        <v>2002</v>
      </c>
      <c r="J9" s="3" t="s">
        <v>121</v>
      </c>
      <c r="K9" s="3" t="s">
        <v>88</v>
      </c>
      <c r="L9" s="3">
        <v>430</v>
      </c>
      <c r="M9" s="3" t="s">
        <v>126</v>
      </c>
      <c r="N9" s="3">
        <v>3</v>
      </c>
      <c r="O9" s="3" t="s">
        <v>90</v>
      </c>
      <c r="P9" s="3" t="s">
        <v>91</v>
      </c>
      <c r="Q9" s="3" t="s">
        <v>92</v>
      </c>
      <c r="R9" s="3" t="s">
        <v>93</v>
      </c>
      <c r="S9" s="3" t="s">
        <v>125</v>
      </c>
      <c r="T9" s="14">
        <v>0</v>
      </c>
      <c r="U9" s="15">
        <v>6</v>
      </c>
      <c r="V9" s="3" t="s">
        <v>95</v>
      </c>
      <c r="W9" s="3">
        <v>0</v>
      </c>
      <c r="X9" s="3">
        <v>2</v>
      </c>
      <c r="Y9" s="3">
        <v>81</v>
      </c>
      <c r="Z9" s="3">
        <v>0</v>
      </c>
      <c r="AA9" s="3">
        <v>86</v>
      </c>
      <c r="AB9" s="16">
        <v>0</v>
      </c>
      <c r="AC9" s="14">
        <v>0</v>
      </c>
      <c r="AD9" s="16">
        <v>6</v>
      </c>
      <c r="AE9" s="17">
        <v>43</v>
      </c>
      <c r="AF9" s="17">
        <v>86</v>
      </c>
      <c r="AG9" s="17">
        <v>0</v>
      </c>
      <c r="AH9" s="17">
        <v>0</v>
      </c>
      <c r="AI9" s="17">
        <v>10</v>
      </c>
      <c r="AJ9" s="17">
        <v>70</v>
      </c>
      <c r="AK9" s="16">
        <v>0</v>
      </c>
      <c r="AL9" s="16">
        <v>0</v>
      </c>
      <c r="AM9" s="16">
        <v>0</v>
      </c>
      <c r="AN9" s="16">
        <v>0</v>
      </c>
      <c r="AO9" s="16">
        <v>8</v>
      </c>
      <c r="AP9" s="16">
        <v>24</v>
      </c>
      <c r="AQ9" s="16">
        <v>84</v>
      </c>
      <c r="AR9" s="16">
        <v>0</v>
      </c>
      <c r="AS9" s="16">
        <v>5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4">
        <v>180</v>
      </c>
      <c r="AZ9" s="14">
        <v>0</v>
      </c>
      <c r="BA9" s="14">
        <v>194.4</v>
      </c>
      <c r="BB9" s="14">
        <v>172</v>
      </c>
      <c r="BC9" s="14">
        <v>10.8</v>
      </c>
      <c r="BD9" s="3" t="s">
        <v>96</v>
      </c>
      <c r="BE9" s="14">
        <v>180</v>
      </c>
      <c r="BF9" s="14">
        <v>172</v>
      </c>
      <c r="BG9" s="3">
        <v>85</v>
      </c>
      <c r="BH9" s="3">
        <v>76</v>
      </c>
      <c r="BI9" s="3">
        <v>86</v>
      </c>
      <c r="BJ9" s="3">
        <v>93</v>
      </c>
      <c r="BK9" s="3">
        <v>100</v>
      </c>
      <c r="BL9" s="3" t="s">
        <v>95</v>
      </c>
      <c r="BM9" s="3" t="s">
        <v>97</v>
      </c>
      <c r="BN9" s="3" t="s">
        <v>97</v>
      </c>
      <c r="BO9" s="3" t="s">
        <v>96</v>
      </c>
      <c r="BP9" s="3" t="s">
        <v>97</v>
      </c>
      <c r="BQ9" s="3" t="s">
        <v>106</v>
      </c>
      <c r="BR9" s="3" t="s">
        <v>99</v>
      </c>
      <c r="BS9" s="14">
        <v>-14.4</v>
      </c>
      <c r="BT9" s="6">
        <v>0</v>
      </c>
      <c r="BU9" s="6">
        <f t="shared" si="2"/>
        <v>7</v>
      </c>
      <c r="BV9" s="18">
        <v>0</v>
      </c>
      <c r="BW9" s="18">
        <v>7</v>
      </c>
      <c r="BX9" s="6">
        <f t="shared" si="3"/>
        <v>0</v>
      </c>
      <c r="BY9" s="6">
        <f t="shared" si="4"/>
        <v>0</v>
      </c>
      <c r="BZ9" s="3"/>
    </row>
    <row r="10" spans="1:84" ht="18" customHeight="1">
      <c r="A10" s="1">
        <v>2021</v>
      </c>
      <c r="B10" s="1">
        <v>110</v>
      </c>
      <c r="C10" s="1" t="s">
        <v>83</v>
      </c>
      <c r="D10" s="25">
        <v>29602</v>
      </c>
      <c r="E10" s="3" t="s">
        <v>127</v>
      </c>
      <c r="F10" s="3">
        <v>1</v>
      </c>
      <c r="G10" s="3" t="s">
        <v>116</v>
      </c>
      <c r="H10" s="3" t="s">
        <v>117</v>
      </c>
      <c r="I10" s="3">
        <v>4012</v>
      </c>
      <c r="J10" s="3" t="s">
        <v>118</v>
      </c>
      <c r="K10" s="3" t="s">
        <v>88</v>
      </c>
      <c r="L10" s="3">
        <v>430</v>
      </c>
      <c r="M10" s="3" t="s">
        <v>126</v>
      </c>
      <c r="N10" s="3">
        <v>2</v>
      </c>
      <c r="O10" s="3" t="s">
        <v>90</v>
      </c>
      <c r="P10" s="3" t="s">
        <v>91</v>
      </c>
      <c r="Q10" s="3" t="s">
        <v>92</v>
      </c>
      <c r="R10" s="3" t="s">
        <v>93</v>
      </c>
      <c r="S10" s="3" t="s">
        <v>125</v>
      </c>
      <c r="T10" s="14">
        <v>0</v>
      </c>
      <c r="U10" s="15">
        <v>6</v>
      </c>
      <c r="V10" s="3" t="s">
        <v>95</v>
      </c>
      <c r="W10" s="3">
        <v>0</v>
      </c>
      <c r="X10" s="3">
        <v>2</v>
      </c>
      <c r="Y10" s="3">
        <v>70</v>
      </c>
      <c r="Z10" s="3">
        <v>0</v>
      </c>
      <c r="AA10" s="3">
        <v>70</v>
      </c>
      <c r="AB10" s="16">
        <v>0</v>
      </c>
      <c r="AC10" s="14">
        <v>0</v>
      </c>
      <c r="AD10" s="16">
        <v>6</v>
      </c>
      <c r="AE10" s="17">
        <v>45</v>
      </c>
      <c r="AF10" s="17">
        <v>90</v>
      </c>
      <c r="AG10" s="17">
        <v>0</v>
      </c>
      <c r="AH10" s="17">
        <v>0</v>
      </c>
      <c r="AI10" s="17">
        <v>10</v>
      </c>
      <c r="AJ10" s="17">
        <v>40</v>
      </c>
      <c r="AK10" s="16">
        <v>0</v>
      </c>
      <c r="AL10" s="16">
        <v>0</v>
      </c>
      <c r="AM10" s="16">
        <v>0</v>
      </c>
      <c r="AN10" s="16">
        <v>0</v>
      </c>
      <c r="AO10" s="16">
        <v>30</v>
      </c>
      <c r="AP10" s="16">
        <v>30</v>
      </c>
      <c r="AQ10" s="16">
        <v>62</v>
      </c>
      <c r="AR10" s="16">
        <v>0</v>
      </c>
      <c r="AS10" s="16">
        <v>3</v>
      </c>
      <c r="AT10" s="16">
        <v>0</v>
      </c>
      <c r="AU10" s="16">
        <v>0</v>
      </c>
      <c r="AV10" s="16">
        <v>0</v>
      </c>
      <c r="AW10" s="16">
        <v>0</v>
      </c>
      <c r="AX10" s="16">
        <v>0</v>
      </c>
      <c r="AY10" s="14">
        <v>160</v>
      </c>
      <c r="AZ10" s="14">
        <v>0</v>
      </c>
      <c r="BA10" s="14">
        <v>126</v>
      </c>
      <c r="BB10" s="14">
        <v>126</v>
      </c>
      <c r="BC10" s="14">
        <v>10.5</v>
      </c>
      <c r="BD10" s="3" t="s">
        <v>96</v>
      </c>
      <c r="BE10" s="14">
        <v>160</v>
      </c>
      <c r="BF10" s="14">
        <v>160</v>
      </c>
      <c r="BG10" s="3">
        <v>70</v>
      </c>
      <c r="BH10" s="3">
        <v>62</v>
      </c>
      <c r="BI10" s="3">
        <v>62</v>
      </c>
      <c r="BJ10" s="3">
        <v>69</v>
      </c>
      <c r="BK10" s="3">
        <v>74</v>
      </c>
      <c r="BL10" s="3" t="s">
        <v>97</v>
      </c>
      <c r="BM10" s="3" t="s">
        <v>128</v>
      </c>
      <c r="BN10" s="3" t="s">
        <v>129</v>
      </c>
      <c r="BO10" s="3" t="s">
        <v>96</v>
      </c>
      <c r="BP10" s="3" t="s">
        <v>99</v>
      </c>
      <c r="BQ10" s="3" t="s">
        <v>106</v>
      </c>
      <c r="BR10" s="3" t="s">
        <v>99</v>
      </c>
      <c r="BS10" s="14">
        <v>34</v>
      </c>
      <c r="BT10" s="6">
        <v>0</v>
      </c>
      <c r="BU10" s="6">
        <f t="shared" si="2"/>
        <v>4</v>
      </c>
      <c r="BV10" s="18">
        <v>0</v>
      </c>
      <c r="BW10" s="18">
        <v>4</v>
      </c>
      <c r="BX10" s="6">
        <f t="shared" si="3"/>
        <v>0</v>
      </c>
      <c r="BY10" s="6">
        <f t="shared" si="4"/>
        <v>0</v>
      </c>
      <c r="BZ10" s="3"/>
    </row>
    <row r="11" spans="1:84" ht="18" customHeight="1">
      <c r="A11" s="1">
        <v>2021</v>
      </c>
      <c r="B11" s="1">
        <v>110</v>
      </c>
      <c r="C11" s="1" t="s">
        <v>83</v>
      </c>
      <c r="D11" s="25">
        <v>29603</v>
      </c>
      <c r="E11" s="3" t="s">
        <v>84</v>
      </c>
      <c r="F11" s="3">
        <v>1</v>
      </c>
      <c r="G11" s="3" t="s">
        <v>85</v>
      </c>
      <c r="H11" s="3" t="s">
        <v>86</v>
      </c>
      <c r="I11" s="3">
        <v>5007</v>
      </c>
      <c r="J11" s="3" t="s">
        <v>87</v>
      </c>
      <c r="K11" s="3" t="s">
        <v>88</v>
      </c>
      <c r="L11" s="3">
        <v>430</v>
      </c>
      <c r="M11" s="3" t="s">
        <v>126</v>
      </c>
      <c r="N11" s="3">
        <v>3</v>
      </c>
      <c r="O11" s="3" t="s">
        <v>90</v>
      </c>
      <c r="P11" s="3" t="s">
        <v>91</v>
      </c>
      <c r="Q11" s="3" t="s">
        <v>92</v>
      </c>
      <c r="R11" s="3" t="s">
        <v>93</v>
      </c>
      <c r="S11" s="3" t="s">
        <v>125</v>
      </c>
      <c r="T11" s="14">
        <v>0</v>
      </c>
      <c r="U11" s="15">
        <v>6</v>
      </c>
      <c r="V11" s="3" t="s">
        <v>95</v>
      </c>
      <c r="W11" s="3">
        <v>0</v>
      </c>
      <c r="X11" s="3">
        <v>2</v>
      </c>
      <c r="Y11" s="3">
        <v>81</v>
      </c>
      <c r="Z11" s="3">
        <v>0</v>
      </c>
      <c r="AA11" s="3">
        <v>90</v>
      </c>
      <c r="AB11" s="16">
        <v>0</v>
      </c>
      <c r="AC11" s="14">
        <v>0</v>
      </c>
      <c r="AD11" s="16">
        <v>6</v>
      </c>
      <c r="AE11" s="17">
        <v>30</v>
      </c>
      <c r="AF11" s="17">
        <v>60</v>
      </c>
      <c r="AG11" s="17">
        <v>10</v>
      </c>
      <c r="AH11" s="17">
        <v>20</v>
      </c>
      <c r="AI11" s="17">
        <v>20</v>
      </c>
      <c r="AJ11" s="17">
        <v>80</v>
      </c>
      <c r="AK11" s="16">
        <v>0</v>
      </c>
      <c r="AL11" s="16">
        <v>0</v>
      </c>
      <c r="AM11" s="16">
        <v>0</v>
      </c>
      <c r="AN11" s="16">
        <v>0</v>
      </c>
      <c r="AO11" s="16">
        <v>40</v>
      </c>
      <c r="AP11" s="16">
        <v>30</v>
      </c>
      <c r="AQ11" s="16">
        <v>45</v>
      </c>
      <c r="AR11" s="16">
        <v>0</v>
      </c>
      <c r="AS11" s="16">
        <v>5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4">
        <v>190</v>
      </c>
      <c r="AZ11" s="14">
        <v>0</v>
      </c>
      <c r="BA11" s="14">
        <v>194.4</v>
      </c>
      <c r="BB11" s="14">
        <v>180</v>
      </c>
      <c r="BC11" s="14">
        <v>10.23</v>
      </c>
      <c r="BD11" s="3" t="s">
        <v>96</v>
      </c>
      <c r="BE11" s="14">
        <v>180</v>
      </c>
      <c r="BF11" s="14">
        <v>180</v>
      </c>
      <c r="BG11" s="3">
        <v>87</v>
      </c>
      <c r="BH11" s="3">
        <v>77</v>
      </c>
      <c r="BI11" s="3">
        <v>83</v>
      </c>
      <c r="BJ11" s="3">
        <v>93</v>
      </c>
      <c r="BK11" s="3">
        <v>100</v>
      </c>
      <c r="BL11" s="3" t="s">
        <v>95</v>
      </c>
      <c r="BM11" s="3" t="s">
        <v>97</v>
      </c>
      <c r="BN11" s="3" t="s">
        <v>97</v>
      </c>
      <c r="BO11" s="3" t="s">
        <v>96</v>
      </c>
      <c r="BP11" s="3" t="s">
        <v>97</v>
      </c>
      <c r="BQ11" s="3" t="s">
        <v>106</v>
      </c>
      <c r="BR11" s="3" t="s">
        <v>99</v>
      </c>
      <c r="BS11" s="14">
        <v>-4.4000000000000004</v>
      </c>
      <c r="BT11" s="6">
        <f>AH11/AG11</f>
        <v>2</v>
      </c>
      <c r="BU11" s="6">
        <f t="shared" si="2"/>
        <v>4</v>
      </c>
      <c r="BV11" s="18">
        <v>2</v>
      </c>
      <c r="BW11" s="18">
        <v>4</v>
      </c>
      <c r="BX11" s="6">
        <f t="shared" si="3"/>
        <v>0</v>
      </c>
      <c r="BY11" s="6">
        <f t="shared" si="4"/>
        <v>0</v>
      </c>
      <c r="BZ11" s="3"/>
    </row>
  </sheetData>
  <autoFilter ref="A1:CF11">
    <filterColumn colId="0" showButton="0"/>
    <filterColumn colId="1" showButton="0"/>
    <filterColumn colId="2" showButton="0"/>
  </autoFilter>
  <mergeCells count="2">
    <mergeCell ref="A1:D1"/>
    <mergeCell ref="A2:D2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Listado207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sbx19</cp:lastModifiedBy>
  <cp:lastPrinted>2021-05-12T09:23:57Z</cp:lastPrinted>
  <dcterms:created xsi:type="dcterms:W3CDTF">2021-05-07T17:21:58Z</dcterms:created>
  <dcterms:modified xsi:type="dcterms:W3CDTF">2022-01-05T16:24:18Z</dcterms:modified>
</cp:coreProperties>
</file>