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CIS565 GPU Programming\FinalProject-FastSLAM - PCL\"/>
    </mc:Choice>
  </mc:AlternateContent>
  <bookViews>
    <workbookView xWindow="0" yWindow="0" windowWidth="16170" windowHeight="10755" activeTab="1"/>
  </bookViews>
  <sheets>
    <sheet name="occupancygrid" sheetId="1" r:id="rId1"/>
    <sheet name="pointclou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2" l="1"/>
  <c r="P14" i="2"/>
  <c r="P16" i="2"/>
  <c r="P13" i="2"/>
  <c r="J3" i="2"/>
  <c r="H7" i="2"/>
  <c r="I7" i="2"/>
  <c r="J6" i="2"/>
  <c r="J5" i="2"/>
  <c r="J4" i="2"/>
  <c r="J7" i="2" l="1"/>
  <c r="A7" i="1"/>
  <c r="A6" i="1"/>
  <c r="H7" i="1" l="1"/>
  <c r="G7" i="1"/>
  <c r="I7" i="1" s="1"/>
  <c r="I4" i="1"/>
  <c r="I5" i="1"/>
  <c r="I6" i="1"/>
  <c r="I3" i="1"/>
</calcChain>
</file>

<file path=xl/sharedStrings.xml><?xml version="1.0" encoding="utf-8"?>
<sst xmlns="http://schemas.openxmlformats.org/spreadsheetml/2006/main" count="38" uniqueCount="30">
  <si>
    <t>Improvement</t>
  </si>
  <si>
    <t>Function</t>
  </si>
  <si>
    <t>CPU (us)</t>
  </si>
  <si>
    <t>Motion</t>
  </si>
  <si>
    <t>Measurement</t>
  </si>
  <si>
    <t>Map</t>
  </si>
  <si>
    <t>Resample</t>
  </si>
  <si>
    <t>GPU (us)</t>
  </si>
  <si>
    <t>Overall</t>
  </si>
  <si>
    <t>Particles</t>
  </si>
  <si>
    <t>CPU</t>
  </si>
  <si>
    <t>GPU</t>
  </si>
  <si>
    <t>LIDAR</t>
  </si>
  <si>
    <t>Resolution</t>
  </si>
  <si>
    <t>Framerate Start</t>
  </si>
  <si>
    <t>Framerate End</t>
  </si>
  <si>
    <t>with balance</t>
  </si>
  <si>
    <t>don't check free cells</t>
  </si>
  <si>
    <t>kernEvaluateParticles ~300 us</t>
  </si>
  <si>
    <t>Map with thrust:</t>
  </si>
  <si>
    <t>Change</t>
  </si>
  <si>
    <t>Occupancy Grid
(us)</t>
  </si>
  <si>
    <t>Point Cloud
(us)</t>
  </si>
  <si>
    <t>Dynamic
Measurement Kernel</t>
  </si>
  <si>
    <t>GPU Map Update</t>
  </si>
  <si>
    <t>Time
(us)</t>
  </si>
  <si>
    <t>No Regression Fit</t>
  </si>
  <si>
    <t>KD Tree Balancing</t>
  </si>
  <si>
    <t>particles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</si>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</sst>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occupancygrid!$B$1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occupancygrid!$A$2:$A$7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1250</c:v>
                </c:pt>
                <c:pt idx="4">
                  <c:v>6250</c:v>
                </c:pt>
                <c:pt idx="5">
                  <c:v>31250</c:v>
                </c:pt>
              </c:numCache>
            </c:numRef>
          </c:xVal>
          <c:yVal>
            <c:numRef>
              <c:f>occupancygrid!$B$2:$B$7</c:f>
              <c:numCache>
                <c:formatCode>General</c:formatCode>
                <c:ptCount val="6"/>
                <c:pt idx="0">
                  <c:v>128</c:v>
                </c:pt>
                <c:pt idx="1">
                  <c:v>61</c:v>
                </c:pt>
                <c:pt idx="2">
                  <c:v>17</c:v>
                </c:pt>
                <c:pt idx="3">
                  <c:v>3.7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95-4F13-9CFC-7C2E34828556}"/>
            </c:ext>
          </c:extLst>
        </c:ser>
        <c:ser>
          <c:idx val="1"/>
          <c:order val="1"/>
          <c:tx>
            <c:strRef>
              <c:f>occupancygrid!$C$1</c:f>
              <c:strCache>
                <c:ptCount val="1"/>
                <c:pt idx="0">
                  <c:v>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occupancygrid!$A$2:$A$7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1250</c:v>
                </c:pt>
                <c:pt idx="4">
                  <c:v>6250</c:v>
                </c:pt>
                <c:pt idx="5">
                  <c:v>31250</c:v>
                </c:pt>
              </c:numCache>
            </c:numRef>
          </c:xVal>
          <c:yVal>
            <c:numRef>
              <c:f>occupancygrid!$C$2:$C$7</c:f>
              <c:numCache>
                <c:formatCode>General</c:formatCode>
                <c:ptCount val="6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230</c:v>
                </c:pt>
                <c:pt idx="4">
                  <c:v>145</c:v>
                </c:pt>
                <c:pt idx="5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95-4F13-9CFC-7C2E34828556}"/>
            </c:ext>
          </c:extLst>
        </c:ser>
        <c:ser>
          <c:idx val="2"/>
          <c:order val="2"/>
          <c:tx>
            <c:strRef>
              <c:f>occupancygrid!$D$1</c:f>
              <c:strCache>
                <c:ptCount val="1"/>
                <c:pt idx="0">
                  <c:v>LIDAR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occupancygrid!$A$2:$A$7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1250</c:v>
                </c:pt>
                <c:pt idx="4">
                  <c:v>6250</c:v>
                </c:pt>
                <c:pt idx="5">
                  <c:v>31250</c:v>
                </c:pt>
              </c:numCache>
            </c:numRef>
          </c:xVal>
          <c:yVal>
            <c:numRef>
              <c:f>occupancygrid!$D$2:$D$7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95-4F13-9CFC-7C2E34828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87752"/>
        <c:axId val="460186112"/>
      </c:scatterChart>
      <c:valAx>
        <c:axId val="460187752"/>
        <c:scaling>
          <c:logBase val="5"/>
          <c:orientation val="minMax"/>
          <c:max val="3125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86112"/>
        <c:crosses val="autoZero"/>
        <c:crossBetween val="midCat"/>
      </c:valAx>
      <c:valAx>
        <c:axId val="460186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87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990599</xdr:colOff>
      <xdr:row>11</xdr:row>
      <xdr:rowOff>23812</xdr:rowOff>
    </xdr:from>
    <xdr:to>
      <xdr:col>9</xdr:col>
      <xdr:colOff>104774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8" sqref="E1:J8"/>
    </sheetView>
  </sheetViews>
  <sheetFormatPr defaultRowHeight="15" x14ac:dyDescent="0.25"/>
  <cols>
    <col min="1" max="1" width="18.140625" bestFit="1" customWidth="1"/>
    <col min="6" max="6" width="13.5703125" bestFit="1" customWidth="1"/>
    <col min="7" max="7" width="8.7109375" customWidth="1"/>
    <col min="8" max="8" width="9.140625" style="6"/>
    <col min="9" max="9" width="13.28515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s="1"/>
      <c r="F1" s="1"/>
      <c r="G1" s="1"/>
      <c r="H1" s="2"/>
      <c r="I1" s="1"/>
      <c r="J1" s="1"/>
    </row>
    <row r="2" spans="1:10" x14ac:dyDescent="0.25">
      <c r="A2">
        <v>10</v>
      </c>
      <c r="B2">
        <v>128</v>
      </c>
      <c r="C2">
        <v>250</v>
      </c>
      <c r="D2">
        <v>40</v>
      </c>
      <c r="E2" s="1"/>
      <c r="F2" s="4" t="s">
        <v>1</v>
      </c>
      <c r="G2" s="5" t="s">
        <v>2</v>
      </c>
      <c r="H2" s="5" t="s">
        <v>7</v>
      </c>
      <c r="I2" s="5" t="s">
        <v>0</v>
      </c>
      <c r="J2" s="1"/>
    </row>
    <row r="3" spans="1:10" x14ac:dyDescent="0.25">
      <c r="A3">
        <v>50</v>
      </c>
      <c r="B3">
        <v>61</v>
      </c>
      <c r="C3">
        <v>250</v>
      </c>
      <c r="D3">
        <v>40</v>
      </c>
      <c r="E3" s="1"/>
      <c r="F3" s="2" t="s">
        <v>3</v>
      </c>
      <c r="G3" s="2">
        <v>5</v>
      </c>
      <c r="H3" s="2">
        <v>5</v>
      </c>
      <c r="I3" s="2">
        <f>G3/H3</f>
        <v>1</v>
      </c>
      <c r="J3" s="1"/>
    </row>
    <row r="4" spans="1:10" x14ac:dyDescent="0.25">
      <c r="A4">
        <v>250</v>
      </c>
      <c r="B4">
        <v>17</v>
      </c>
      <c r="C4">
        <v>250</v>
      </c>
      <c r="D4">
        <v>40</v>
      </c>
      <c r="E4" s="1"/>
      <c r="F4" s="3" t="s">
        <v>4</v>
      </c>
      <c r="G4" s="3">
        <v>10000</v>
      </c>
      <c r="H4" s="3">
        <v>40</v>
      </c>
      <c r="I4" s="3">
        <f t="shared" ref="I4:I6" si="0">G4/H4</f>
        <v>250</v>
      </c>
      <c r="J4" s="1"/>
    </row>
    <row r="5" spans="1:10" x14ac:dyDescent="0.25">
      <c r="A5">
        <v>1250</v>
      </c>
      <c r="B5">
        <v>3.7</v>
      </c>
      <c r="C5">
        <v>230</v>
      </c>
      <c r="D5">
        <v>40</v>
      </c>
      <c r="E5" s="1"/>
      <c r="F5" s="2" t="s">
        <v>5</v>
      </c>
      <c r="G5" s="2">
        <v>55</v>
      </c>
      <c r="H5" s="2">
        <v>5</v>
      </c>
      <c r="I5" s="2">
        <f t="shared" si="0"/>
        <v>11</v>
      </c>
      <c r="J5" s="1"/>
    </row>
    <row r="6" spans="1:10" x14ac:dyDescent="0.25">
      <c r="A6">
        <f>A5*5</f>
        <v>6250</v>
      </c>
      <c r="B6" s="8">
        <v>0</v>
      </c>
      <c r="C6">
        <v>145</v>
      </c>
      <c r="D6">
        <v>40</v>
      </c>
      <c r="E6" s="1"/>
      <c r="F6" s="7" t="s">
        <v>6</v>
      </c>
      <c r="G6" s="7">
        <v>5</v>
      </c>
      <c r="H6" s="7">
        <v>20</v>
      </c>
      <c r="I6" s="7">
        <f t="shared" si="0"/>
        <v>0.25</v>
      </c>
      <c r="J6" s="1"/>
    </row>
    <row r="7" spans="1:10" x14ac:dyDescent="0.25">
      <c r="A7">
        <f>A6*5</f>
        <v>31250</v>
      </c>
      <c r="B7" s="8">
        <v>0</v>
      </c>
      <c r="C7">
        <v>33</v>
      </c>
      <c r="D7">
        <v>40</v>
      </c>
      <c r="E7" s="1"/>
      <c r="F7" s="2" t="s">
        <v>8</v>
      </c>
      <c r="G7" s="2">
        <f>SUM(G3:G6)</f>
        <v>10065</v>
      </c>
      <c r="H7" s="2">
        <f>SUM(H3:H6)</f>
        <v>70</v>
      </c>
      <c r="I7" s="2">
        <f>G7/H7</f>
        <v>143.78571428571428</v>
      </c>
      <c r="J7" s="1"/>
    </row>
    <row r="8" spans="1:10" x14ac:dyDescent="0.25">
      <c r="E8" s="1"/>
      <c r="F8" s="1"/>
      <c r="G8" s="1"/>
      <c r="H8" s="1"/>
      <c r="I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A20" sqref="A20:A22"/>
    </sheetView>
  </sheetViews>
  <sheetFormatPr defaultRowHeight="15" x14ac:dyDescent="0.25"/>
  <cols>
    <col min="1" max="1" width="12.28515625" bestFit="1" customWidth="1"/>
    <col min="2" max="2" width="14.85546875" bestFit="1" customWidth="1"/>
    <col min="3" max="3" width="14" bestFit="1" customWidth="1"/>
    <col min="7" max="7" width="13.5703125" bestFit="1" customWidth="1"/>
    <col min="8" max="8" width="14.7109375" bestFit="1" customWidth="1"/>
    <col min="9" max="9" width="11.28515625" bestFit="1" customWidth="1"/>
    <col min="10" max="10" width="13.28515625" bestFit="1" customWidth="1"/>
    <col min="14" max="14" width="23.42578125" customWidth="1"/>
    <col min="15" max="15" width="14.7109375" bestFit="1" customWidth="1"/>
  </cols>
  <sheetData>
    <row r="1" spans="1:17" x14ac:dyDescent="0.25">
      <c r="A1" t="s">
        <v>13</v>
      </c>
      <c r="B1" t="s">
        <v>14</v>
      </c>
      <c r="C1" t="s">
        <v>15</v>
      </c>
      <c r="F1" s="1"/>
      <c r="G1" s="1"/>
      <c r="H1" s="1"/>
      <c r="I1" s="2"/>
      <c r="J1" s="1"/>
      <c r="K1" s="1"/>
    </row>
    <row r="2" spans="1:17" ht="30.75" customHeight="1" x14ac:dyDescent="0.25">
      <c r="A2">
        <v>0.01</v>
      </c>
      <c r="F2" s="1"/>
      <c r="G2" s="10" t="s">
        <v>1</v>
      </c>
      <c r="H2" s="11" t="s">
        <v>21</v>
      </c>
      <c r="I2" s="11" t="s">
        <v>22</v>
      </c>
      <c r="J2" s="10" t="s">
        <v>20</v>
      </c>
      <c r="K2" s="1"/>
    </row>
    <row r="3" spans="1:17" x14ac:dyDescent="0.25">
      <c r="A3">
        <v>2.5000000000000001E-2</v>
      </c>
      <c r="B3">
        <v>14.2</v>
      </c>
      <c r="C3">
        <v>8.3000000000000007</v>
      </c>
      <c r="F3" s="1"/>
      <c r="G3" s="2" t="s">
        <v>3</v>
      </c>
      <c r="H3" s="2">
        <v>5</v>
      </c>
      <c r="I3" s="2">
        <v>5</v>
      </c>
      <c r="J3" s="2">
        <f>I3/H3</f>
        <v>1</v>
      </c>
      <c r="K3" s="1"/>
    </row>
    <row r="4" spans="1:17" x14ac:dyDescent="0.25">
      <c r="A4">
        <v>0.05</v>
      </c>
      <c r="B4" s="9">
        <v>15.6</v>
      </c>
      <c r="C4">
        <v>10.1</v>
      </c>
      <c r="F4" s="1"/>
      <c r="G4" s="3" t="s">
        <v>4</v>
      </c>
      <c r="H4" s="3">
        <v>40</v>
      </c>
      <c r="I4" s="3">
        <v>510</v>
      </c>
      <c r="J4" s="3">
        <f>I4/H4</f>
        <v>12.75</v>
      </c>
      <c r="K4" s="1"/>
    </row>
    <row r="5" spans="1:17" x14ac:dyDescent="0.25">
      <c r="F5" s="1"/>
      <c r="G5" s="2" t="s">
        <v>5</v>
      </c>
      <c r="H5" s="2">
        <v>5</v>
      </c>
      <c r="I5" s="2">
        <v>85</v>
      </c>
      <c r="J5" s="2">
        <f>I5/H5</f>
        <v>17</v>
      </c>
      <c r="K5" s="1"/>
      <c r="L5" t="s">
        <v>19</v>
      </c>
      <c r="M5">
        <v>240</v>
      </c>
    </row>
    <row r="6" spans="1:17" x14ac:dyDescent="0.25">
      <c r="A6" t="s">
        <v>16</v>
      </c>
      <c r="F6" s="1"/>
      <c r="G6" s="7" t="s">
        <v>6</v>
      </c>
      <c r="H6" s="7">
        <v>20</v>
      </c>
      <c r="I6" s="7">
        <v>5</v>
      </c>
      <c r="J6" s="7">
        <f>I6/H6</f>
        <v>0.25</v>
      </c>
      <c r="K6" s="1"/>
    </row>
    <row r="7" spans="1:17" x14ac:dyDescent="0.25">
      <c r="A7">
        <v>2.5000000000000001E-2</v>
      </c>
      <c r="B7">
        <v>13.4</v>
      </c>
      <c r="F7" s="1"/>
      <c r="G7" s="2" t="s">
        <v>8</v>
      </c>
      <c r="H7" s="2">
        <f>SUM(H3:H6)</f>
        <v>70</v>
      </c>
      <c r="I7" s="2">
        <f>SUM(I3:I6)</f>
        <v>605</v>
      </c>
      <c r="J7" s="2">
        <f>I7/H7</f>
        <v>8.6428571428571423</v>
      </c>
      <c r="K7" s="1"/>
    </row>
    <row r="8" spans="1:17" x14ac:dyDescent="0.25">
      <c r="F8" s="1"/>
      <c r="G8" s="1"/>
      <c r="H8" s="1"/>
      <c r="I8" s="1"/>
      <c r="J8" s="1"/>
    </row>
    <row r="9" spans="1:17" x14ac:dyDescent="0.25">
      <c r="A9" t="s">
        <v>17</v>
      </c>
      <c r="B9">
        <v>13.5</v>
      </c>
    </row>
    <row r="11" spans="1:17" x14ac:dyDescent="0.25">
      <c r="G11" t="s">
        <v>18</v>
      </c>
      <c r="M11" s="1"/>
      <c r="N11" s="1"/>
      <c r="O11" s="1"/>
      <c r="P11" s="1"/>
      <c r="Q11" s="1"/>
    </row>
    <row r="12" spans="1:17" ht="30" x14ac:dyDescent="0.25">
      <c r="M12" s="1"/>
      <c r="N12" s="10" t="s">
        <v>1</v>
      </c>
      <c r="O12" s="11" t="s">
        <v>25</v>
      </c>
      <c r="P12" s="10" t="s">
        <v>20</v>
      </c>
      <c r="Q12" s="1"/>
    </row>
    <row r="13" spans="1:17" ht="30" x14ac:dyDescent="0.25">
      <c r="M13" s="1"/>
      <c r="N13" s="12" t="s">
        <v>23</v>
      </c>
      <c r="O13" s="13">
        <v>105</v>
      </c>
      <c r="P13" s="13">
        <f>I4/O13</f>
        <v>4.8571428571428568</v>
      </c>
      <c r="Q13" s="1"/>
    </row>
    <row r="14" spans="1:17" x14ac:dyDescent="0.25">
      <c r="M14" s="1"/>
      <c r="N14" s="14" t="s">
        <v>26</v>
      </c>
      <c r="O14" s="14">
        <v>510</v>
      </c>
      <c r="P14" s="16">
        <f>I4/O14</f>
        <v>1</v>
      </c>
      <c r="Q14" s="1"/>
    </row>
    <row r="15" spans="1:17" x14ac:dyDescent="0.25">
      <c r="K15" s="1"/>
      <c r="M15" s="1"/>
      <c r="N15" s="2" t="s">
        <v>27</v>
      </c>
      <c r="O15" s="2">
        <v>415</v>
      </c>
      <c r="P15" s="13">
        <f>I4/O15</f>
        <v>1.2289156626506024</v>
      </c>
      <c r="Q15" s="1"/>
    </row>
    <row r="16" spans="1:17" x14ac:dyDescent="0.25">
      <c r="K16" s="1"/>
      <c r="M16" s="1"/>
      <c r="N16" s="7" t="s">
        <v>24</v>
      </c>
      <c r="O16" s="7">
        <v>215</v>
      </c>
      <c r="P16" s="15">
        <f>I5/O16</f>
        <v>0.39534883720930231</v>
      </c>
      <c r="Q16" s="1"/>
    </row>
    <row r="17" spans="1:17" x14ac:dyDescent="0.25">
      <c r="A17" t="s">
        <v>28</v>
      </c>
      <c r="B17" t="s">
        <v>29</v>
      </c>
      <c r="K17" s="1"/>
      <c r="M17" s="1"/>
      <c r="N17" s="2"/>
      <c r="O17" s="2"/>
      <c r="P17" s="2"/>
      <c r="Q17" s="1"/>
    </row>
    <row r="18" spans="1:17" x14ac:dyDescent="0.25">
      <c r="A18">
        <v>500</v>
      </c>
      <c r="B18">
        <v>16.5</v>
      </c>
      <c r="K18" s="1"/>
      <c r="M18" s="1"/>
      <c r="N18" s="1"/>
      <c r="O18" s="1"/>
      <c r="P18" s="1"/>
    </row>
    <row r="19" spans="1:17" x14ac:dyDescent="0.25">
      <c r="A19">
        <v>5000</v>
      </c>
      <c r="B19">
        <v>1.2</v>
      </c>
      <c r="K19" s="1"/>
    </row>
    <row r="20" spans="1:17" x14ac:dyDescent="0.25">
      <c r="K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occupancygrid</vt:lpstr>
      <vt:lpstr>pointcloud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2016-10-27T17:54:16Z</dcterms:created>
  <dcterms:modified xsi:type="dcterms:W3CDTF">2016-12-15T18:44:08Z</dcterms:modified>
</cp:coreProperties>
</file>