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\Desktop\MATLAB-Satellite-Design-Sam-master\NelsonADCS3\"/>
    </mc:Choice>
  </mc:AlternateContent>
  <bookViews>
    <workbookView xWindow="0" yWindow="0" windowWidth="7908" windowHeight="7548"/>
  </bookViews>
  <sheets>
    <sheet name="Reaction Wheel" sheetId="1" r:id="rId1"/>
    <sheet name="Magnetic Torquer" sheetId="3" r:id="rId2"/>
    <sheet name="CMG" sheetId="2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J2" i="1"/>
  <c r="J13" i="1"/>
  <c r="J12" i="1"/>
  <c r="J8" i="1"/>
  <c r="J7" i="1"/>
  <c r="J6" i="1"/>
  <c r="J4" i="1"/>
  <c r="J5" i="1"/>
  <c r="J3" i="1"/>
</calcChain>
</file>

<file path=xl/sharedStrings.xml><?xml version="1.0" encoding="utf-8"?>
<sst xmlns="http://schemas.openxmlformats.org/spreadsheetml/2006/main" count="228" uniqueCount="151">
  <si>
    <t>Manufacturer</t>
  </si>
  <si>
    <t>ADCS</t>
  </si>
  <si>
    <t>Mass (g)</t>
  </si>
  <si>
    <t>Dimensions (mm) length*width*height or diam*heigh</t>
  </si>
  <si>
    <t>Power (W)</t>
  </si>
  <si>
    <t>Price ($k)</t>
  </si>
  <si>
    <t>Reliability (1 year)</t>
  </si>
  <si>
    <t>TRL</t>
  </si>
  <si>
    <t>Max Torque (Nm)</t>
  </si>
  <si>
    <t>Max Speed (RPM)</t>
  </si>
  <si>
    <t>Momentum (Nms)</t>
  </si>
  <si>
    <t>Type of Sensor</t>
  </si>
  <si>
    <t>Magnetic Moment (Am^2)</t>
  </si>
  <si>
    <t>URL</t>
  </si>
  <si>
    <t>Blue Canyon Tech</t>
  </si>
  <si>
    <t>43x43x18</t>
  </si>
  <si>
    <t>RWp015</t>
  </si>
  <si>
    <t>http://bluecanyontech.com/wp-content/uploads/2016/06/Micro-RW-Data-Sheet_5.0.pdf</t>
  </si>
  <si>
    <t>RWp050</t>
  </si>
  <si>
    <t>58x58x25</t>
  </si>
  <si>
    <t>http://bluecanyontech.com/wp-content/uploads/2016/01/RWp050-Data-Sheet_1.0.pdf</t>
  </si>
  <si>
    <t>70x70x25</t>
  </si>
  <si>
    <t>http://bluecanyontech.com/wp-content/uploads/2016/01/RWp100-Data-Sheet_5.0.pdf</t>
  </si>
  <si>
    <t>RWp100</t>
  </si>
  <si>
    <t>RWp500</t>
  </si>
  <si>
    <t>108x108x38</t>
  </si>
  <si>
    <t>http://bluecanyontech.com/wp-content/uploads/2016/01/RWp500-Data-Sheet_6.0.pdf</t>
  </si>
  <si>
    <t>RW1</t>
  </si>
  <si>
    <t>150x150x65</t>
  </si>
  <si>
    <t>http://bluecanyontech.com/wp-content/uploads/2016/01/RW1-Data-Sheet_5.0.pdf</t>
  </si>
  <si>
    <t>RW4</t>
  </si>
  <si>
    <t>170x170x70</t>
  </si>
  <si>
    <t>http://bluecanyontech.com/wp-content/uploads/2016/03/RW4-Data-Sheet-5.0.pdf</t>
  </si>
  <si>
    <t>RW8</t>
  </si>
  <si>
    <t>190x190x70</t>
  </si>
  <si>
    <t>http://bluecanyontech.com/wp-content/uploads/2016/01/RW8-Data-Sheet-2.0.pdf</t>
  </si>
  <si>
    <t>CubeSat Shop</t>
  </si>
  <si>
    <t>23x31x26</t>
  </si>
  <si>
    <t>http://www.cubesatshop.com/index.php?page=shop.product_details&amp;flypage=flypage.tpl&amp;product_id=126&amp;category_id=7&amp;option=com_virtuemart&amp;Itemid=69</t>
  </si>
  <si>
    <t>CubeWheel Medium</t>
  </si>
  <si>
    <t>CubeWheel Small</t>
  </si>
  <si>
    <t>46x46x31.5</t>
  </si>
  <si>
    <t>http://www.cubesatshop.com/index.php?page=shop.product_details&amp;flypage=flypage.tpl&amp;product_id=134&amp;category_id=7&amp;option=com_virtuemart&amp;Itemid=69</t>
  </si>
  <si>
    <t>CubeWheel Large</t>
  </si>
  <si>
    <t>57x57x31.5</t>
  </si>
  <si>
    <t>http://www.cubesatshop.com/index.php?page=shop.product_details&amp;flypage=flypage.tpl&amp;product_id=125&amp;category_id=7&amp;option=com_virtuemart&amp;Itemid=69</t>
  </si>
  <si>
    <t>Sinclair Interplanetary</t>
  </si>
  <si>
    <t>RW-0.03</t>
  </si>
  <si>
    <t>50x50x40</t>
  </si>
  <si>
    <t>https://78462f86-a-744dbb28-s-sites.googlegroups.com/a/sinclairinterplanetary.com/www/reactionwheels/30%20mNm-sec%20wheel%202015a.pdf?attachauth=ANoY7coXvT8qvrxdFmeLVK5sf12n93-Rn5K3kzdpue6dO7VNZer815dxiRa9X-5vLkIehHlHc4G7LZcJBnMqhCeHSM0C2qCiDYnl1tFuHr5hPD7fRsWms00lQCJrLUdJtuRBjTZAandD5PdzLSDPKcaxOAvewrcThvVSXj_c60f1tEizlgk7b1av1GABYlqVQ4Bi6Y_daLBexWYL7S9rjUUXfa59vKdzBxawCeWoQL5pexyhoqcQT4FrOreCHu28GbDtaJcJIEcn&amp;attredirects=0</t>
  </si>
  <si>
    <t>RW3-.060</t>
  </si>
  <si>
    <t>77x65x38</t>
  </si>
  <si>
    <t>https://78462f86-a-744dbb28-s-sites.googlegroups.com/a/sinclairinterplanetary.com/www/reactionwheels/60%20mNm-sec%20wheel%202015a.pdf?attachauth=ANoY7comrYuL5Ew-nb3QVj6EwTGAtPB8Eco8wYHLJvFDB2nxQ_VyQbKsBHgzcZQ_Ef2pVw-6vyzE9tXTd3Vc3otXQxLZbs0FDK4HS2HUkhKkLHsowHuUoTKUbCNOFo8JEA-TP_OkUK8tPzv8Vb3elnbzJNe5auR3EFNXg9L6vKhpz-A2EGi_N9_P13LElLGyq7Y8WM0q9JNXpaTvcudl1WB_c6ed7eRgqXi4s52H3OYY3MfWr9HBDqbpin4mYfRuYer8NEpxPt60&amp;attredirects=0</t>
  </si>
  <si>
    <t>Rockwell Collins</t>
  </si>
  <si>
    <t>347x124</t>
  </si>
  <si>
    <t>RSI68-170/60</t>
  </si>
  <si>
    <t>RSI12-220/45</t>
  </si>
  <si>
    <t>RSI18-220/45</t>
  </si>
  <si>
    <t>RSI25-220/45</t>
  </si>
  <si>
    <t>RSI50-220/45</t>
  </si>
  <si>
    <t>https://www.rockwellcollins.com/Data/Products/Space_Components/Satellite_Stabilization_Wheels/High_Motor_Torque_Momentum_and_Reaction_Wheels.aspx</t>
  </si>
  <si>
    <t>RSI30-280/30</t>
  </si>
  <si>
    <t>RDR 23-0</t>
  </si>
  <si>
    <t>345x118</t>
  </si>
  <si>
    <t>RDR 57-0</t>
  </si>
  <si>
    <t>RDR 68-3</t>
  </si>
  <si>
    <t>RSI 01-5/15</t>
  </si>
  <si>
    <t>95x102</t>
  </si>
  <si>
    <t>RSI 01-5/28i</t>
  </si>
  <si>
    <t>RSI 12-75/60</t>
  </si>
  <si>
    <t>247x85</t>
  </si>
  <si>
    <t>RSI 4-75/60</t>
  </si>
  <si>
    <t>https://www.rockwellcollins.com/Data/Products/Space_Components/Satellite_Stabilization_Wheels/RSI_12_Momentum_and_Reaction_Wheels.aspx</t>
  </si>
  <si>
    <t>https://www.rockwellcollins.com/Data/Products/Space_Components/Satellite_Stabilization_Wheels/RSI_01_Momentum_and_Reaction_Wheel.aspx</t>
  </si>
  <si>
    <t>https://www.rockwellcollins.com/Data/Products/Space_Components/Satellite_Stabilization_Wheels/RDR_68_Momentum_and_Reaction_Wheel.aspx</t>
  </si>
  <si>
    <t>RSI 15-215/20</t>
  </si>
  <si>
    <t>310x160</t>
  </si>
  <si>
    <t>https://www.rockwellcollins.com/Data/Products/Space_Components/Satellite_Stabilization_Wheels/RSI_45_Momentum_and_Reaction_Wheels.aspx</t>
  </si>
  <si>
    <t>RSI 45-75/60</t>
  </si>
  <si>
    <t>Clyde Space</t>
  </si>
  <si>
    <t>SmallSat Reaction Wheel</t>
  </si>
  <si>
    <t>http://www.clyde-space.com/cubesat_shop/smallsat_subsystems/366_smallsat-reaction-wheel</t>
  </si>
  <si>
    <t>SSBV</t>
  </si>
  <si>
    <t>MicroSat Reaction Wheel</t>
  </si>
  <si>
    <t>102x102x105</t>
  </si>
  <si>
    <t>http://www.ssbv.com/ProductDatasheets/page39/page33/index.html</t>
  </si>
  <si>
    <t>Honeywell</t>
  </si>
  <si>
    <t>Reaction Wheel</t>
  </si>
  <si>
    <t>267x120</t>
  </si>
  <si>
    <t>http://www51.honeywell.com/aero/common/documents/myaerospacecatalog-documents/HR_0610_Reaction_Wheel.pdf</t>
  </si>
  <si>
    <t>New Space Systems</t>
  </si>
  <si>
    <t>CubeSat Magnetorquer Rod</t>
  </si>
  <si>
    <t>9x70</t>
  </si>
  <si>
    <t>http://www.cubesatshop.com/index.php?page=shop.product_details&amp;product_id=75&amp;flypag=0&amp;vmcchk=1&amp;option=com_virtuemart&amp;Itemid=65</t>
  </si>
  <si>
    <t>ISIS</t>
  </si>
  <si>
    <t>Magnetorquer Board</t>
  </si>
  <si>
    <t>95.9x90.1x17</t>
  </si>
  <si>
    <t>http://www.cubesatshop.com/index.php?page=shop.product_details&amp;flypage=flypage.tpl&amp;product_id=102&amp;category_id=7&amp;option=com_virtuemart&amp;Itemid=69</t>
  </si>
  <si>
    <t>Surrey</t>
  </si>
  <si>
    <t>MTR-5 Magetorquer</t>
  </si>
  <si>
    <t>66x252x39</t>
  </si>
  <si>
    <t>http://www.sst-us.com/shop/satellite-subsystems/attitude-and-orbit-control-systems/mtr-5-magnetorquer-4-unit-package</t>
  </si>
  <si>
    <t>MTR-30 Single Coil Magnetorquer</t>
  </si>
  <si>
    <t>378x74x49</t>
  </si>
  <si>
    <t>http://www.sst-us.com/shop/satellite-subsystems/attitude-and-orbit-control-systems/mtr-30-single-coil-magnetorquer-3-units</t>
  </si>
  <si>
    <t>MTR-30 Double Coil Magnetorquer</t>
  </si>
  <si>
    <t>http://www.sst-us.com/shop/satellite-subsystems/attitude-and-orbit-control-systems/mtr-30-dual-coil-magnetorquer-3-units</t>
  </si>
  <si>
    <t>10SP-M Small Satellite Microwheel</t>
  </si>
  <si>
    <t>109x101</t>
  </si>
  <si>
    <t>http://www.sst-us.com/shop/satellite-subsystems/attitude-and-orbit-control-systems/10sp-m-small-satellite-microwheel-3-unit-package</t>
  </si>
  <si>
    <t>100SP-O Small Satellite Microwheel</t>
  </si>
  <si>
    <t>131x120</t>
  </si>
  <si>
    <t>http://www.sst-us.com/shop/satellite-subsystems/attitude-and-orbit-control-systems/100sp-o-small-satellite-microwheel-3-unit-package</t>
  </si>
  <si>
    <t>200SP-M Smallsat Wheel</t>
  </si>
  <si>
    <t>240x90</t>
  </si>
  <si>
    <t>200SP-O Smallsat Wheel</t>
  </si>
  <si>
    <t>http://www.sst-us.com/shop/satellite-subsystems/attitude-and-orbit-control-systems/200sp-m-smallsat-wheels-3-units</t>
  </si>
  <si>
    <t>http://www.sst-us.com/shop/satellite-subsystems/attitude-and-orbit-control-systems/200sp-o-smallsat-wheels-3-units</t>
  </si>
  <si>
    <t>Vectronic</t>
  </si>
  <si>
    <t>Magnetic Torquer VMT-35</t>
  </si>
  <si>
    <t>374x25.5x50</t>
  </si>
  <si>
    <t>http://www.vectronic-aerospace.com/space-applications/magnetic-torquer-vmt-35/</t>
  </si>
  <si>
    <t>Vectronics</t>
  </si>
  <si>
    <t>Reaction Wheel VRW-1</t>
  </si>
  <si>
    <t>115x115x77</t>
  </si>
  <si>
    <t>http://www.vectronic-aerospace.com/space-applications/reaction-wheel-vrw-1/</t>
  </si>
  <si>
    <t>Reaction Wheel VRW-05</t>
  </si>
  <si>
    <t>http://www.vectronic-aerospace.com/space-applications/reaction-wheel-vrw-05/</t>
  </si>
  <si>
    <t>Reaction Wheel VRW-02</t>
  </si>
  <si>
    <t>70x70x48</t>
  </si>
  <si>
    <t>http://www.vectronic-aerospace.com/space-applications/reaction-wheel-vrw02/</t>
  </si>
  <si>
    <t>Cayuga Astronautics</t>
  </si>
  <si>
    <t xml:space="preserve">CMG </t>
  </si>
  <si>
    <t>800x300x650</t>
  </si>
  <si>
    <t>http://www.cayugaastro.com/assets/products/CMGs/2015_Lit_CMG_poster.pdf</t>
  </si>
  <si>
    <t>CMG</t>
  </si>
  <si>
    <t>715x200</t>
  </si>
  <si>
    <t>http://www51.honeywell.com/aero/common/documents/myaerospacecatalog-documents/M50_Control_Moment_Gyroscope.pdf</t>
  </si>
  <si>
    <t>Airbus</t>
  </si>
  <si>
    <t>CMG 15-45S</t>
  </si>
  <si>
    <t>310x300x150</t>
  </si>
  <si>
    <t>http://www.space-airbusds.com/en/equipment/cmg-15-45s.html</t>
  </si>
  <si>
    <t>HoneyBee</t>
  </si>
  <si>
    <t>Microsay CMG</t>
  </si>
  <si>
    <t>48x48x91</t>
  </si>
  <si>
    <t>http://www.honeybeerobotics.com/wp-content/uploads/2014/03/Honeybee-Robotics-Microsat-CMGs.pdf</t>
  </si>
  <si>
    <t>SwampSat</t>
  </si>
  <si>
    <t>Univ. of Florida</t>
  </si>
  <si>
    <t>100x100x50</t>
  </si>
  <si>
    <t>https://directory.eoportal.org/web/eoportal/satellite-missions/s/swampsat</t>
  </si>
  <si>
    <t>100x100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</si>
</sst>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/>
    <xf numFmtId="0" fontId="3" fillId="0" borderId="0" xfId="1" applyFont="1"/>
    <xf numFmtId="0" fontId="4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51.honeywell.com/aero/common/documents/myaerospacecatalog-documents/HR_0610_Reaction_Wheel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ubesatshop.com/index.php?page=shop.product_details&amp;product_id=75&amp;flypag=0&amp;vmcchk=1&amp;option=com_virtuemart&amp;Itemid=65" TargetMode="External"/><Relationship Id="rId1" Type="http://schemas.openxmlformats.org/officeDocument/2006/relationships/hyperlink" Target="http://www.sst-us.com/shop/satellite-subsystems/attitude-and-orbit-control-systems/mtr-30-dual-coil-magnetorquer-3-uni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51.honeywell.com/aero/common/documents/myaerospacecatalog-documents/M50_Control_Moment_Gyroscop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16" workbookViewId="0">
      <selection activeCell="D30" sqref="D30"/>
    </sheetView>
  </sheetViews>
  <sheetFormatPr defaultRowHeight="14.4" x14ac:dyDescent="0.3"/>
  <cols>
    <col min="1" max="1" width="16.6640625" bestFit="1" customWidth="1"/>
    <col min="4" max="4" width="16.5546875" customWidth="1"/>
  </cols>
  <sheetData>
    <row r="1" spans="1:14" ht="101.4" thickBot="1" x14ac:dyDescent="0.3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</row>
    <row r="2" spans="1:14" x14ac:dyDescent="0.3">
      <c r="A2" t="s">
        <v>14</v>
      </c>
      <c r="B2" t="s">
        <v>16</v>
      </c>
      <c r="C2">
        <v>130</v>
      </c>
      <c r="D2" t="s">
        <v>15</v>
      </c>
      <c r="E2">
        <v>5.5</v>
      </c>
      <c r="G2">
        <v>0.99990000000000001</v>
      </c>
      <c r="H2">
        <v>8</v>
      </c>
      <c r="I2">
        <v>4.0000000000000001E-3</v>
      </c>
      <c r="J2">
        <f t="shared" ref="J2:J8" si="0">E2/I2*60/2/PI()</f>
        <v>13130.282805081366</v>
      </c>
      <c r="K2">
        <v>1.4999999999999999E-2</v>
      </c>
      <c r="N2" t="s">
        <v>17</v>
      </c>
    </row>
    <row r="3" spans="1:14" x14ac:dyDescent="0.3">
      <c r="A3" t="s">
        <v>14</v>
      </c>
      <c r="B3" t="s">
        <v>18</v>
      </c>
      <c r="C3">
        <v>240</v>
      </c>
      <c r="D3" t="s">
        <v>19</v>
      </c>
      <c r="E3">
        <v>9</v>
      </c>
      <c r="G3">
        <v>0.99990000000000001</v>
      </c>
      <c r="H3">
        <v>8</v>
      </c>
      <c r="I3">
        <v>7.0000000000000001E-3</v>
      </c>
      <c r="J3">
        <f t="shared" si="0"/>
        <v>12277.66703851764</v>
      </c>
      <c r="K3">
        <v>0.05</v>
      </c>
      <c r="N3" t="s">
        <v>20</v>
      </c>
    </row>
    <row r="4" spans="1:14" x14ac:dyDescent="0.3">
      <c r="A4" t="s">
        <v>14</v>
      </c>
      <c r="B4" t="s">
        <v>23</v>
      </c>
      <c r="C4">
        <v>350</v>
      </c>
      <c r="D4" t="s">
        <v>21</v>
      </c>
      <c r="E4">
        <v>9</v>
      </c>
      <c r="G4">
        <v>0.99990000000000001</v>
      </c>
      <c r="H4">
        <v>8</v>
      </c>
      <c r="I4">
        <v>7.0000000000000001E-3</v>
      </c>
      <c r="J4">
        <f t="shared" si="0"/>
        <v>12277.66703851764</v>
      </c>
      <c r="K4">
        <v>0.1</v>
      </c>
      <c r="N4" t="s">
        <v>22</v>
      </c>
    </row>
    <row r="5" spans="1:14" x14ac:dyDescent="0.3">
      <c r="A5" t="s">
        <v>14</v>
      </c>
      <c r="B5" t="s">
        <v>24</v>
      </c>
      <c r="C5">
        <v>750</v>
      </c>
      <c r="D5" t="s">
        <v>25</v>
      </c>
      <c r="E5">
        <v>23</v>
      </c>
      <c r="G5">
        <v>0.99990000000000001</v>
      </c>
      <c r="H5">
        <v>8</v>
      </c>
      <c r="I5">
        <v>2.5000000000000001E-2</v>
      </c>
      <c r="J5">
        <f t="shared" si="0"/>
        <v>8785.3528586726225</v>
      </c>
      <c r="K5">
        <v>0.5</v>
      </c>
      <c r="N5" t="s">
        <v>26</v>
      </c>
    </row>
    <row r="6" spans="1:14" x14ac:dyDescent="0.3">
      <c r="A6" t="s">
        <v>14</v>
      </c>
      <c r="B6" t="s">
        <v>27</v>
      </c>
      <c r="C6">
        <v>1600</v>
      </c>
      <c r="D6" t="s">
        <v>28</v>
      </c>
      <c r="E6">
        <v>48</v>
      </c>
      <c r="G6">
        <v>0.99990000000000001</v>
      </c>
      <c r="H6">
        <v>8</v>
      </c>
      <c r="I6">
        <v>0.04</v>
      </c>
      <c r="J6" s="7">
        <f t="shared" si="0"/>
        <v>11459.155902616465</v>
      </c>
      <c r="K6" s="7">
        <v>1.5</v>
      </c>
      <c r="N6" t="s">
        <v>29</v>
      </c>
    </row>
    <row r="7" spans="1:14" x14ac:dyDescent="0.3">
      <c r="A7" t="s">
        <v>14</v>
      </c>
      <c r="B7" t="s">
        <v>30</v>
      </c>
      <c r="C7">
        <v>2500</v>
      </c>
      <c r="D7" t="s">
        <v>31</v>
      </c>
      <c r="E7">
        <v>60</v>
      </c>
      <c r="G7">
        <v>0.99990000000000001</v>
      </c>
      <c r="H7">
        <v>8</v>
      </c>
      <c r="I7">
        <v>0.06</v>
      </c>
      <c r="J7" s="7">
        <f t="shared" si="0"/>
        <v>9549.2965855137209</v>
      </c>
      <c r="K7" s="7">
        <v>4</v>
      </c>
      <c r="N7" t="s">
        <v>32</v>
      </c>
    </row>
    <row r="8" spans="1:14" x14ac:dyDescent="0.3">
      <c r="A8" t="s">
        <v>14</v>
      </c>
      <c r="B8" t="s">
        <v>33</v>
      </c>
      <c r="C8">
        <v>3600</v>
      </c>
      <c r="D8" t="s">
        <v>34</v>
      </c>
      <c r="E8">
        <v>80</v>
      </c>
      <c r="G8">
        <v>0.99990000000000001</v>
      </c>
      <c r="H8">
        <v>8</v>
      </c>
      <c r="I8">
        <v>0.11</v>
      </c>
      <c r="J8" s="7">
        <f t="shared" si="0"/>
        <v>6944.942971282705</v>
      </c>
      <c r="K8" s="7">
        <v>8</v>
      </c>
      <c r="N8" t="s">
        <v>35</v>
      </c>
    </row>
    <row r="9" spans="1:14" x14ac:dyDescent="0.3">
      <c r="A9" t="s">
        <v>36</v>
      </c>
      <c r="B9" t="s">
        <v>40</v>
      </c>
      <c r="C9">
        <v>5</v>
      </c>
      <c r="D9" t="s">
        <v>37</v>
      </c>
      <c r="E9">
        <v>0.6</v>
      </c>
      <c r="F9">
        <v>4.8307900000000004</v>
      </c>
      <c r="G9">
        <v>0.99990000000000001</v>
      </c>
      <c r="H9">
        <v>8</v>
      </c>
      <c r="I9">
        <v>2.3000000000000001E-4</v>
      </c>
      <c r="J9" s="7">
        <v>8000</v>
      </c>
      <c r="K9" s="7">
        <v>1.6999999999999999E-3</v>
      </c>
      <c r="N9" t="s">
        <v>38</v>
      </c>
    </row>
    <row r="10" spans="1:14" x14ac:dyDescent="0.3">
      <c r="A10" t="s">
        <v>36</v>
      </c>
      <c r="B10" t="s">
        <v>39</v>
      </c>
      <c r="C10">
        <v>130</v>
      </c>
      <c r="D10" t="s">
        <v>41</v>
      </c>
      <c r="E10">
        <v>1</v>
      </c>
      <c r="F10">
        <v>6.0665800000000001</v>
      </c>
      <c r="G10">
        <v>0.99990000000000001</v>
      </c>
      <c r="H10">
        <v>8</v>
      </c>
      <c r="I10">
        <v>1E-3</v>
      </c>
      <c r="J10">
        <v>6000</v>
      </c>
      <c r="K10" s="7">
        <v>0.01</v>
      </c>
      <c r="N10" t="s">
        <v>42</v>
      </c>
    </row>
    <row r="11" spans="1:14" x14ac:dyDescent="0.3">
      <c r="A11" t="s">
        <v>36</v>
      </c>
      <c r="B11" t="s">
        <v>43</v>
      </c>
      <c r="C11">
        <v>200</v>
      </c>
      <c r="D11" t="s">
        <v>44</v>
      </c>
      <c r="E11">
        <v>2.2000000000000002</v>
      </c>
      <c r="F11">
        <v>7.3023600000000002</v>
      </c>
      <c r="G11">
        <v>0.99990000000000001</v>
      </c>
      <c r="H11">
        <v>8</v>
      </c>
      <c r="I11">
        <v>2.3E-3</v>
      </c>
      <c r="J11">
        <v>6000</v>
      </c>
      <c r="K11" s="7">
        <v>0.03</v>
      </c>
      <c r="N11" t="s">
        <v>45</v>
      </c>
    </row>
    <row r="12" spans="1:14" x14ac:dyDescent="0.3">
      <c r="A12" t="s">
        <v>46</v>
      </c>
      <c r="B12" t="s">
        <v>47</v>
      </c>
      <c r="C12">
        <v>185</v>
      </c>
      <c r="D12" t="s">
        <v>48</v>
      </c>
      <c r="E12">
        <v>1.8</v>
      </c>
      <c r="G12">
        <v>0.99990000000000001</v>
      </c>
      <c r="H12">
        <v>8</v>
      </c>
      <c r="I12">
        <v>5.0000000000000001E-3</v>
      </c>
      <c r="J12" s="7">
        <f>E12/I12*60/2/PI()</f>
        <v>3437.7467707849396</v>
      </c>
      <c r="K12" s="7">
        <v>0.04</v>
      </c>
      <c r="N12" t="s">
        <v>49</v>
      </c>
    </row>
    <row r="13" spans="1:14" x14ac:dyDescent="0.3">
      <c r="A13" t="s">
        <v>46</v>
      </c>
      <c r="B13" t="s">
        <v>50</v>
      </c>
      <c r="C13">
        <v>226</v>
      </c>
      <c r="D13" t="s">
        <v>51</v>
      </c>
      <c r="E13">
        <v>23.4</v>
      </c>
      <c r="G13">
        <v>0.99990000000000001</v>
      </c>
      <c r="H13">
        <v>8</v>
      </c>
      <c r="I13">
        <v>0.02</v>
      </c>
      <c r="J13" s="7">
        <f>E13/I13*60/2/PI()</f>
        <v>11172.677005051053</v>
      </c>
      <c r="K13" s="7">
        <v>0.12</v>
      </c>
      <c r="N13" t="s">
        <v>52</v>
      </c>
    </row>
    <row r="14" spans="1:14" x14ac:dyDescent="0.3">
      <c r="A14" t="s">
        <v>53</v>
      </c>
      <c r="B14" t="s">
        <v>55</v>
      </c>
      <c r="C14">
        <v>9500</v>
      </c>
      <c r="D14" t="s">
        <v>54</v>
      </c>
      <c r="E14">
        <v>150</v>
      </c>
      <c r="G14">
        <v>0.99990000000000001</v>
      </c>
      <c r="H14">
        <v>8</v>
      </c>
      <c r="I14">
        <v>0.17</v>
      </c>
      <c r="J14" s="7">
        <v>6000</v>
      </c>
      <c r="K14" s="7">
        <v>68</v>
      </c>
      <c r="N14" t="s">
        <v>60</v>
      </c>
    </row>
    <row r="15" spans="1:14" x14ac:dyDescent="0.3">
      <c r="A15" t="s">
        <v>53</v>
      </c>
      <c r="B15" t="s">
        <v>56</v>
      </c>
      <c r="C15">
        <v>9500</v>
      </c>
      <c r="D15" t="s">
        <v>54</v>
      </c>
      <c r="E15">
        <v>150</v>
      </c>
      <c r="G15">
        <v>0.99990000000000001</v>
      </c>
      <c r="H15">
        <v>8</v>
      </c>
      <c r="I15">
        <v>0.22</v>
      </c>
      <c r="J15" s="7">
        <v>6000</v>
      </c>
      <c r="K15" s="7">
        <v>12</v>
      </c>
      <c r="N15" t="s">
        <v>60</v>
      </c>
    </row>
    <row r="16" spans="1:14" x14ac:dyDescent="0.3">
      <c r="A16" t="s">
        <v>53</v>
      </c>
      <c r="B16" t="s">
        <v>57</v>
      </c>
      <c r="C16">
        <v>9500</v>
      </c>
      <c r="D16" t="s">
        <v>54</v>
      </c>
      <c r="E16">
        <v>150</v>
      </c>
      <c r="G16">
        <v>0.99990000000000001</v>
      </c>
      <c r="H16">
        <v>8</v>
      </c>
      <c r="I16">
        <v>0.22</v>
      </c>
      <c r="J16" s="7">
        <v>6000</v>
      </c>
      <c r="K16" s="7">
        <v>18</v>
      </c>
      <c r="N16" t="s">
        <v>60</v>
      </c>
    </row>
    <row r="17" spans="1:14" x14ac:dyDescent="0.3">
      <c r="A17" t="s">
        <v>53</v>
      </c>
      <c r="B17" t="s">
        <v>58</v>
      </c>
      <c r="C17">
        <v>9500</v>
      </c>
      <c r="D17" t="s">
        <v>54</v>
      </c>
      <c r="E17">
        <v>150</v>
      </c>
      <c r="G17">
        <v>0.99990000000000001</v>
      </c>
      <c r="H17">
        <v>8</v>
      </c>
      <c r="I17">
        <v>0.22</v>
      </c>
      <c r="J17" s="7">
        <v>6000</v>
      </c>
      <c r="K17" s="7">
        <v>25</v>
      </c>
      <c r="N17" t="s">
        <v>60</v>
      </c>
    </row>
    <row r="18" spans="1:14" x14ac:dyDescent="0.3">
      <c r="A18" t="s">
        <v>53</v>
      </c>
      <c r="B18" t="s">
        <v>59</v>
      </c>
      <c r="C18">
        <v>9500</v>
      </c>
      <c r="D18" t="s">
        <v>54</v>
      </c>
      <c r="E18">
        <v>150</v>
      </c>
      <c r="G18">
        <v>0.99990000000000001</v>
      </c>
      <c r="H18">
        <v>8</v>
      </c>
      <c r="I18">
        <v>0.22</v>
      </c>
      <c r="J18" s="7">
        <v>6000</v>
      </c>
      <c r="K18" s="7">
        <v>50</v>
      </c>
      <c r="N18" t="s">
        <v>60</v>
      </c>
    </row>
    <row r="19" spans="1:14" x14ac:dyDescent="0.3">
      <c r="A19" t="s">
        <v>53</v>
      </c>
      <c r="B19" t="s">
        <v>61</v>
      </c>
      <c r="C19">
        <v>9500</v>
      </c>
      <c r="D19" t="s">
        <v>54</v>
      </c>
      <c r="E19">
        <v>150</v>
      </c>
      <c r="G19">
        <v>0.99990000000000001</v>
      </c>
      <c r="H19">
        <v>8</v>
      </c>
      <c r="I19">
        <v>0.28000000000000003</v>
      </c>
      <c r="J19" s="7">
        <v>3000</v>
      </c>
      <c r="K19" s="7">
        <v>30</v>
      </c>
      <c r="N19" t="s">
        <v>60</v>
      </c>
    </row>
    <row r="20" spans="1:14" x14ac:dyDescent="0.3">
      <c r="A20" t="s">
        <v>53</v>
      </c>
      <c r="B20" t="s">
        <v>62</v>
      </c>
      <c r="C20">
        <v>5500</v>
      </c>
      <c r="D20" t="s">
        <v>63</v>
      </c>
      <c r="E20">
        <v>90</v>
      </c>
      <c r="G20">
        <v>0.99990000000000001</v>
      </c>
      <c r="H20">
        <v>8</v>
      </c>
      <c r="I20">
        <v>0.09</v>
      </c>
      <c r="J20" s="7">
        <v>5250</v>
      </c>
      <c r="K20" s="7">
        <v>23</v>
      </c>
      <c r="N20" t="s">
        <v>74</v>
      </c>
    </row>
    <row r="21" spans="1:14" x14ac:dyDescent="0.3">
      <c r="A21" t="s">
        <v>53</v>
      </c>
      <c r="B21" t="s">
        <v>64</v>
      </c>
      <c r="C21">
        <v>7600</v>
      </c>
      <c r="D21" t="s">
        <v>63</v>
      </c>
      <c r="E21">
        <v>90</v>
      </c>
      <c r="G21">
        <v>0.99990000000000001</v>
      </c>
      <c r="H21">
        <v>8</v>
      </c>
      <c r="I21">
        <v>0.09</v>
      </c>
      <c r="J21" s="7">
        <v>5250</v>
      </c>
      <c r="K21" s="7">
        <v>57</v>
      </c>
      <c r="N21" t="s">
        <v>74</v>
      </c>
    </row>
    <row r="22" spans="1:14" x14ac:dyDescent="0.3">
      <c r="A22" t="s">
        <v>53</v>
      </c>
      <c r="B22" t="s">
        <v>65</v>
      </c>
      <c r="C22">
        <v>7600</v>
      </c>
      <c r="D22" t="s">
        <v>63</v>
      </c>
      <c r="E22">
        <v>90</v>
      </c>
      <c r="G22">
        <v>0.99990000000000001</v>
      </c>
      <c r="H22">
        <v>8</v>
      </c>
      <c r="I22">
        <v>0.09</v>
      </c>
      <c r="J22" s="7">
        <v>6000</v>
      </c>
      <c r="K22" s="7">
        <v>68</v>
      </c>
      <c r="N22" t="s">
        <v>74</v>
      </c>
    </row>
    <row r="23" spans="1:14" x14ac:dyDescent="0.3">
      <c r="A23" t="s">
        <v>53</v>
      </c>
      <c r="B23" t="s">
        <v>66</v>
      </c>
      <c r="C23">
        <v>600</v>
      </c>
      <c r="D23" t="s">
        <v>67</v>
      </c>
      <c r="E23">
        <v>4</v>
      </c>
      <c r="G23">
        <v>0.99990000000000001</v>
      </c>
      <c r="H23">
        <v>8</v>
      </c>
      <c r="I23">
        <v>5.0000000000000001E-3</v>
      </c>
      <c r="J23" s="7">
        <v>1500</v>
      </c>
      <c r="K23" s="7">
        <v>0.04</v>
      </c>
      <c r="N23" t="s">
        <v>73</v>
      </c>
    </row>
    <row r="24" spans="1:14" x14ac:dyDescent="0.3">
      <c r="A24" t="s">
        <v>53</v>
      </c>
      <c r="B24" t="s">
        <v>68</v>
      </c>
      <c r="C24">
        <v>700</v>
      </c>
      <c r="D24" t="s">
        <v>67</v>
      </c>
      <c r="E24">
        <v>4</v>
      </c>
      <c r="G24">
        <v>0.99990000000000001</v>
      </c>
      <c r="H24">
        <v>8</v>
      </c>
      <c r="I24">
        <v>5.0000000000000001E-3</v>
      </c>
      <c r="J24" s="7">
        <v>1500</v>
      </c>
      <c r="K24" s="7">
        <v>0.04</v>
      </c>
      <c r="N24" t="s">
        <v>73</v>
      </c>
    </row>
    <row r="25" spans="1:14" x14ac:dyDescent="0.3">
      <c r="A25" t="s">
        <v>53</v>
      </c>
      <c r="B25" t="s">
        <v>69</v>
      </c>
      <c r="C25">
        <v>4850</v>
      </c>
      <c r="D25" t="s">
        <v>70</v>
      </c>
      <c r="E25">
        <v>90</v>
      </c>
      <c r="G25">
        <v>0.99990000000000001</v>
      </c>
      <c r="H25">
        <v>8</v>
      </c>
      <c r="I25">
        <v>7.4999999999999997E-2</v>
      </c>
      <c r="J25" s="7">
        <v>6000</v>
      </c>
      <c r="K25" s="7">
        <v>12</v>
      </c>
      <c r="N25" t="s">
        <v>72</v>
      </c>
    </row>
    <row r="26" spans="1:14" x14ac:dyDescent="0.3">
      <c r="A26" t="s">
        <v>53</v>
      </c>
      <c r="B26" t="s">
        <v>71</v>
      </c>
      <c r="C26">
        <v>4850</v>
      </c>
      <c r="D26" t="s">
        <v>70</v>
      </c>
      <c r="E26">
        <v>90</v>
      </c>
      <c r="G26">
        <v>0.99990000000000001</v>
      </c>
      <c r="H26">
        <v>8</v>
      </c>
      <c r="I26">
        <v>7.4999999999999997E-2</v>
      </c>
      <c r="J26" s="7">
        <v>6000</v>
      </c>
      <c r="K26" s="7">
        <v>4</v>
      </c>
      <c r="N26" t="s">
        <v>72</v>
      </c>
    </row>
    <row r="27" spans="1:14" x14ac:dyDescent="0.3">
      <c r="A27" t="s">
        <v>53</v>
      </c>
      <c r="B27" t="s">
        <v>75</v>
      </c>
      <c r="C27">
        <v>7700</v>
      </c>
      <c r="D27" t="s">
        <v>76</v>
      </c>
      <c r="E27">
        <v>90</v>
      </c>
      <c r="G27">
        <v>0.99990000000000001</v>
      </c>
      <c r="H27">
        <v>8</v>
      </c>
      <c r="I27">
        <v>0.215</v>
      </c>
      <c r="J27" s="7">
        <v>2000</v>
      </c>
      <c r="K27" s="7">
        <v>15</v>
      </c>
      <c r="N27" t="s">
        <v>77</v>
      </c>
    </row>
    <row r="28" spans="1:14" x14ac:dyDescent="0.3">
      <c r="A28" t="s">
        <v>53</v>
      </c>
      <c r="B28" t="s">
        <v>78</v>
      </c>
      <c r="C28">
        <v>7700</v>
      </c>
      <c r="D28" t="s">
        <v>76</v>
      </c>
      <c r="E28">
        <v>90</v>
      </c>
      <c r="G28">
        <v>0.99990000000000001</v>
      </c>
      <c r="H28">
        <v>8</v>
      </c>
      <c r="I28">
        <v>7.4999999999999997E-2</v>
      </c>
      <c r="J28" s="7">
        <v>6000</v>
      </c>
      <c r="K28" s="7">
        <v>45</v>
      </c>
      <c r="N28" t="s">
        <v>77</v>
      </c>
    </row>
    <row r="29" spans="1:14" x14ac:dyDescent="0.3">
      <c r="A29" s="8" t="s">
        <v>79</v>
      </c>
      <c r="B29" s="8" t="s">
        <v>80</v>
      </c>
      <c r="C29" s="8">
        <v>1500</v>
      </c>
      <c r="D29" s="8" t="s">
        <v>150</v>
      </c>
      <c r="E29" s="8">
        <v>28</v>
      </c>
      <c r="F29" s="8">
        <v>35</v>
      </c>
      <c r="G29" s="8">
        <v>0.99990000000000001</v>
      </c>
      <c r="H29" s="8">
        <v>8</v>
      </c>
      <c r="I29" s="8">
        <v>0.04</v>
      </c>
      <c r="J29" s="8">
        <v>6500</v>
      </c>
      <c r="K29" s="8">
        <v>1.2</v>
      </c>
      <c r="L29" s="8"/>
      <c r="M29" s="8"/>
      <c r="N29" s="8" t="s">
        <v>81</v>
      </c>
    </row>
    <row r="30" spans="1:14" x14ac:dyDescent="0.3">
      <c r="A30" s="8" t="s">
        <v>82</v>
      </c>
      <c r="B30" s="8" t="s">
        <v>83</v>
      </c>
      <c r="C30" s="8">
        <v>1550</v>
      </c>
      <c r="D30" s="8" t="s">
        <v>84</v>
      </c>
      <c r="E30" s="8">
        <f>0.165*500</f>
        <v>82.5</v>
      </c>
      <c r="F30" s="8"/>
      <c r="G30" s="8">
        <v>0.99990000000000001</v>
      </c>
      <c r="H30" s="8">
        <v>8</v>
      </c>
      <c r="I30" s="8">
        <v>0.02</v>
      </c>
      <c r="J30" s="8">
        <v>9000</v>
      </c>
      <c r="K30" s="8">
        <v>6.4999999999999997E-4</v>
      </c>
      <c r="L30" s="8"/>
      <c r="M30" s="8"/>
      <c r="N30" s="8" t="s">
        <v>85</v>
      </c>
    </row>
    <row r="31" spans="1:14" x14ac:dyDescent="0.3">
      <c r="A31" s="8" t="s">
        <v>86</v>
      </c>
      <c r="B31" s="8" t="s">
        <v>87</v>
      </c>
      <c r="C31" s="8">
        <v>5000</v>
      </c>
      <c r="D31" s="8" t="s">
        <v>88</v>
      </c>
      <c r="E31" s="8">
        <v>15</v>
      </c>
      <c r="F31" s="8">
        <v>829.5</v>
      </c>
      <c r="G31" s="8">
        <v>0.99990000000000001</v>
      </c>
      <c r="H31" s="8">
        <v>8</v>
      </c>
      <c r="I31" s="8">
        <v>5.5E-2</v>
      </c>
      <c r="J31" s="8">
        <v>6000</v>
      </c>
      <c r="K31" s="8">
        <v>12</v>
      </c>
      <c r="L31" s="8"/>
      <c r="M31" s="8"/>
      <c r="N31" s="9" t="s">
        <v>89</v>
      </c>
    </row>
    <row r="32" spans="1:14" x14ac:dyDescent="0.3">
      <c r="A32" s="8" t="s">
        <v>98</v>
      </c>
      <c r="B32" t="s">
        <v>107</v>
      </c>
      <c r="C32" s="8">
        <v>960</v>
      </c>
      <c r="D32" s="8" t="s">
        <v>108</v>
      </c>
      <c r="E32" s="8">
        <v>10</v>
      </c>
      <c r="F32">
        <v>55</v>
      </c>
      <c r="G32" s="8">
        <v>0.99990000000000001</v>
      </c>
      <c r="H32" s="8">
        <v>8</v>
      </c>
      <c r="I32" s="8">
        <v>1.0999999999999999E-2</v>
      </c>
      <c r="J32" s="8">
        <v>5000</v>
      </c>
      <c r="K32" s="8">
        <v>0.42</v>
      </c>
      <c r="N32" t="s">
        <v>109</v>
      </c>
    </row>
    <row r="33" spans="1:14" x14ac:dyDescent="0.3">
      <c r="A33" s="8" t="s">
        <v>98</v>
      </c>
      <c r="B33" s="8" t="s">
        <v>110</v>
      </c>
      <c r="C33" s="8">
        <v>2600</v>
      </c>
      <c r="D33" s="8" t="s">
        <v>111</v>
      </c>
      <c r="E33" s="8">
        <v>113</v>
      </c>
      <c r="F33" s="8">
        <v>86</v>
      </c>
      <c r="G33" s="8">
        <v>0.99990000000000001</v>
      </c>
      <c r="H33" s="8">
        <v>8</v>
      </c>
      <c r="I33" s="8">
        <v>0.11</v>
      </c>
      <c r="J33" s="8">
        <v>5000</v>
      </c>
      <c r="K33" s="8">
        <v>1.5</v>
      </c>
      <c r="N33" t="s">
        <v>112</v>
      </c>
    </row>
    <row r="34" spans="1:14" x14ac:dyDescent="0.3">
      <c r="A34" s="8" t="s">
        <v>98</v>
      </c>
      <c r="B34" t="s">
        <v>113</v>
      </c>
      <c r="C34" s="8">
        <v>5200</v>
      </c>
      <c r="D34" s="8" t="s">
        <v>114</v>
      </c>
      <c r="E34" s="8">
        <v>145</v>
      </c>
      <c r="F34" s="8">
        <v>133.667</v>
      </c>
      <c r="G34" s="8">
        <v>0.99990000000000001</v>
      </c>
      <c r="H34" s="8">
        <v>8</v>
      </c>
      <c r="I34" s="8">
        <v>0.24</v>
      </c>
      <c r="J34" s="8">
        <v>5000</v>
      </c>
      <c r="K34" s="8">
        <v>12</v>
      </c>
      <c r="N34" t="s">
        <v>116</v>
      </c>
    </row>
    <row r="35" spans="1:14" x14ac:dyDescent="0.3">
      <c r="A35" s="8" t="s">
        <v>98</v>
      </c>
      <c r="B35" t="s">
        <v>115</v>
      </c>
      <c r="C35" s="8">
        <v>5200</v>
      </c>
      <c r="D35" s="8" t="s">
        <v>114</v>
      </c>
      <c r="E35" s="8">
        <v>145</v>
      </c>
      <c r="G35" s="8">
        <v>0.99990000000000001</v>
      </c>
      <c r="H35" s="8">
        <v>8</v>
      </c>
      <c r="I35" s="8">
        <v>0.24</v>
      </c>
      <c r="J35" s="8">
        <v>5000</v>
      </c>
      <c r="K35" s="8">
        <v>12</v>
      </c>
      <c r="N35" t="s">
        <v>117</v>
      </c>
    </row>
    <row r="36" spans="1:14" x14ac:dyDescent="0.3">
      <c r="A36" s="8" t="s">
        <v>122</v>
      </c>
      <c r="B36" t="s">
        <v>123</v>
      </c>
      <c r="C36" s="8">
        <v>1800</v>
      </c>
      <c r="D36" s="8" t="s">
        <v>124</v>
      </c>
      <c r="E36" s="8">
        <v>25</v>
      </c>
      <c r="G36" s="8">
        <v>0.99990000000000001</v>
      </c>
      <c r="H36" s="8">
        <v>8</v>
      </c>
      <c r="I36" s="8">
        <v>2.5000000000000001E-2</v>
      </c>
      <c r="J36" s="8">
        <v>6500</v>
      </c>
      <c r="K36" s="8">
        <v>1</v>
      </c>
      <c r="N36" t="s">
        <v>125</v>
      </c>
    </row>
    <row r="37" spans="1:14" x14ac:dyDescent="0.3">
      <c r="A37" s="8" t="s">
        <v>122</v>
      </c>
      <c r="B37" t="s">
        <v>128</v>
      </c>
      <c r="C37" s="8">
        <v>1000</v>
      </c>
      <c r="D37" s="8" t="s">
        <v>129</v>
      </c>
      <c r="E37" s="8">
        <v>25</v>
      </c>
      <c r="G37" s="8">
        <v>0.99990000000000001</v>
      </c>
      <c r="H37" s="8">
        <v>8</v>
      </c>
      <c r="I37" s="8">
        <v>0.02</v>
      </c>
      <c r="J37" s="8">
        <v>6500</v>
      </c>
      <c r="K37" s="8">
        <v>0.2</v>
      </c>
      <c r="N37" t="s">
        <v>130</v>
      </c>
    </row>
    <row r="38" spans="1:14" x14ac:dyDescent="0.3">
      <c r="A38" s="8" t="s">
        <v>122</v>
      </c>
      <c r="B38" t="s">
        <v>126</v>
      </c>
      <c r="C38" s="8">
        <v>1300</v>
      </c>
      <c r="D38" s="8" t="s">
        <v>124</v>
      </c>
      <c r="E38" s="8">
        <v>25</v>
      </c>
      <c r="G38" s="8">
        <v>0.99990000000000001</v>
      </c>
      <c r="H38" s="8">
        <v>8</v>
      </c>
      <c r="I38" s="8">
        <v>2.5000000000000001E-2</v>
      </c>
      <c r="J38" s="8">
        <v>6500</v>
      </c>
      <c r="K38" s="8">
        <v>0.5</v>
      </c>
      <c r="N38" t="s">
        <v>127</v>
      </c>
    </row>
  </sheetData>
  <hyperlinks>
    <hyperlink ref="N31" r:id="rId1"/>
  </hyperlinks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3" sqref="D3"/>
    </sheetView>
  </sheetViews>
  <sheetFormatPr defaultRowHeight="14.4" x14ac:dyDescent="0.3"/>
  <sheetData>
    <row r="1" spans="1:10" ht="101.4" thickBot="1" x14ac:dyDescent="0.3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5" t="s">
        <v>12</v>
      </c>
      <c r="J1" s="6" t="s">
        <v>13</v>
      </c>
    </row>
    <row r="2" spans="1:10" x14ac:dyDescent="0.3">
      <c r="A2" t="s">
        <v>90</v>
      </c>
      <c r="B2" t="s">
        <v>91</v>
      </c>
      <c r="C2">
        <v>30</v>
      </c>
      <c r="D2" t="s">
        <v>92</v>
      </c>
      <c r="E2">
        <v>0.2</v>
      </c>
      <c r="F2">
        <v>1.6</v>
      </c>
      <c r="G2">
        <v>0.99990000000000001</v>
      </c>
      <c r="H2">
        <v>8</v>
      </c>
      <c r="I2">
        <v>0.2</v>
      </c>
      <c r="J2" s="11" t="s">
        <v>93</v>
      </c>
    </row>
    <row r="3" spans="1:10" x14ac:dyDescent="0.3">
      <c r="A3" t="s">
        <v>94</v>
      </c>
      <c r="B3" t="s">
        <v>95</v>
      </c>
      <c r="C3">
        <v>196</v>
      </c>
      <c r="D3" t="s">
        <v>96</v>
      </c>
      <c r="E3">
        <v>1.2</v>
      </c>
      <c r="F3">
        <v>9.0015999999999998</v>
      </c>
      <c r="G3">
        <v>0.99990000000000001</v>
      </c>
      <c r="H3">
        <v>8</v>
      </c>
      <c r="I3">
        <v>0.2</v>
      </c>
      <c r="J3" t="s">
        <v>97</v>
      </c>
    </row>
    <row r="4" spans="1:10" x14ac:dyDescent="0.3">
      <c r="A4" t="s">
        <v>98</v>
      </c>
      <c r="B4" t="s">
        <v>99</v>
      </c>
      <c r="C4">
        <v>500</v>
      </c>
      <c r="D4" t="s">
        <v>100</v>
      </c>
      <c r="E4">
        <v>0.5</v>
      </c>
      <c r="F4">
        <v>28.85</v>
      </c>
      <c r="G4">
        <v>0.99990000000000001</v>
      </c>
      <c r="H4">
        <v>8</v>
      </c>
      <c r="I4">
        <v>5</v>
      </c>
      <c r="J4" t="s">
        <v>101</v>
      </c>
    </row>
    <row r="5" spans="1:10" x14ac:dyDescent="0.3">
      <c r="A5" t="s">
        <v>98</v>
      </c>
      <c r="B5" t="s">
        <v>102</v>
      </c>
      <c r="C5">
        <v>1800</v>
      </c>
      <c r="D5" t="s">
        <v>103</v>
      </c>
      <c r="E5">
        <v>1.2</v>
      </c>
      <c r="F5">
        <v>35.366999999999997</v>
      </c>
      <c r="G5">
        <v>0.99990000000000001</v>
      </c>
      <c r="H5">
        <v>8</v>
      </c>
      <c r="I5">
        <v>30</v>
      </c>
      <c r="J5" t="s">
        <v>104</v>
      </c>
    </row>
    <row r="6" spans="1:10" x14ac:dyDescent="0.3">
      <c r="A6" t="s">
        <v>98</v>
      </c>
      <c r="B6" t="s">
        <v>105</v>
      </c>
      <c r="C6">
        <v>1800</v>
      </c>
      <c r="D6" t="s">
        <v>103</v>
      </c>
      <c r="E6">
        <v>1.2</v>
      </c>
      <c r="F6">
        <v>38.067</v>
      </c>
      <c r="G6">
        <v>0.99990000000000001</v>
      </c>
      <c r="H6">
        <v>8</v>
      </c>
      <c r="I6">
        <v>42</v>
      </c>
      <c r="J6" s="11" t="s">
        <v>106</v>
      </c>
    </row>
    <row r="7" spans="1:10" x14ac:dyDescent="0.3">
      <c r="A7" t="s">
        <v>118</v>
      </c>
      <c r="B7" t="s">
        <v>119</v>
      </c>
      <c r="C7">
        <v>600</v>
      </c>
      <c r="D7" t="s">
        <v>120</v>
      </c>
      <c r="G7">
        <v>0.99990000000000001</v>
      </c>
      <c r="H7">
        <v>8</v>
      </c>
      <c r="I7">
        <v>25</v>
      </c>
      <c r="J7" t="s">
        <v>121</v>
      </c>
    </row>
  </sheetData>
  <hyperlinks>
    <hyperlink ref="J6" r:id="rId1"/>
    <hyperlink ref="J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O6" sqref="O6"/>
    </sheetView>
  </sheetViews>
  <sheetFormatPr defaultRowHeight="14.4" x14ac:dyDescent="0.3"/>
  <sheetData>
    <row r="1" spans="1:15" ht="101.4" thickBot="1" x14ac:dyDescent="0.3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5"/>
      <c r="N1" s="5"/>
      <c r="O1" s="6" t="s">
        <v>13</v>
      </c>
    </row>
    <row r="2" spans="1:15" x14ac:dyDescent="0.3">
      <c r="A2" t="s">
        <v>131</v>
      </c>
      <c r="B2" t="s">
        <v>132</v>
      </c>
      <c r="C2">
        <v>95000</v>
      </c>
      <c r="D2" t="s">
        <v>133</v>
      </c>
      <c r="E2">
        <v>100</v>
      </c>
      <c r="H2">
        <v>0.99990000000000001</v>
      </c>
      <c r="I2">
        <v>8</v>
      </c>
      <c r="J2">
        <v>800</v>
      </c>
      <c r="O2" t="s">
        <v>134</v>
      </c>
    </row>
    <row r="3" spans="1:15" x14ac:dyDescent="0.3">
      <c r="A3" s="10" t="s">
        <v>86</v>
      </c>
      <c r="B3" t="s">
        <v>135</v>
      </c>
      <c r="C3">
        <v>28000</v>
      </c>
      <c r="D3" t="s">
        <v>136</v>
      </c>
      <c r="E3" s="10">
        <v>95</v>
      </c>
      <c r="G3">
        <v>4645.2</v>
      </c>
      <c r="H3" s="10">
        <v>0.99990000000000001</v>
      </c>
      <c r="I3" s="10">
        <v>8</v>
      </c>
      <c r="J3" s="10">
        <v>75</v>
      </c>
      <c r="K3" s="10">
        <v>6000</v>
      </c>
      <c r="L3" s="10">
        <v>75</v>
      </c>
      <c r="O3" s="11" t="s">
        <v>137</v>
      </c>
    </row>
    <row r="4" spans="1:15" x14ac:dyDescent="0.3">
      <c r="A4" t="s">
        <v>138</v>
      </c>
      <c r="B4" t="s">
        <v>139</v>
      </c>
      <c r="C4">
        <v>18400</v>
      </c>
      <c r="D4" t="s">
        <v>140</v>
      </c>
      <c r="E4">
        <v>25</v>
      </c>
      <c r="H4">
        <v>0.99990000000000001</v>
      </c>
      <c r="I4">
        <v>8</v>
      </c>
      <c r="J4">
        <v>45</v>
      </c>
      <c r="L4">
        <v>15</v>
      </c>
      <c r="O4" t="s">
        <v>141</v>
      </c>
    </row>
    <row r="5" spans="1:15" x14ac:dyDescent="0.3">
      <c r="A5" t="s">
        <v>142</v>
      </c>
      <c r="B5" t="s">
        <v>143</v>
      </c>
      <c r="C5">
        <v>600</v>
      </c>
      <c r="D5" t="s">
        <v>144</v>
      </c>
      <c r="E5">
        <v>2</v>
      </c>
      <c r="H5">
        <v>0.99990000000000001</v>
      </c>
      <c r="I5">
        <v>8</v>
      </c>
      <c r="J5">
        <v>0.112</v>
      </c>
      <c r="K5">
        <v>12000</v>
      </c>
      <c r="L5">
        <v>5.6000000000000001E-2</v>
      </c>
      <c r="O5" t="s">
        <v>145</v>
      </c>
    </row>
    <row r="6" spans="1:15" x14ac:dyDescent="0.3">
      <c r="A6" t="s">
        <v>147</v>
      </c>
      <c r="B6" t="s">
        <v>146</v>
      </c>
      <c r="C6">
        <v>500</v>
      </c>
      <c r="D6" t="s">
        <v>148</v>
      </c>
      <c r="E6">
        <v>3</v>
      </c>
      <c r="H6">
        <v>0.99990000000000001</v>
      </c>
      <c r="I6">
        <v>8</v>
      </c>
      <c r="J6">
        <v>8.0000000000000004E-4</v>
      </c>
      <c r="K6">
        <v>4500</v>
      </c>
      <c r="L6">
        <v>8.0000000000000004E-4</v>
      </c>
      <c r="O6" t="s">
        <v>149</v>
      </c>
    </row>
  </sheetData>
  <hyperlinks>
    <hyperlink ref="O3" r:id="rId1"/>
  </hyperlinks>
  <pageMargins left="0.7" right="0.7" top="0.75" bottom="0.75" header="0.3" footer="0.3"/>
  <pageSetup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 Wheel</vt:lpstr>
      <vt:lpstr>Magnetic Torquer</vt:lpstr>
      <vt:lpstr>CMG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Ng</dc:creator>
  <cp:lastModifiedBy>Samuel Wu</cp:lastModifiedBy>
  <dcterms:created xsi:type="dcterms:W3CDTF">2016-06-16T17:52:35Z</dcterms:created>
  <dcterms:modified xsi:type="dcterms:W3CDTF">2016-08-07T17:16:33Z</dcterms:modified>
</cp:coreProperties>
</file>