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muel\Desktop\MATLAB-Satellite-Design-Sam-master\NelsonADCS2\"/>
    </mc:Choice>
  </mc:AlternateContent>
  <bookViews>
    <workbookView xWindow="0" yWindow="0" windowWidth="23040" windowHeight="9084" firstSheet="1" activeTab="1"/>
  </bookViews>
  <sheets>
    <sheet name="Camera" sheetId="1" r:id="rId1"/>
    <sheet name="ADCS" sheetId="2" r:id="rId2"/>
    <sheet name="Solar Panels" sheetId="3" r:id="rId3"/>
    <sheet name="Batteries" sheetId="4" r:id="rId4"/>
    <sheet name="Microprocessor" sheetId="5" r:id="rId5"/>
    <sheet name="Transceiver" sheetId="6" r:id="rId6"/>
    <sheet name="Antenna" sheetId="13" r:id="rId7"/>
    <sheet name="Propulsion" sheetId="8" r:id="rId8"/>
    <sheet name="Other Payloads" sheetId="9" r:id="rId9"/>
    <sheet name="Structures" sheetId="12" r:id="rId10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<sst xmlns="http://schemas.openxmlformats.org/spreadsheetml/2006/main" count="377" uniqueCount="252">
  <si>
    <t>Camera</t>
  </si>
  <si>
    <t>Dimensions</t>
  </si>
  <si>
    <t>Npixel (Mpixel)</t>
  </si>
  <si>
    <t>Price ($k)</t>
  </si>
  <si>
    <t>Reliability (1 year)</t>
  </si>
  <si>
    <t>TRL</t>
  </si>
  <si>
    <t>Mass (g)</t>
  </si>
  <si>
    <t>Dimensions (mm)</t>
  </si>
  <si>
    <t>Power (W)</t>
  </si>
  <si>
    <t>FOV (deg)</t>
  </si>
  <si>
    <t>ADCS</t>
  </si>
  <si>
    <t>Pointing (deg)</t>
  </si>
  <si>
    <t>Solar array</t>
  </si>
  <si>
    <t>Mass (kg/W)</t>
  </si>
  <si>
    <t>Efficiency</t>
  </si>
  <si>
    <t>Batteries</t>
  </si>
  <si>
    <t>Mass (kg/Wh)</t>
  </si>
  <si>
    <t>Price ($k/Wh)</t>
  </si>
  <si>
    <t>Microprocessor</t>
  </si>
  <si>
    <t>MIPS</t>
  </si>
  <si>
    <t>Storage (GB)</t>
  </si>
  <si>
    <t>Transceiver</t>
  </si>
  <si>
    <t>freq</t>
  </si>
  <si>
    <t>Antenna</t>
  </si>
  <si>
    <t>Diameter (cm)</t>
  </si>
  <si>
    <t>Propulsion</t>
  </si>
  <si>
    <t>Manufacturer</t>
  </si>
  <si>
    <t>Structures</t>
  </si>
  <si>
    <t>Price ($)</t>
  </si>
  <si>
    <t>100x100x50</t>
  </si>
  <si>
    <t>Reliability</t>
  </si>
  <si>
    <t>URL</t>
  </si>
  <si>
    <t>Cost (USD)</t>
  </si>
  <si>
    <t>1-Unit CubeSat Structure</t>
  </si>
  <si>
    <t>100x100x113.5</t>
  </si>
  <si>
    <t>http://www.cubesatshop.com/index.php?page=shop.product_details&amp;flypage=flypage.tpl&amp;product_id=1&amp;category_id=1&amp;option=com_virtuemart&amp;Itemid=66</t>
  </si>
  <si>
    <t>ISIS</t>
  </si>
  <si>
    <t>http://www.cubesatshop.com/index.php?page=shop.product_details&amp;flypage=flypage.tpl&amp;product_id=2&amp;category_id=1&amp;option=com_virtuemart&amp;Itemid=66</t>
  </si>
  <si>
    <t>2-Unit CubeSat Structure</t>
  </si>
  <si>
    <t>100x100x227</t>
  </si>
  <si>
    <t>http://www.cubesatshop.com/index.php?page=shop.product_details&amp;flypage=flypage.tpl&amp;product_id=4&amp;category_id=1&amp;option=com_virtuemart&amp;Itemid=66</t>
  </si>
  <si>
    <t>3-Unit CubeSat Structure</t>
  </si>
  <si>
    <t>100x100x340.5</t>
  </si>
  <si>
    <t>6-Unit CubeSat Structure</t>
  </si>
  <si>
    <t>100x226.3x340.5</t>
  </si>
  <si>
    <t>http://www.cubesatshop.com/index.php?page=shop.product_details&amp;flypage=flypage.tpl&amp;product_id=45&amp;category_id=1&amp;option=com_virtuemart&amp;Itemid=66</t>
  </si>
  <si>
    <t>http://www.cubesatshop.com/index.php?page=shop.product_details&amp;flypage=flypage.tpl&amp;product_id=63&amp;category_id=16&amp;option=com_virtuemart&amp;Itemid=80</t>
  </si>
  <si>
    <t>NanoCam</t>
  </si>
  <si>
    <t>NanoCam C1U</t>
  </si>
  <si>
    <t>96x90x58</t>
  </si>
  <si>
    <t>UI-1641LE</t>
  </si>
  <si>
    <t>http://en.ids-imaging.com/store/ui-1641le.html</t>
  </si>
  <si>
    <t>IDS</t>
  </si>
  <si>
    <t>36x36x20.2</t>
  </si>
  <si>
    <t>CubeSat Magnetorquer Rod</t>
  </si>
  <si>
    <t>http://www.cubesatshop.com/index.php?page=shop.product_details&amp;flypage=flypage.tpl&amp;product_id=75&amp;category_id=7&amp;option=com_virtuemart&amp;Itemid=69</t>
  </si>
  <si>
    <t>CubeSat Shop</t>
  </si>
  <si>
    <r>
      <t>70x9x</t>
    </r>
    <r>
      <rPr>
        <sz val="11"/>
        <color rgb="FFFF0000"/>
        <rFont val="Calibri"/>
        <family val="2"/>
        <scheme val="minor"/>
      </rPr>
      <t>9</t>
    </r>
  </si>
  <si>
    <t>CubeSense</t>
  </si>
  <si>
    <t>96x91x10</t>
  </si>
  <si>
    <t>http://www.cubesatshop.com/index.php?page=shop.product_details&amp;flypage=flypage.tpl&amp;product_id=107&amp;category_id=7&amp;option=com_virtuemart&amp;Itemid=69</t>
  </si>
  <si>
    <t>Electronic Systems Laboratory</t>
  </si>
  <si>
    <t>CubeSat Sun Sensor</t>
  </si>
  <si>
    <t>http://www.cubesatshop.com/index.php?page=shop.product_details&amp;flypage=flypage.tpl&amp;product_id=104&amp;category_id=7&amp;option=com_virtuemart&amp;Itemid=69</t>
  </si>
  <si>
    <t>33x11x6</t>
  </si>
  <si>
    <t>SSOC-A60 2-Axis accurate sun sensor</t>
  </si>
  <si>
    <t>30x30x12</t>
  </si>
  <si>
    <t>http://www.cubesatshop.com/index.php?page=shop.product_details&amp;flypage=flypage.tpl&amp;product_id=99&amp;category_id=7&amp;option=com_virtuemart&amp;Itemid=69</t>
  </si>
  <si>
    <t>SSOC-D60 2-Axis accurate sun sensor</t>
  </si>
  <si>
    <t>50x40x12</t>
  </si>
  <si>
    <t>http://www.cubesatshop.com/index.php?page=shop.product_details&amp;flypage=flypage.tpl&amp;product_id=108&amp;category_id=7&amp;option=com_virtuemart&amp;Itemid=69</t>
  </si>
  <si>
    <t>CubeTorquer</t>
  </si>
  <si>
    <t>MAI-100 ADACS</t>
  </si>
  <si>
    <t>100x100x79</t>
  </si>
  <si>
    <t>http://www.cubesatshop.com/index.php?page=shop.product_details&amp;flypage=flypage.tpl&amp;product_id=52&amp;category_id=7&amp;option=com_virtuemart&amp;Itemid=69</t>
  </si>
  <si>
    <t>MAI-200 ADACS</t>
  </si>
  <si>
    <t>100x100x78.75</t>
  </si>
  <si>
    <t>http://www.cubesatshop.com/index.php?page=shop.product_details&amp;flypage=flypage.tpl&amp;product_id=53&amp;category_id=7&amp;option=com_virtuemart&amp;Itemid=69</t>
  </si>
  <si>
    <t>MAI-400 ADACS</t>
  </si>
  <si>
    <t>http://www.cubesatshop.com/index.php?page=shop.product_details&amp;flypage=flypage.tpl&amp;product_id=93&amp;category_id=7&amp;option=com_virtuemart&amp;Itemid=69</t>
  </si>
  <si>
    <t>ISIS On Board Computer</t>
  </si>
  <si>
    <t>96x90x12.4</t>
  </si>
  <si>
    <t>http://www.cubesatshop.com/index.php?page=shop.product_details&amp;flypage=flypage.tpl&amp;product_id=119&amp;category_id=8&amp;option=com_virtuemart&amp;Itemid=75</t>
  </si>
  <si>
    <t>http://www.busek.com/index_htm_files/70008517B.pdf</t>
  </si>
  <si>
    <t>Busek</t>
  </si>
  <si>
    <t>Green Monopropellant Thruster</t>
  </si>
  <si>
    <t>200x100x113.5mm</t>
  </si>
  <si>
    <t>http://www.tethers.com/HYDROS.html</t>
  </si>
  <si>
    <t>Tethers Unlimited</t>
  </si>
  <si>
    <t>HYDROS Water Electrolysis Thruster</t>
  </si>
  <si>
    <t>100x100x100</t>
  </si>
  <si>
    <t>Aerojet Rocketdyne</t>
  </si>
  <si>
    <t>MPS-120</t>
  </si>
  <si>
    <t>http://www.rocket.com/cubesat/mps-120</t>
  </si>
  <si>
    <t>http://www.rocket.com/cubesat/mps-130</t>
  </si>
  <si>
    <t>MPS-130</t>
  </si>
  <si>
    <t>http://www.rocket.com/cubesat/mps-120xw</t>
  </si>
  <si>
    <t>MPS-120xw</t>
  </si>
  <si>
    <t>MPS-120xl</t>
  </si>
  <si>
    <t>http://www.rocket.com/cubesat/mps-120xl</t>
  </si>
  <si>
    <t>MPS-160</t>
  </si>
  <si>
    <t>http://www.rocket.com/cubesat/mps-160</t>
  </si>
  <si>
    <t>Electrospray Thruster</t>
  </si>
  <si>
    <t>85x85x60</t>
  </si>
  <si>
    <t>http://www.busek.com/index_htm_files/70008500E.pdf</t>
  </si>
  <si>
    <t>http://www.busek.com/index_htm_files/70008518B.pdf</t>
  </si>
  <si>
    <t>Micro-Resistojet</t>
  </si>
  <si>
    <t>90x90x100</t>
  </si>
  <si>
    <t>http://www.busek.com/index_htm_files/70008502E.pdf</t>
  </si>
  <si>
    <t>Micro Pulsed Plasma Thruster</t>
  </si>
  <si>
    <t>110x110x110</t>
  </si>
  <si>
    <t>Clyde Space</t>
  </si>
  <si>
    <t>mu-pulse Plasma Thruster</t>
  </si>
  <si>
    <t>90x90x27</t>
  </si>
  <si>
    <t>http://www.clyde-space.com/documents/2409</t>
  </si>
  <si>
    <t>http://www.sst-us.com/shop/satellite-subsystems/gps/sgr-05u-space-gps-receiver</t>
  </si>
  <si>
    <t>Surrey</t>
  </si>
  <si>
    <t>SGR-05U</t>
  </si>
  <si>
    <t>70x45x10</t>
  </si>
  <si>
    <t>GPSRM 1</t>
  </si>
  <si>
    <t>http://www.cubesatkit.com/docs/datasheet/DS_CSK_GPSRM_1_710-00908-C.pdf</t>
  </si>
  <si>
    <t>96x99x1.6</t>
  </si>
  <si>
    <t>Pumpkin</t>
  </si>
  <si>
    <t>Blue Canyon Tech</t>
  </si>
  <si>
    <t>XACT</t>
  </si>
  <si>
    <t>N/A</t>
  </si>
  <si>
    <t>Ni-Cd</t>
  </si>
  <si>
    <t>Li-Ion</t>
  </si>
  <si>
    <t>Price ($/W)</t>
  </si>
  <si>
    <t>Fixed Si</t>
  </si>
  <si>
    <t>Fixed triple junction</t>
  </si>
  <si>
    <t>Deployable triple junction</t>
  </si>
  <si>
    <t>Squarespace</t>
  </si>
  <si>
    <t>CTR-450</t>
  </si>
  <si>
    <t>Power consumption (W)</t>
  </si>
  <si>
    <t>Power output (W)</t>
  </si>
  <si>
    <t>100 x 100 x 10</t>
  </si>
  <si>
    <t>http://static.squarespace.com/static/53fb871ce4b02e1724b07963/t/53fcb708e4b035e1daf477a2/1409070856617/CTR-450CubeSatTransceiver.pdf</t>
  </si>
  <si>
    <t>CS-VUTRX</t>
  </si>
  <si>
    <r>
      <t>96x90x</t>
    </r>
    <r>
      <rPr>
        <sz val="11"/>
        <color rgb="FFFF0000"/>
        <rFont val="Calibri"/>
        <family val="2"/>
        <scheme val="minor"/>
      </rPr>
      <t>10</t>
    </r>
  </si>
  <si>
    <t>http://www.clyde-space.com/cubesat_shop/communication_systems/170_cmc-uhf-vhf-transceiver</t>
  </si>
  <si>
    <t>Deployable Antenna</t>
  </si>
  <si>
    <t>98x98x7</t>
  </si>
  <si>
    <t>RF Power</t>
  </si>
  <si>
    <t>60x10x10</t>
  </si>
  <si>
    <t>98.4x98.4x98.4</t>
  </si>
  <si>
    <t xml:space="preserve"> Delta V (m/s)</t>
  </si>
  <si>
    <t>Density (g/mm^3)</t>
  </si>
  <si>
    <t>Payload</t>
  </si>
  <si>
    <t>MIT</t>
  </si>
  <si>
    <t>MicroMAS</t>
  </si>
  <si>
    <t>Propellant</t>
  </si>
  <si>
    <t>ISP</t>
  </si>
  <si>
    <t>green monopropellant</t>
  </si>
  <si>
    <t>water</t>
  </si>
  <si>
    <t>hydrazine</t>
  </si>
  <si>
    <t>ionic liquid</t>
  </si>
  <si>
    <t>propellant</t>
  </si>
  <si>
    <t>solid teflon</t>
  </si>
  <si>
    <t>teflon</t>
  </si>
  <si>
    <t>xenon</t>
  </si>
  <si>
    <t>low-toxicity propellant</t>
  </si>
  <si>
    <t>VHF</t>
  </si>
  <si>
    <t>UHF</t>
  </si>
  <si>
    <t>http://www.cubesatshop.com/index.php?page=shop.product_details&amp;category_id=6&amp;flypage=flypage.tpl&amp;product_id=66&amp;option=com_virtuemart&amp;Itemid=70&amp;vmcchk=1&amp;Itemid=70</t>
  </si>
  <si>
    <t>GOM Space</t>
  </si>
  <si>
    <t>U482C</t>
  </si>
  <si>
    <t>http://gomspace.com/index.php?p=products-u482c</t>
  </si>
  <si>
    <t>95.4x90.15x18</t>
  </si>
  <si>
    <t>ANT430</t>
  </si>
  <si>
    <t>http://gomspace.com/index.php?p=products-ant430</t>
  </si>
  <si>
    <t>98x98x2</t>
  </si>
  <si>
    <t>Diameter</t>
  </si>
  <si>
    <t>http://www.comedia.com.hk/</t>
  </si>
  <si>
    <t>COMedia Ltd</t>
  </si>
  <si>
    <t>12x12x40</t>
  </si>
  <si>
    <t>B-Cam10</t>
  </si>
  <si>
    <t>http://bluecanyontech.com/wp-content/uploads/2015/05/XACT-Data-Sheet_1.0.pdf</t>
  </si>
  <si>
    <t>Max Speed (RPM)</t>
  </si>
  <si>
    <t>Micro Reaction Wheel</t>
  </si>
  <si>
    <t>43x43x18</t>
  </si>
  <si>
    <t>RW1 Reaction Wheel</t>
  </si>
  <si>
    <t>150x150x65</t>
  </si>
  <si>
    <t>http://bluecanyontech.com/wp-content/uploads/2015/06/Micro-RW-Data-Sheet_2.0.pdf</t>
  </si>
  <si>
    <t>http://bluecanyontech.com/wp-content/uploads/2015/07/RWp100-Data-Sheet_3.0.pdf</t>
  </si>
  <si>
    <t>http://www.clyde-space.com/cubesat_shop/smallsat_subsystems/366_smallsat-reaction-wheel</t>
  </si>
  <si>
    <t>SmallSat Reaction Wheel</t>
  </si>
  <si>
    <t>CubeWheel Small</t>
  </si>
  <si>
    <t>CubeWheel Large</t>
  </si>
  <si>
    <t>http://www.cubesatshop.com/index.php?page=shop.product_details&amp;flypage=flypage.tpl&amp;product_id=125&amp;category_id=7&amp;keyword=reaction+wheel&amp;option=com_virtuemart&amp;Itemid=69</t>
  </si>
  <si>
    <t>http://www.cubesatshop.com/index.php?page=shop.product_details&amp;flypage=flypage.tpl&amp;product_id=126&amp;category_id=7&amp;keyword=reaction+wheel&amp;option=com_virtuemart&amp;Itemid=69</t>
  </si>
  <si>
    <t>MicroSat Reaction Wheel</t>
  </si>
  <si>
    <t>SSBV</t>
  </si>
  <si>
    <t>102x102x105</t>
  </si>
  <si>
    <t>http://www.ssbv.com/ProductDatasheets/page39/page33/index.html</t>
  </si>
  <si>
    <t>Nano-SSOC-D60 sun sensor</t>
  </si>
  <si>
    <t>43x14x5.9</t>
  </si>
  <si>
    <t>http://www.cubesatshop.com/index.php?page=shop.product_details&amp;flypage=flypage.tpl&amp;product_id=129&amp;category_id=7&amp;keyword=sun+sensor&amp;option=com_virtuemart&amp;Itemid=69</t>
  </si>
  <si>
    <t>Nano-SSOC-A60 sun sensor</t>
  </si>
  <si>
    <t>27.4x14x5.9</t>
  </si>
  <si>
    <t>http://www.cubesatshop.com/index.php?page=shop.product_details&amp;flypage=flypage.tpl&amp;product_id=128&amp;category_id=7&amp;keyword=sun+sensor&amp;option=com_virtuemart&amp;Itemid=69</t>
  </si>
  <si>
    <t>Digital Fine Sun Sensor</t>
  </si>
  <si>
    <t>34x32x21</t>
  </si>
  <si>
    <t>http://www.cubesatshop.com/index.php?page=shop.product_details&amp;flypage=flypage.tpl&amp;product_id=89&amp;category_id=7&amp;keyword=sun+sensor&amp;option=com_virtuemart&amp;Itemid=69</t>
  </si>
  <si>
    <t>CubeSense (nadir and sun)</t>
  </si>
  <si>
    <t>96x90x10</t>
  </si>
  <si>
    <t>http://www.cubesatshop.com/index.php?page=shop.product_details&amp;flypage=flypage.tpl&amp;product_id=107&amp;category_id=7&amp;keyword=sun+sensor&amp;option=com_virtuemart&amp;Itemid=69</t>
  </si>
  <si>
    <t>Max Torque (Nm)</t>
  </si>
  <si>
    <t>Momentum (Nms)</t>
  </si>
  <si>
    <t>Magnetometer</t>
  </si>
  <si>
    <t>96x43x17</t>
  </si>
  <si>
    <t>http://www.cubesatshop.com/index.php?page=shop.product_details&amp;flypage=flypage.tpl&amp;product_id=90&amp;category_id=7&amp;keyword=magnetometer&amp;option=com_virtuemart&amp;Itemid=69</t>
  </si>
  <si>
    <t>Static Earth Sensor</t>
  </si>
  <si>
    <t>http://www.cubesatshop.com/index.php?page=shop.product_details&amp;flypage=flypage.tpl&amp;product_id=103&amp;category_id=7&amp;keyword=earth&amp;option=com_virtuemart&amp;Itemid=69</t>
  </si>
  <si>
    <t>Procyon Star Tracker</t>
  </si>
  <si>
    <t>155x210x56</t>
  </si>
  <si>
    <t>http://www.sst-us.com/shop/satellite-subsystems/aocs/procyon-star-tracker</t>
  </si>
  <si>
    <t>Rigel-L Star Tracker</t>
  </si>
  <si>
    <t>http://www.sst-us.com/shop/satellite-subsystems/attitude-and-orbit-control-systems/rigel-l-star-tracker-single-unit</t>
  </si>
  <si>
    <t>Sun Sensor - 2 Axis (2-Units)</t>
  </si>
  <si>
    <t>95x111x38</t>
  </si>
  <si>
    <t>http://www.sst-us.com/shop/satellite-subsystems/attitude-and-orbit-control-systems/sun-sensor-2-axis-2-unit-package</t>
  </si>
  <si>
    <t>Magnetometer (2-Units)</t>
  </si>
  <si>
    <t>99x47x35</t>
  </si>
  <si>
    <t>http://www.sst-us.com/shop/satellite-subsystems/attitude-and-orbit-control-systems/magnetometer-2-unit-package</t>
  </si>
  <si>
    <t>Type of Sensor</t>
  </si>
  <si>
    <t>Sun</t>
  </si>
  <si>
    <t>Combo</t>
  </si>
  <si>
    <t>Magnet</t>
  </si>
  <si>
    <t>Earth</t>
  </si>
  <si>
    <t>Star</t>
  </si>
  <si>
    <t>Magnetic Moment (Am^2)</t>
  </si>
  <si>
    <t>Dimensions (mm) length*width*height or diam*heigh</t>
  </si>
  <si>
    <t>28x22.7</t>
  </si>
  <si>
    <t>55x30</t>
  </si>
  <si>
    <t>145x 238</t>
  </si>
  <si>
    <t>96x90x11</t>
  </si>
  <si>
    <t>FireSat II Components</t>
  </si>
  <si>
    <t>CMG</t>
  </si>
  <si>
    <t>Sun Sensor</t>
  </si>
  <si>
    <t>Star Sensor</t>
  </si>
  <si>
    <t>Horizon Sensors</t>
  </si>
  <si>
    <t>Horizon</t>
  </si>
  <si>
    <t>Honeywell</t>
  </si>
  <si>
    <t>Reaction Wheel</t>
  </si>
  <si>
    <t>267x120</t>
  </si>
  <si>
    <t>http://www51.honeywell.com/aero/common/documents/myaerospacecatalog-documents/HR_0610_Reaction_Wheel.pdf</t>
  </si>
  <si>
    <t>http://www51.honeywell.com/aero/common/documents/myaerospacecatalog-documents/M50_Control_Moment_Gyroscope.pdf</t>
  </si>
  <si>
    <t>715x200</t>
  </si>
  <si>
    <t>715x200x400</t>
  </si>
  <si>
    <t>Magnetorquer</t>
  </si>
  <si>
    <t>Mag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</si>
</sst>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0" fillId="0" borderId="5" xfId="0" applyFill="1" applyBorder="1" applyAlignment="1">
      <alignment vertical="center" wrapText="1"/>
    </xf>
    <xf numFmtId="0" fontId="2" fillId="0" borderId="0" xfId="1"/>
    <xf numFmtId="0" fontId="3" fillId="0" borderId="0" xfId="0" applyFont="1"/>
    <xf numFmtId="0" fontId="0" fillId="0" borderId="6" xfId="0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9" fontId="0" fillId="0" borderId="0" xfId="0" applyNumberFormat="1"/>
    <xf numFmtId="9" fontId="1" fillId="0" borderId="0" xfId="0" applyNumberFormat="1" applyFont="1"/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/>
    <xf numFmtId="0" fontId="3" fillId="0" borderId="0" xfId="0" applyFont="1" applyFill="1" applyBorder="1"/>
    <xf numFmtId="0" fontId="0" fillId="0" borderId="5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8" xfId="0" applyFont="1" applyBorder="1" applyAlignment="1">
      <alignment vertical="center" wrapText="1"/>
    </xf>
    <xf numFmtId="0" fontId="0" fillId="0" borderId="8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3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2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51.honeywell.com/aero/common/documents/myaerospacecatalog-documents/HR_0610_Reaction_Wheel.pdf" TargetMode="External"/><Relationship Id="rId2" Type="http://schemas.openxmlformats.org/officeDocument/2006/relationships/hyperlink" Target="http://www.cubesatshop.com/index.php?page=shop.product_details&amp;flypage=flypage.tpl&amp;product_id=75&amp;category_id=7&amp;option=com_virtuemart&amp;Itemid=69" TargetMode="External"/><Relationship Id="rId1" Type="http://schemas.openxmlformats.org/officeDocument/2006/relationships/hyperlink" Target="http://www.cubesatshop.com/index.php?page=shop.product_details&amp;flypage=flypage.tpl&amp;product_id=108&amp;category_id=7&amp;option=com_virtuemart&amp;Itemid=6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51.honeywell.com/aero/common/documents/myaerospacecatalog-documents/M50_Control_Moment_Gyroscope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usek.com/index_htm_files/70008518B.pdf" TargetMode="External"/><Relationship Id="rId1" Type="http://schemas.openxmlformats.org/officeDocument/2006/relationships/hyperlink" Target="http://www.rocket.com/cubesat/mps-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"/>
    </sheetView>
  </sheetViews>
  <sheetFormatPr defaultColWidth="8.88671875" defaultRowHeight="14.4" x14ac:dyDescent="0.3"/>
  <cols>
    <col min="2" max="2" width="13.109375" bestFit="1" customWidth="1"/>
    <col min="4" max="4" width="10.88671875" customWidth="1"/>
  </cols>
  <sheetData>
    <row r="1" spans="1:11" ht="29.4" thickBot="1" x14ac:dyDescent="0.35">
      <c r="A1" t="s">
        <v>26</v>
      </c>
      <c r="B1" s="3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2</v>
      </c>
      <c r="H1" s="4" t="s">
        <v>3</v>
      </c>
      <c r="I1" s="4" t="s">
        <v>4</v>
      </c>
      <c r="J1" s="4" t="s">
        <v>5</v>
      </c>
      <c r="K1" s="7" t="s">
        <v>31</v>
      </c>
    </row>
    <row r="2" spans="1:11" x14ac:dyDescent="0.3">
      <c r="A2" t="s">
        <v>47</v>
      </c>
      <c r="B2" t="s">
        <v>48</v>
      </c>
      <c r="C2">
        <v>166</v>
      </c>
      <c r="D2" t="s">
        <v>49</v>
      </c>
      <c r="E2">
        <v>0.63400000000000001</v>
      </c>
      <c r="F2">
        <v>9.2200000000000006</v>
      </c>
      <c r="G2">
        <v>3.1</v>
      </c>
      <c r="H2">
        <v>14.521800000000001</v>
      </c>
      <c r="I2" s="6">
        <v>0.99990000000000001</v>
      </c>
      <c r="J2" s="6">
        <v>8</v>
      </c>
      <c r="K2" t="s">
        <v>46</v>
      </c>
    </row>
    <row r="3" spans="1:11" x14ac:dyDescent="0.3">
      <c r="A3" t="s">
        <v>52</v>
      </c>
      <c r="B3" t="s">
        <v>50</v>
      </c>
      <c r="C3">
        <v>16</v>
      </c>
      <c r="D3" t="s">
        <v>53</v>
      </c>
      <c r="E3" s="6">
        <v>1</v>
      </c>
      <c r="F3" s="6">
        <v>5</v>
      </c>
      <c r="G3">
        <v>1.3</v>
      </c>
      <c r="H3" s="6">
        <v>1</v>
      </c>
      <c r="I3" s="6">
        <v>0.999</v>
      </c>
      <c r="J3" s="6">
        <v>8</v>
      </c>
      <c r="K3" t="s">
        <v>51</v>
      </c>
    </row>
    <row r="4" spans="1:11" x14ac:dyDescent="0.3">
      <c r="A4" t="s">
        <v>174</v>
      </c>
      <c r="B4" t="s">
        <v>176</v>
      </c>
      <c r="C4" s="6">
        <v>15</v>
      </c>
      <c r="D4" t="s">
        <v>175</v>
      </c>
      <c r="E4">
        <v>0.216</v>
      </c>
      <c r="F4">
        <v>36</v>
      </c>
      <c r="G4">
        <v>0.10100000000000001</v>
      </c>
      <c r="H4" s="6">
        <v>0.2</v>
      </c>
      <c r="I4">
        <v>0.99990000000000001</v>
      </c>
      <c r="J4">
        <v>7</v>
      </c>
      <c r="K4" t="s">
        <v>173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2" sqref="A12"/>
    </sheetView>
  </sheetViews>
  <sheetFormatPr defaultColWidth="8.88671875" defaultRowHeight="14.4" x14ac:dyDescent="0.3"/>
  <cols>
    <col min="1" max="1" width="12.109375" bestFit="1" customWidth="1"/>
    <col min="2" max="2" width="21.44140625" bestFit="1" customWidth="1"/>
    <col min="3" max="3" width="16.6640625" bestFit="1" customWidth="1"/>
    <col min="8" max="8" width="70.6640625" customWidth="1"/>
  </cols>
  <sheetData>
    <row r="1" spans="1:8" x14ac:dyDescent="0.3">
      <c r="A1" t="s">
        <v>26</v>
      </c>
      <c r="B1" t="s">
        <v>27</v>
      </c>
      <c r="C1" t="s">
        <v>1</v>
      </c>
      <c r="D1" t="s">
        <v>32</v>
      </c>
      <c r="E1" t="s">
        <v>6</v>
      </c>
      <c r="F1" t="s">
        <v>30</v>
      </c>
      <c r="G1" t="s">
        <v>5</v>
      </c>
      <c r="H1" t="s">
        <v>31</v>
      </c>
    </row>
    <row r="2" spans="1:8" x14ac:dyDescent="0.3">
      <c r="A2" t="s">
        <v>36</v>
      </c>
      <c r="B2" t="s">
        <v>33</v>
      </c>
      <c r="C2" t="s">
        <v>145</v>
      </c>
      <c r="D2">
        <v>2714.94</v>
      </c>
      <c r="E2">
        <v>200</v>
      </c>
      <c r="F2" s="6">
        <v>0.99990000000000001</v>
      </c>
      <c r="G2" s="6">
        <v>8</v>
      </c>
      <c r="H2" t="s">
        <v>35</v>
      </c>
    </row>
    <row r="3" spans="1:8" x14ac:dyDescent="0.3">
      <c r="A3" t="s">
        <v>36</v>
      </c>
      <c r="B3" t="s">
        <v>38</v>
      </c>
      <c r="C3" t="s">
        <v>39</v>
      </c>
      <c r="D3">
        <v>3725.16</v>
      </c>
      <c r="E3">
        <v>390</v>
      </c>
      <c r="F3" s="6">
        <v>0.99990000000000001</v>
      </c>
      <c r="G3" s="6">
        <v>8</v>
      </c>
      <c r="H3" t="s">
        <v>37</v>
      </c>
    </row>
    <row r="4" spans="1:8" x14ac:dyDescent="0.3">
      <c r="A4" t="s">
        <v>36</v>
      </c>
      <c r="B4" t="s">
        <v>41</v>
      </c>
      <c r="C4" t="s">
        <v>42</v>
      </c>
      <c r="D4">
        <v>4609.09</v>
      </c>
      <c r="E4">
        <v>580</v>
      </c>
      <c r="F4" s="6">
        <v>0.99990000000000001</v>
      </c>
      <c r="G4" s="6">
        <v>8</v>
      </c>
      <c r="H4" t="s">
        <v>40</v>
      </c>
    </row>
    <row r="5" spans="1:8" x14ac:dyDescent="0.3">
      <c r="A5" t="s">
        <v>36</v>
      </c>
      <c r="B5" t="s">
        <v>43</v>
      </c>
      <c r="C5" t="s">
        <v>44</v>
      </c>
      <c r="D5">
        <v>9281.32</v>
      </c>
      <c r="E5">
        <v>1100</v>
      </c>
      <c r="F5" s="6">
        <v>0.99990000000000001</v>
      </c>
      <c r="G5" s="6">
        <v>8</v>
      </c>
      <c r="H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E2" sqref="E2"/>
    </sheetView>
  </sheetViews>
  <sheetFormatPr defaultColWidth="8.88671875" defaultRowHeight="14.4" x14ac:dyDescent="0.3"/>
  <cols>
    <col min="1" max="1" width="12.109375" bestFit="1" customWidth="1"/>
    <col min="2" max="2" width="23.88671875" bestFit="1" customWidth="1"/>
    <col min="4" max="4" width="20.44140625" customWidth="1"/>
    <col min="5" max="5" width="6.109375" style="29" bestFit="1" customWidth="1"/>
    <col min="12" max="12" width="10.33203125" customWidth="1"/>
  </cols>
  <sheetData>
    <row r="1" spans="1:15" ht="43.8" thickBot="1" x14ac:dyDescent="0.35">
      <c r="A1" t="s">
        <v>26</v>
      </c>
      <c r="B1" s="3" t="s">
        <v>10</v>
      </c>
      <c r="C1" s="4" t="s">
        <v>6</v>
      </c>
      <c r="D1" s="4" t="s">
        <v>232</v>
      </c>
      <c r="E1" s="27" t="s">
        <v>8</v>
      </c>
      <c r="F1" s="4" t="s">
        <v>11</v>
      </c>
      <c r="G1" s="4" t="s">
        <v>3</v>
      </c>
      <c r="H1" s="4" t="s">
        <v>4</v>
      </c>
      <c r="I1" s="24" t="s">
        <v>5</v>
      </c>
      <c r="J1" s="25" t="s">
        <v>207</v>
      </c>
      <c r="K1" s="25" t="s">
        <v>178</v>
      </c>
      <c r="L1" s="25" t="s">
        <v>208</v>
      </c>
      <c r="M1" s="26" t="s">
        <v>225</v>
      </c>
      <c r="N1" s="26" t="s">
        <v>231</v>
      </c>
      <c r="O1" s="7" t="s">
        <v>31</v>
      </c>
    </row>
    <row r="2" spans="1:15" x14ac:dyDescent="0.3">
      <c r="A2" s="6" t="s">
        <v>123</v>
      </c>
      <c r="B2" t="s">
        <v>124</v>
      </c>
      <c r="C2">
        <v>850</v>
      </c>
      <c r="D2" t="s">
        <v>29</v>
      </c>
      <c r="E2" s="28">
        <v>2.83</v>
      </c>
      <c r="F2" s="9">
        <v>7.0000000000000001E-3</v>
      </c>
      <c r="G2" s="6">
        <v>10</v>
      </c>
      <c r="H2" s="6">
        <v>0.99990000000000001</v>
      </c>
      <c r="I2" s="6">
        <v>8</v>
      </c>
      <c r="J2" s="6">
        <v>0</v>
      </c>
      <c r="K2" s="6">
        <v>0</v>
      </c>
      <c r="L2" s="6">
        <v>0</v>
      </c>
      <c r="O2" t="s">
        <v>177</v>
      </c>
    </row>
    <row r="3" spans="1:15" x14ac:dyDescent="0.3">
      <c r="A3" s="9" t="s">
        <v>61</v>
      </c>
      <c r="B3" t="s">
        <v>58</v>
      </c>
      <c r="C3">
        <v>110</v>
      </c>
      <c r="D3" t="s">
        <v>59</v>
      </c>
      <c r="E3" s="29">
        <v>0.36</v>
      </c>
      <c r="F3">
        <v>0.18</v>
      </c>
      <c r="G3">
        <v>5.8087200000000001</v>
      </c>
      <c r="H3" s="6">
        <v>0.99990000000000001</v>
      </c>
      <c r="I3" s="6">
        <v>8</v>
      </c>
      <c r="J3">
        <v>0</v>
      </c>
      <c r="K3">
        <v>0</v>
      </c>
      <c r="L3">
        <v>0</v>
      </c>
      <c r="O3" t="s">
        <v>60</v>
      </c>
    </row>
    <row r="4" spans="1:15" x14ac:dyDescent="0.3">
      <c r="A4" s="6" t="s">
        <v>56</v>
      </c>
      <c r="B4" t="s">
        <v>72</v>
      </c>
      <c r="C4">
        <v>865</v>
      </c>
      <c r="D4" t="s">
        <v>73</v>
      </c>
      <c r="E4" s="30">
        <v>0.5</v>
      </c>
      <c r="F4">
        <v>1</v>
      </c>
      <c r="G4">
        <v>36.994999999999997</v>
      </c>
      <c r="H4" s="6">
        <v>0.99990000000000001</v>
      </c>
      <c r="I4" s="6">
        <v>8</v>
      </c>
      <c r="J4" s="6">
        <v>6.3500000000000004E-4</v>
      </c>
      <c r="K4" s="6">
        <v>0</v>
      </c>
      <c r="L4" s="6">
        <v>1.1000000000000001E-3</v>
      </c>
      <c r="O4" t="s">
        <v>74</v>
      </c>
    </row>
    <row r="5" spans="1:15" x14ac:dyDescent="0.3">
      <c r="A5" s="6" t="s">
        <v>56</v>
      </c>
      <c r="B5" t="s">
        <v>75</v>
      </c>
      <c r="C5">
        <v>907</v>
      </c>
      <c r="D5" t="s">
        <v>76</v>
      </c>
      <c r="E5" s="30">
        <v>0.5</v>
      </c>
      <c r="F5" s="6">
        <v>0.1</v>
      </c>
      <c r="G5">
        <v>46.994999999999997</v>
      </c>
      <c r="H5" s="6">
        <v>0.99990000000000001</v>
      </c>
      <c r="I5" s="6">
        <v>8</v>
      </c>
      <c r="J5" s="6">
        <v>6.2500000000000001E-4</v>
      </c>
      <c r="K5" s="6">
        <v>0</v>
      </c>
      <c r="L5" s="6">
        <v>1.0800000000000001E-2</v>
      </c>
      <c r="O5" t="s">
        <v>77</v>
      </c>
    </row>
    <row r="6" spans="1:15" x14ac:dyDescent="0.3">
      <c r="A6" s="6" t="s">
        <v>56</v>
      </c>
      <c r="B6" t="s">
        <v>78</v>
      </c>
      <c r="C6">
        <v>694</v>
      </c>
      <c r="D6" t="s">
        <v>29</v>
      </c>
      <c r="E6" s="30">
        <v>0.5</v>
      </c>
      <c r="F6">
        <v>0.2</v>
      </c>
      <c r="G6">
        <v>69.995000000000005</v>
      </c>
      <c r="H6" s="6">
        <v>0.99990000000000001</v>
      </c>
      <c r="I6" s="6">
        <v>8</v>
      </c>
      <c r="J6" s="6">
        <v>6.2500000000000001E-4</v>
      </c>
      <c r="K6" s="17">
        <v>0</v>
      </c>
      <c r="L6" s="6">
        <v>1.18E-2</v>
      </c>
      <c r="O6" t="s">
        <v>79</v>
      </c>
    </row>
    <row r="7" spans="1:15" x14ac:dyDescent="0.3">
      <c r="A7" s="6" t="s">
        <v>123</v>
      </c>
      <c r="B7" t="s">
        <v>179</v>
      </c>
      <c r="C7">
        <v>115</v>
      </c>
      <c r="D7" t="s">
        <v>180</v>
      </c>
      <c r="E7" s="29">
        <v>1.7</v>
      </c>
      <c r="F7">
        <v>0</v>
      </c>
      <c r="G7">
        <v>123</v>
      </c>
      <c r="H7" s="6">
        <v>0.99990000000000001</v>
      </c>
      <c r="I7" s="6">
        <v>8</v>
      </c>
      <c r="J7">
        <v>6.0000000000000001E-3</v>
      </c>
      <c r="K7">
        <v>6500</v>
      </c>
      <c r="L7">
        <v>1.4999999999999999E-2</v>
      </c>
      <c r="O7" t="s">
        <v>183</v>
      </c>
    </row>
    <row r="8" spans="1:15" x14ac:dyDescent="0.3">
      <c r="A8" s="6" t="s">
        <v>123</v>
      </c>
      <c r="B8" t="s">
        <v>181</v>
      </c>
      <c r="C8">
        <v>1600</v>
      </c>
      <c r="D8" t="s">
        <v>182</v>
      </c>
      <c r="E8" s="29">
        <v>5</v>
      </c>
      <c r="F8">
        <v>0</v>
      </c>
      <c r="G8">
        <v>123</v>
      </c>
      <c r="H8" s="6">
        <v>0.99990000000000001</v>
      </c>
      <c r="I8" s="6">
        <v>8</v>
      </c>
      <c r="J8">
        <v>0.1</v>
      </c>
      <c r="K8">
        <v>6500</v>
      </c>
      <c r="L8">
        <v>1.5</v>
      </c>
      <c r="O8" t="s">
        <v>184</v>
      </c>
    </row>
    <row r="9" spans="1:15" x14ac:dyDescent="0.3">
      <c r="A9" s="6" t="s">
        <v>111</v>
      </c>
      <c r="B9" t="s">
        <v>186</v>
      </c>
      <c r="C9">
        <v>1500</v>
      </c>
      <c r="E9" s="30">
        <v>28</v>
      </c>
      <c r="F9">
        <v>0</v>
      </c>
      <c r="G9">
        <v>35</v>
      </c>
      <c r="H9" s="6">
        <v>0.99990000000000001</v>
      </c>
      <c r="I9" s="6">
        <v>8</v>
      </c>
      <c r="J9" s="6">
        <v>0.04</v>
      </c>
      <c r="K9" s="6">
        <v>6500</v>
      </c>
      <c r="L9" s="6">
        <v>1.2</v>
      </c>
      <c r="O9" t="s">
        <v>185</v>
      </c>
    </row>
    <row r="10" spans="1:15" x14ac:dyDescent="0.3">
      <c r="A10" s="6" t="s">
        <v>56</v>
      </c>
      <c r="B10" t="s">
        <v>187</v>
      </c>
      <c r="C10">
        <v>45</v>
      </c>
      <c r="D10" t="s">
        <v>233</v>
      </c>
      <c r="E10" s="30">
        <v>0.51</v>
      </c>
      <c r="F10">
        <v>0</v>
      </c>
      <c r="G10">
        <v>3.036</v>
      </c>
      <c r="H10" s="6">
        <v>0.99990000000000001</v>
      </c>
      <c r="I10" s="6">
        <v>8</v>
      </c>
      <c r="J10" s="6">
        <v>2.3000000000000001E-4</v>
      </c>
      <c r="K10" s="6">
        <v>8000</v>
      </c>
      <c r="L10" s="6">
        <v>1.6999999999999999E-3</v>
      </c>
      <c r="O10" t="s">
        <v>190</v>
      </c>
    </row>
    <row r="11" spans="1:15" x14ac:dyDescent="0.3">
      <c r="A11" s="6" t="s">
        <v>56</v>
      </c>
      <c r="B11" t="s">
        <v>188</v>
      </c>
      <c r="C11">
        <v>162</v>
      </c>
      <c r="D11" t="s">
        <v>234</v>
      </c>
      <c r="E11" s="30">
        <v>1.8</v>
      </c>
      <c r="F11">
        <v>0</v>
      </c>
      <c r="G11">
        <v>5.2060000000000004</v>
      </c>
      <c r="H11" s="6">
        <v>0.99990000000000001</v>
      </c>
      <c r="I11" s="6">
        <v>8</v>
      </c>
      <c r="J11" s="6">
        <v>2.0999999999999999E-3</v>
      </c>
      <c r="K11" s="6">
        <v>8000</v>
      </c>
      <c r="L11" s="6">
        <v>0.04</v>
      </c>
      <c r="O11" t="s">
        <v>189</v>
      </c>
    </row>
    <row r="12" spans="1:15" x14ac:dyDescent="0.3">
      <c r="A12" s="6" t="s">
        <v>192</v>
      </c>
      <c r="B12" t="s">
        <v>191</v>
      </c>
      <c r="C12">
        <v>1550</v>
      </c>
      <c r="D12" t="s">
        <v>193</v>
      </c>
      <c r="E12" s="29">
        <f>0.165*5</f>
        <v>0.82500000000000007</v>
      </c>
      <c r="F12">
        <v>0</v>
      </c>
      <c r="G12">
        <v>123</v>
      </c>
      <c r="H12" s="6">
        <v>0.99990000000000001</v>
      </c>
      <c r="I12" s="6">
        <v>8</v>
      </c>
      <c r="J12" s="6">
        <v>0.02</v>
      </c>
      <c r="K12" s="6">
        <v>9000</v>
      </c>
      <c r="L12" s="6">
        <v>6.4999999999999997E-4</v>
      </c>
      <c r="O12" t="s">
        <v>194</v>
      </c>
    </row>
    <row r="13" spans="1:15" x14ac:dyDescent="0.3">
      <c r="A13" s="6" t="s">
        <v>243</v>
      </c>
      <c r="B13" t="s">
        <v>244</v>
      </c>
      <c r="C13">
        <v>5000</v>
      </c>
      <c r="D13" t="s">
        <v>245</v>
      </c>
      <c r="E13" s="30">
        <v>15</v>
      </c>
      <c r="F13">
        <v>0</v>
      </c>
      <c r="G13">
        <v>829.5</v>
      </c>
      <c r="H13" s="6">
        <v>0.99990000000000001</v>
      </c>
      <c r="I13" s="6">
        <v>8</v>
      </c>
      <c r="J13" s="6">
        <v>5.5E-2</v>
      </c>
      <c r="K13" s="6">
        <v>6000</v>
      </c>
      <c r="L13" s="6">
        <v>12</v>
      </c>
      <c r="O13" s="8" t="s">
        <v>246</v>
      </c>
    </row>
    <row r="14" spans="1:15" x14ac:dyDescent="0.3">
      <c r="A14" s="6" t="s">
        <v>243</v>
      </c>
      <c r="B14" t="s">
        <v>238</v>
      </c>
      <c r="C14">
        <v>28000</v>
      </c>
      <c r="D14" t="s">
        <v>248</v>
      </c>
      <c r="E14" s="30">
        <v>95</v>
      </c>
      <c r="F14">
        <v>0</v>
      </c>
      <c r="G14">
        <v>4645.2</v>
      </c>
      <c r="H14" s="6">
        <v>0.99990000000000001</v>
      </c>
      <c r="I14" s="6">
        <v>8</v>
      </c>
      <c r="J14" s="6">
        <v>75</v>
      </c>
      <c r="K14" s="6">
        <v>6000</v>
      </c>
      <c r="L14" s="6">
        <v>75</v>
      </c>
      <c r="O14" s="8" t="s">
        <v>247</v>
      </c>
    </row>
    <row r="15" spans="1:15" x14ac:dyDescent="0.3">
      <c r="A15" s="6" t="s">
        <v>237</v>
      </c>
      <c r="B15" t="s">
        <v>250</v>
      </c>
      <c r="C15">
        <v>50000</v>
      </c>
      <c r="D15" t="s">
        <v>249</v>
      </c>
      <c r="E15" s="30">
        <v>16</v>
      </c>
      <c r="F15">
        <v>0</v>
      </c>
      <c r="G15">
        <v>8295</v>
      </c>
      <c r="H15" s="6">
        <v>0.99990000000000001</v>
      </c>
      <c r="I15" s="6">
        <v>8</v>
      </c>
      <c r="J15" s="6">
        <v>0</v>
      </c>
      <c r="K15" s="6">
        <v>0</v>
      </c>
      <c r="L15" s="6">
        <v>0</v>
      </c>
      <c r="M15" t="s">
        <v>228</v>
      </c>
      <c r="N15">
        <v>4000</v>
      </c>
      <c r="O15" s="8"/>
    </row>
    <row r="17" spans="1:15" x14ac:dyDescent="0.3">
      <c r="A17" s="6" t="s">
        <v>56</v>
      </c>
      <c r="B17" t="s">
        <v>62</v>
      </c>
      <c r="C17">
        <v>5</v>
      </c>
      <c r="D17" t="s">
        <v>64</v>
      </c>
      <c r="E17" s="29">
        <v>0.5</v>
      </c>
      <c r="F17">
        <v>0.5</v>
      </c>
      <c r="G17">
        <v>3.1569099999999999</v>
      </c>
      <c r="H17" s="6">
        <v>0.99990000000000001</v>
      </c>
      <c r="I17" s="6">
        <v>8</v>
      </c>
      <c r="J17" s="6">
        <v>0</v>
      </c>
      <c r="K17" s="6">
        <v>0</v>
      </c>
      <c r="L17" s="6">
        <v>0</v>
      </c>
      <c r="M17" t="s">
        <v>226</v>
      </c>
      <c r="O17" t="s">
        <v>63</v>
      </c>
    </row>
    <row r="18" spans="1:15" x14ac:dyDescent="0.3">
      <c r="A18" s="6" t="s">
        <v>56</v>
      </c>
      <c r="B18" t="s">
        <v>65</v>
      </c>
      <c r="C18">
        <v>30</v>
      </c>
      <c r="D18" t="s">
        <v>66</v>
      </c>
      <c r="E18" s="29">
        <v>0.36</v>
      </c>
      <c r="F18">
        <v>0.3</v>
      </c>
      <c r="G18">
        <v>6.1749200000000002</v>
      </c>
      <c r="H18" s="6">
        <v>0.99990000000000001</v>
      </c>
      <c r="I18" s="6">
        <v>8</v>
      </c>
      <c r="J18" s="6">
        <v>0</v>
      </c>
      <c r="K18" s="6">
        <v>0</v>
      </c>
      <c r="L18" s="6">
        <v>0</v>
      </c>
      <c r="M18" t="s">
        <v>226</v>
      </c>
      <c r="O18" t="s">
        <v>67</v>
      </c>
    </row>
    <row r="19" spans="1:15" x14ac:dyDescent="0.3">
      <c r="A19" s="6" t="s">
        <v>56</v>
      </c>
      <c r="B19" t="s">
        <v>68</v>
      </c>
      <c r="C19">
        <v>40</v>
      </c>
      <c r="D19" t="s">
        <v>69</v>
      </c>
      <c r="E19" s="29">
        <v>0.6</v>
      </c>
      <c r="F19">
        <v>0.3</v>
      </c>
      <c r="G19">
        <v>9.9632199999999997</v>
      </c>
      <c r="H19" s="6">
        <v>0.99990000000000001</v>
      </c>
      <c r="I19" s="6">
        <v>8</v>
      </c>
      <c r="J19" s="6">
        <v>0</v>
      </c>
      <c r="K19" s="6">
        <v>0</v>
      </c>
      <c r="L19" s="6">
        <v>0</v>
      </c>
      <c r="M19" t="s">
        <v>226</v>
      </c>
      <c r="O19" t="s">
        <v>67</v>
      </c>
    </row>
    <row r="20" spans="1:15" x14ac:dyDescent="0.3">
      <c r="A20" s="17" t="s">
        <v>56</v>
      </c>
      <c r="B20" t="s">
        <v>195</v>
      </c>
      <c r="C20">
        <v>6.5</v>
      </c>
      <c r="D20" t="s">
        <v>196</v>
      </c>
      <c r="E20" s="29">
        <v>0.115</v>
      </c>
      <c r="F20">
        <v>0.5</v>
      </c>
      <c r="G20">
        <v>3.92679</v>
      </c>
      <c r="H20" s="17">
        <v>0.99990000000000001</v>
      </c>
      <c r="I20" s="17">
        <v>8</v>
      </c>
      <c r="J20" s="6">
        <v>0</v>
      </c>
      <c r="K20" s="6">
        <v>0</v>
      </c>
      <c r="L20" s="6">
        <v>0</v>
      </c>
      <c r="M20" t="s">
        <v>226</v>
      </c>
      <c r="O20" t="s">
        <v>197</v>
      </c>
    </row>
    <row r="21" spans="1:15" x14ac:dyDescent="0.3">
      <c r="A21" s="17" t="s">
        <v>56</v>
      </c>
      <c r="B21" t="s">
        <v>198</v>
      </c>
      <c r="C21">
        <v>4</v>
      </c>
      <c r="D21" t="s">
        <v>199</v>
      </c>
      <c r="E21" s="29">
        <v>0.01</v>
      </c>
      <c r="F21">
        <v>0.5</v>
      </c>
      <c r="G21">
        <v>2.3997999999999999</v>
      </c>
      <c r="H21" s="17">
        <v>0.99990000000000001</v>
      </c>
      <c r="I21" s="17">
        <v>8</v>
      </c>
      <c r="J21" s="6">
        <v>0</v>
      </c>
      <c r="K21" s="6">
        <v>0</v>
      </c>
      <c r="L21" s="6">
        <v>0</v>
      </c>
      <c r="M21" t="s">
        <v>226</v>
      </c>
      <c r="O21" t="s">
        <v>200</v>
      </c>
    </row>
    <row r="22" spans="1:15" x14ac:dyDescent="0.3">
      <c r="A22" s="17" t="s">
        <v>56</v>
      </c>
      <c r="B22" t="s">
        <v>201</v>
      </c>
      <c r="C22">
        <v>35</v>
      </c>
      <c r="D22" t="s">
        <v>202</v>
      </c>
      <c r="E22" s="29">
        <v>2.5999999999999999E-2</v>
      </c>
      <c r="F22">
        <v>0.1</v>
      </c>
      <c r="G22">
        <v>10.796989999999999</v>
      </c>
      <c r="H22" s="17">
        <v>0.99990000000000001</v>
      </c>
      <c r="I22" s="17">
        <v>8</v>
      </c>
      <c r="J22" s="6">
        <v>0</v>
      </c>
      <c r="K22" s="6">
        <v>0</v>
      </c>
      <c r="L22" s="6">
        <v>0</v>
      </c>
      <c r="M22" t="s">
        <v>226</v>
      </c>
      <c r="O22" t="s">
        <v>203</v>
      </c>
    </row>
    <row r="23" spans="1:15" x14ac:dyDescent="0.3">
      <c r="A23" s="17" t="s">
        <v>116</v>
      </c>
      <c r="B23" t="s">
        <v>219</v>
      </c>
      <c r="C23">
        <v>300</v>
      </c>
      <c r="D23" t="s">
        <v>220</v>
      </c>
      <c r="E23" s="29">
        <v>0.1</v>
      </c>
      <c r="F23">
        <v>1</v>
      </c>
      <c r="G23">
        <v>122.8</v>
      </c>
      <c r="H23" s="17">
        <v>0.99990000000000001</v>
      </c>
      <c r="I23" s="17">
        <v>8</v>
      </c>
      <c r="J23" s="6">
        <v>0</v>
      </c>
      <c r="K23" s="6">
        <v>0</v>
      </c>
      <c r="L23" s="6">
        <v>0</v>
      </c>
      <c r="M23" t="s">
        <v>226</v>
      </c>
      <c r="O23" t="s">
        <v>221</v>
      </c>
    </row>
    <row r="24" spans="1:15" x14ac:dyDescent="0.3">
      <c r="A24" s="17" t="s">
        <v>56</v>
      </c>
      <c r="B24" t="s">
        <v>204</v>
      </c>
      <c r="C24">
        <v>87</v>
      </c>
      <c r="D24" t="s">
        <v>205</v>
      </c>
      <c r="E24" s="29">
        <v>0.36</v>
      </c>
      <c r="F24">
        <v>0.3</v>
      </c>
      <c r="G24">
        <v>4.5814399999999997</v>
      </c>
      <c r="H24" s="17">
        <v>0.99990000000000001</v>
      </c>
      <c r="I24" s="17">
        <v>8</v>
      </c>
      <c r="J24" s="6">
        <v>0</v>
      </c>
      <c r="K24" s="6">
        <v>0</v>
      </c>
      <c r="L24" s="6">
        <v>0</v>
      </c>
      <c r="M24" t="s">
        <v>227</v>
      </c>
      <c r="O24" t="s">
        <v>206</v>
      </c>
    </row>
    <row r="25" spans="1:15" x14ac:dyDescent="0.3">
      <c r="A25" s="17" t="s">
        <v>56</v>
      </c>
      <c r="B25" t="s">
        <v>212</v>
      </c>
      <c r="C25">
        <v>85</v>
      </c>
      <c r="D25" s="6" t="s">
        <v>236</v>
      </c>
      <c r="F25">
        <v>0.5</v>
      </c>
      <c r="G25">
        <v>14.2995</v>
      </c>
      <c r="H25" s="17">
        <v>0.99990000000000001</v>
      </c>
      <c r="I25" s="17">
        <v>8</v>
      </c>
      <c r="J25" s="6">
        <v>0</v>
      </c>
      <c r="K25" s="6">
        <v>0</v>
      </c>
      <c r="L25" s="6">
        <v>0</v>
      </c>
      <c r="M25" t="s">
        <v>229</v>
      </c>
      <c r="O25" t="s">
        <v>213</v>
      </c>
    </row>
    <row r="26" spans="1:15" x14ac:dyDescent="0.3">
      <c r="A26" s="17" t="s">
        <v>116</v>
      </c>
      <c r="B26" t="s">
        <v>214</v>
      </c>
      <c r="C26">
        <v>1200</v>
      </c>
      <c r="D26" t="s">
        <v>215</v>
      </c>
      <c r="E26" s="29">
        <v>6.5</v>
      </c>
      <c r="F26">
        <v>1.39E-3</v>
      </c>
      <c r="G26">
        <v>354.3</v>
      </c>
      <c r="H26" s="17">
        <v>0.99990000000000001</v>
      </c>
      <c r="I26" s="17">
        <v>8</v>
      </c>
      <c r="J26" s="6">
        <v>0</v>
      </c>
      <c r="K26" s="6">
        <v>0</v>
      </c>
      <c r="L26" s="6">
        <v>0</v>
      </c>
      <c r="M26" t="s">
        <v>230</v>
      </c>
      <c r="O26" t="s">
        <v>216</v>
      </c>
    </row>
    <row r="27" spans="1:15" x14ac:dyDescent="0.3">
      <c r="A27" s="17" t="s">
        <v>116</v>
      </c>
      <c r="B27" t="s">
        <v>217</v>
      </c>
      <c r="C27">
        <v>1400</v>
      </c>
      <c r="D27" t="s">
        <v>235</v>
      </c>
      <c r="E27" s="29">
        <v>6.5</v>
      </c>
      <c r="F27">
        <v>10</v>
      </c>
      <c r="G27">
        <v>546.20000000000005</v>
      </c>
      <c r="H27" s="17">
        <v>0.99990000000000001</v>
      </c>
      <c r="I27" s="17">
        <v>8</v>
      </c>
      <c r="J27" s="6">
        <v>0</v>
      </c>
      <c r="K27" s="6">
        <v>0</v>
      </c>
      <c r="L27" s="6">
        <v>0</v>
      </c>
      <c r="M27" t="s">
        <v>230</v>
      </c>
      <c r="O27" t="s">
        <v>218</v>
      </c>
    </row>
    <row r="28" spans="1:15" x14ac:dyDescent="0.3">
      <c r="A28" s="17" t="s">
        <v>56</v>
      </c>
      <c r="B28" t="s">
        <v>209</v>
      </c>
      <c r="C28">
        <v>200</v>
      </c>
      <c r="D28" t="s">
        <v>210</v>
      </c>
      <c r="E28" s="29">
        <v>0.7</v>
      </c>
      <c r="F28">
        <v>1</v>
      </c>
      <c r="G28">
        <v>12.113250000000001</v>
      </c>
      <c r="H28" s="17">
        <v>0.99990000000000001</v>
      </c>
      <c r="I28" s="17">
        <v>8</v>
      </c>
      <c r="J28" s="6">
        <v>0</v>
      </c>
      <c r="K28" s="6">
        <v>0</v>
      </c>
      <c r="L28" s="6">
        <v>0</v>
      </c>
      <c r="M28" t="s">
        <v>251</v>
      </c>
      <c r="O28" t="s">
        <v>211</v>
      </c>
    </row>
    <row r="29" spans="1:15" x14ac:dyDescent="0.3">
      <c r="A29" s="17" t="s">
        <v>116</v>
      </c>
      <c r="B29" t="s">
        <v>222</v>
      </c>
      <c r="C29">
        <v>190</v>
      </c>
      <c r="D29" t="s">
        <v>223</v>
      </c>
      <c r="E29" s="29">
        <v>0.3</v>
      </c>
      <c r="F29">
        <v>10</v>
      </c>
      <c r="G29">
        <v>125.8</v>
      </c>
      <c r="H29" s="17">
        <v>0.99990000000000001</v>
      </c>
      <c r="I29" s="17">
        <v>8</v>
      </c>
      <c r="J29" s="6">
        <v>0</v>
      </c>
      <c r="K29" s="6">
        <v>0</v>
      </c>
      <c r="L29" s="6">
        <v>0</v>
      </c>
      <c r="M29" t="s">
        <v>251</v>
      </c>
      <c r="O29" t="s">
        <v>224</v>
      </c>
    </row>
    <row r="30" spans="1:15" x14ac:dyDescent="0.3">
      <c r="A30" s="6" t="s">
        <v>56</v>
      </c>
      <c r="B30" t="s">
        <v>71</v>
      </c>
      <c r="C30">
        <v>22</v>
      </c>
      <c r="D30" t="s">
        <v>144</v>
      </c>
      <c r="E30" s="29">
        <v>0.20899999999999999</v>
      </c>
      <c r="F30" s="6">
        <v>0.1</v>
      </c>
      <c r="G30">
        <v>0.75766</v>
      </c>
      <c r="H30" s="6">
        <v>0.99990000000000001</v>
      </c>
      <c r="I30" s="6">
        <v>8</v>
      </c>
      <c r="J30" s="6">
        <v>0</v>
      </c>
      <c r="K30" s="6">
        <v>0</v>
      </c>
      <c r="L30" s="6">
        <v>0</v>
      </c>
      <c r="M30" t="s">
        <v>228</v>
      </c>
      <c r="N30" s="6">
        <v>0.24</v>
      </c>
      <c r="O30" s="8" t="s">
        <v>70</v>
      </c>
    </row>
    <row r="31" spans="1:15" x14ac:dyDescent="0.3">
      <c r="A31" s="6" t="s">
        <v>56</v>
      </c>
      <c r="B31" t="s">
        <v>54</v>
      </c>
      <c r="C31">
        <v>30</v>
      </c>
      <c r="D31" t="s">
        <v>57</v>
      </c>
      <c r="E31" s="29">
        <v>0.2</v>
      </c>
      <c r="F31" s="6">
        <v>0.1</v>
      </c>
      <c r="G31">
        <v>1.51532</v>
      </c>
      <c r="H31" s="6">
        <v>0.99990000000000001</v>
      </c>
      <c r="I31" s="6">
        <v>8</v>
      </c>
      <c r="J31" s="6">
        <v>0</v>
      </c>
      <c r="K31" s="6">
        <v>0</v>
      </c>
      <c r="L31" s="6">
        <v>0</v>
      </c>
      <c r="M31" t="s">
        <v>228</v>
      </c>
      <c r="N31" s="6">
        <v>0.2</v>
      </c>
      <c r="O31" s="8" t="s">
        <v>55</v>
      </c>
    </row>
    <row r="32" spans="1:15" x14ac:dyDescent="0.3">
      <c r="A32" s="6" t="s">
        <v>237</v>
      </c>
      <c r="B32" t="s">
        <v>239</v>
      </c>
      <c r="C32">
        <v>2000</v>
      </c>
      <c r="E32" s="29">
        <v>3</v>
      </c>
      <c r="F32">
        <v>3</v>
      </c>
      <c r="G32">
        <v>331.8</v>
      </c>
      <c r="H32" s="6">
        <v>0.99990000000000001</v>
      </c>
      <c r="I32" s="6">
        <v>8</v>
      </c>
      <c r="J32" s="6">
        <v>0</v>
      </c>
      <c r="K32" s="6">
        <v>0</v>
      </c>
      <c r="L32" s="6">
        <v>0</v>
      </c>
      <c r="M32" t="s">
        <v>226</v>
      </c>
    </row>
    <row r="33" spans="1:13" x14ac:dyDescent="0.3">
      <c r="A33" s="6" t="s">
        <v>237</v>
      </c>
      <c r="B33" t="s">
        <v>240</v>
      </c>
      <c r="C33">
        <v>5000</v>
      </c>
      <c r="E33" s="29">
        <v>20</v>
      </c>
      <c r="F33">
        <v>2.9999999999999997E-4</v>
      </c>
      <c r="G33">
        <v>829.5</v>
      </c>
      <c r="H33" s="6">
        <v>0.99990000000000001</v>
      </c>
      <c r="I33" s="6">
        <v>8</v>
      </c>
      <c r="J33" s="6">
        <v>0</v>
      </c>
      <c r="K33" s="6">
        <v>0</v>
      </c>
      <c r="L33" s="6">
        <v>0</v>
      </c>
      <c r="M33" t="s">
        <v>230</v>
      </c>
    </row>
    <row r="34" spans="1:13" x14ac:dyDescent="0.3">
      <c r="A34" s="6" t="s">
        <v>237</v>
      </c>
      <c r="B34" t="s">
        <v>241</v>
      </c>
      <c r="C34">
        <v>4000</v>
      </c>
      <c r="E34" s="29">
        <v>10</v>
      </c>
      <c r="F34">
        <v>0.05</v>
      </c>
      <c r="G34">
        <v>663.6</v>
      </c>
      <c r="H34" s="6">
        <v>0.99990000000000001</v>
      </c>
      <c r="I34" s="6">
        <v>8</v>
      </c>
      <c r="J34" s="6">
        <v>0</v>
      </c>
      <c r="K34" s="6">
        <v>0</v>
      </c>
      <c r="L34" s="6">
        <v>0</v>
      </c>
      <c r="M34" t="s">
        <v>242</v>
      </c>
    </row>
  </sheetData>
  <hyperlinks>
    <hyperlink ref="O30" r:id="rId1"/>
    <hyperlink ref="O31" r:id="rId2"/>
    <hyperlink ref="O13" r:id="rId3"/>
    <hyperlink ref="O14" r:id="rId4"/>
  </hyperlinks>
  <pageMargins left="0.7" right="0.7" top="0.75" bottom="0.75" header="0.3" footer="0.3"/>
  <pageSetup orientation="portrait" horizontalDpi="4294967292" verticalDpi="4294967292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defaultColWidth="8.88671875" defaultRowHeight="14.4" x14ac:dyDescent="0.3"/>
  <cols>
    <col min="2" max="2" width="18.109375" bestFit="1" customWidth="1"/>
  </cols>
  <sheetData>
    <row r="1" spans="1:8" ht="28.35" customHeight="1" x14ac:dyDescent="0.3">
      <c r="A1" t="s">
        <v>26</v>
      </c>
      <c r="B1" s="1" t="s">
        <v>12</v>
      </c>
      <c r="C1" s="1" t="s">
        <v>13</v>
      </c>
      <c r="D1" s="2" t="s">
        <v>14</v>
      </c>
      <c r="E1" s="1" t="s">
        <v>128</v>
      </c>
      <c r="F1" s="1" t="s">
        <v>4</v>
      </c>
      <c r="G1" s="1" t="s">
        <v>5</v>
      </c>
      <c r="H1" s="10" t="s">
        <v>31</v>
      </c>
    </row>
    <row r="2" spans="1:8" ht="15" thickBot="1" x14ac:dyDescent="0.35">
      <c r="A2" t="s">
        <v>125</v>
      </c>
      <c r="B2" s="11" t="s">
        <v>129</v>
      </c>
      <c r="C2" s="12">
        <v>0.02</v>
      </c>
      <c r="D2" s="13">
        <v>0.15</v>
      </c>
      <c r="E2" s="13">
        <v>1</v>
      </c>
      <c r="F2" s="13">
        <v>0.999</v>
      </c>
      <c r="G2" s="13">
        <v>9</v>
      </c>
    </row>
    <row r="3" spans="1:8" ht="15" thickBot="1" x14ac:dyDescent="0.35">
      <c r="A3" t="s">
        <v>125</v>
      </c>
      <c r="B3" s="11" t="s">
        <v>130</v>
      </c>
      <c r="C3" s="13">
        <v>0.1</v>
      </c>
      <c r="D3" s="13">
        <v>0.2</v>
      </c>
      <c r="E3" s="13">
        <v>2</v>
      </c>
      <c r="F3" s="13">
        <v>0.999</v>
      </c>
      <c r="G3" s="13">
        <v>8</v>
      </c>
    </row>
    <row r="4" spans="1:8" ht="29.4" thickBot="1" x14ac:dyDescent="0.35">
      <c r="A4" t="s">
        <v>125</v>
      </c>
      <c r="B4" s="11" t="s">
        <v>131</v>
      </c>
      <c r="C4" s="13">
        <v>0.1</v>
      </c>
      <c r="D4" s="13">
        <v>0.2</v>
      </c>
      <c r="E4" s="13">
        <v>5</v>
      </c>
      <c r="F4" s="13">
        <v>0.99</v>
      </c>
      <c r="G4" s="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ColWidth="8.88671875" defaultRowHeight="14.4" x14ac:dyDescent="0.3"/>
  <sheetData>
    <row r="1" spans="1:7" ht="29.4" thickBot="1" x14ac:dyDescent="0.35">
      <c r="A1" t="s">
        <v>26</v>
      </c>
      <c r="B1" s="3" t="s">
        <v>15</v>
      </c>
      <c r="C1" s="4" t="s">
        <v>16</v>
      </c>
      <c r="D1" s="4" t="s">
        <v>17</v>
      </c>
      <c r="E1" s="4" t="s">
        <v>4</v>
      </c>
      <c r="F1" s="4" t="s">
        <v>5</v>
      </c>
      <c r="G1" s="7" t="s">
        <v>147</v>
      </c>
    </row>
    <row r="2" spans="1:7" ht="15" thickBot="1" x14ac:dyDescent="0.35">
      <c r="A2" t="s">
        <v>125</v>
      </c>
      <c r="B2" s="11" t="s">
        <v>126</v>
      </c>
      <c r="C2" s="12">
        <v>3.3300000000000003E-2</v>
      </c>
      <c r="D2" s="13">
        <v>1</v>
      </c>
      <c r="E2" s="13">
        <v>0.999</v>
      </c>
      <c r="F2" s="13">
        <v>9</v>
      </c>
      <c r="G2" s="7">
        <v>2.9559999999999999E-3</v>
      </c>
    </row>
    <row r="3" spans="1:7" ht="15" thickBot="1" x14ac:dyDescent="0.35">
      <c r="A3" t="s">
        <v>125</v>
      </c>
      <c r="B3" s="11" t="s">
        <v>127</v>
      </c>
      <c r="C3" s="12">
        <v>1.11E-2</v>
      </c>
      <c r="D3" s="13">
        <v>2</v>
      </c>
      <c r="E3" s="13">
        <v>0.999</v>
      </c>
      <c r="F3" s="13">
        <v>8</v>
      </c>
      <c r="G3" s="7">
        <v>1.8262E-3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"/>
    </sheetView>
  </sheetViews>
  <sheetFormatPr defaultColWidth="8.88671875" defaultRowHeight="14.4" x14ac:dyDescent="0.3"/>
  <cols>
    <col min="2" max="2" width="20.88671875" bestFit="1" customWidth="1"/>
    <col min="4" max="4" width="10.33203125" bestFit="1" customWidth="1"/>
  </cols>
  <sheetData>
    <row r="1" spans="1:11" ht="29.4" thickBot="1" x14ac:dyDescent="0.35">
      <c r="A1" t="s">
        <v>26</v>
      </c>
      <c r="B1" s="3" t="s">
        <v>18</v>
      </c>
      <c r="C1" s="4" t="s">
        <v>6</v>
      </c>
      <c r="D1" s="4" t="s">
        <v>7</v>
      </c>
      <c r="E1" s="4" t="s">
        <v>8</v>
      </c>
      <c r="F1" s="4" t="s">
        <v>19</v>
      </c>
      <c r="G1" s="4" t="s">
        <v>20</v>
      </c>
      <c r="H1" s="4" t="s">
        <v>28</v>
      </c>
      <c r="I1" s="4" t="s">
        <v>4</v>
      </c>
      <c r="J1" s="4" t="s">
        <v>5</v>
      </c>
      <c r="K1" s="7" t="s">
        <v>31</v>
      </c>
    </row>
    <row r="2" spans="1:11" x14ac:dyDescent="0.3">
      <c r="A2" t="s">
        <v>36</v>
      </c>
      <c r="B2" t="s">
        <v>80</v>
      </c>
      <c r="C2">
        <v>94</v>
      </c>
      <c r="D2" t="s">
        <v>81</v>
      </c>
      <c r="E2">
        <v>0.4</v>
      </c>
      <c r="F2" s="6">
        <v>100</v>
      </c>
      <c r="G2">
        <v>4</v>
      </c>
      <c r="H2">
        <v>5429.89</v>
      </c>
      <c r="I2" s="6">
        <v>0.99990000000000001</v>
      </c>
      <c r="J2" s="6">
        <v>8</v>
      </c>
      <c r="K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3" sqref="K3"/>
    </sheetView>
  </sheetViews>
  <sheetFormatPr defaultColWidth="8.88671875" defaultRowHeight="14.4" x14ac:dyDescent="0.3"/>
  <sheetData>
    <row r="1" spans="1:13" ht="43.8" thickBot="1" x14ac:dyDescent="0.35">
      <c r="A1" t="s">
        <v>26</v>
      </c>
      <c r="B1" s="3" t="s">
        <v>21</v>
      </c>
      <c r="C1" s="4" t="s">
        <v>6</v>
      </c>
      <c r="D1" s="4" t="s">
        <v>7</v>
      </c>
      <c r="E1" s="5" t="s">
        <v>134</v>
      </c>
      <c r="F1" s="4" t="s">
        <v>22</v>
      </c>
      <c r="G1" s="4" t="s">
        <v>14</v>
      </c>
      <c r="H1" s="4" t="s">
        <v>3</v>
      </c>
      <c r="I1" s="4" t="s">
        <v>4</v>
      </c>
      <c r="J1" s="4" t="s">
        <v>5</v>
      </c>
      <c r="K1" s="7" t="s">
        <v>172</v>
      </c>
      <c r="L1" s="7" t="s">
        <v>135</v>
      </c>
      <c r="M1" s="7" t="s">
        <v>31</v>
      </c>
    </row>
    <row r="2" spans="1:13" ht="29.4" thickBot="1" x14ac:dyDescent="0.35">
      <c r="A2" t="s">
        <v>132</v>
      </c>
      <c r="B2" t="s">
        <v>133</v>
      </c>
      <c r="C2">
        <v>200</v>
      </c>
      <c r="D2" s="13" t="s">
        <v>136</v>
      </c>
      <c r="E2">
        <v>12</v>
      </c>
      <c r="F2" s="6" t="s">
        <v>162</v>
      </c>
      <c r="G2" s="14">
        <v>0.4</v>
      </c>
      <c r="H2" s="6">
        <v>50</v>
      </c>
      <c r="I2" s="6">
        <v>0.99990000000000001</v>
      </c>
      <c r="J2" s="6">
        <v>8</v>
      </c>
      <c r="K2" s="6">
        <v>5</v>
      </c>
      <c r="L2" s="9">
        <v>5</v>
      </c>
      <c r="M2" t="s">
        <v>137</v>
      </c>
    </row>
    <row r="3" spans="1:13" x14ac:dyDescent="0.3">
      <c r="A3" t="s">
        <v>111</v>
      </c>
      <c r="B3" t="s">
        <v>138</v>
      </c>
      <c r="C3">
        <v>90</v>
      </c>
      <c r="D3" t="s">
        <v>139</v>
      </c>
      <c r="E3">
        <v>10</v>
      </c>
      <c r="F3" s="6" t="s">
        <v>163</v>
      </c>
      <c r="G3" s="15">
        <v>0.3</v>
      </c>
      <c r="H3">
        <v>8.6</v>
      </c>
      <c r="I3" s="6">
        <v>0.99990000000000001</v>
      </c>
      <c r="J3" s="6">
        <v>8</v>
      </c>
      <c r="K3" s="6">
        <v>5</v>
      </c>
      <c r="L3">
        <v>2</v>
      </c>
      <c r="M3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5" sqref="E5"/>
    </sheetView>
  </sheetViews>
  <sheetFormatPr defaultColWidth="8.88671875" defaultRowHeight="14.4" x14ac:dyDescent="0.3"/>
  <sheetData>
    <row r="1" spans="1:11" ht="29.4" thickBot="1" x14ac:dyDescent="0.35">
      <c r="A1" t="s">
        <v>26</v>
      </c>
      <c r="B1" s="3" t="s">
        <v>23</v>
      </c>
      <c r="C1" s="4" t="s">
        <v>6</v>
      </c>
      <c r="D1" s="4" t="s">
        <v>7</v>
      </c>
      <c r="E1" s="4" t="s">
        <v>24</v>
      </c>
      <c r="F1" s="4" t="s">
        <v>22</v>
      </c>
      <c r="G1" s="4" t="s">
        <v>3</v>
      </c>
      <c r="H1" s="4" t="s">
        <v>4</v>
      </c>
      <c r="I1" s="4" t="s">
        <v>5</v>
      </c>
      <c r="J1" s="7" t="s">
        <v>143</v>
      </c>
      <c r="K1" s="7" t="s">
        <v>31</v>
      </c>
    </row>
    <row r="2" spans="1:11" x14ac:dyDescent="0.3">
      <c r="A2" t="s">
        <v>56</v>
      </c>
      <c r="B2" t="s">
        <v>141</v>
      </c>
      <c r="C2">
        <v>100</v>
      </c>
      <c r="D2" t="s">
        <v>142</v>
      </c>
      <c r="E2">
        <v>3</v>
      </c>
      <c r="F2" s="6" t="s">
        <v>162</v>
      </c>
      <c r="G2">
        <v>5.7256600000000004</v>
      </c>
      <c r="H2" s="6">
        <v>0.99990000000000001</v>
      </c>
      <c r="I2" s="6">
        <v>8</v>
      </c>
      <c r="J2">
        <v>2</v>
      </c>
      <c r="K2" t="s">
        <v>164</v>
      </c>
    </row>
    <row r="3" spans="1:11" ht="29.4" thickBot="1" x14ac:dyDescent="0.35">
      <c r="A3" s="20" t="s">
        <v>165</v>
      </c>
      <c r="B3" s="20" t="s">
        <v>166</v>
      </c>
      <c r="C3" s="22">
        <v>75</v>
      </c>
      <c r="D3" s="22" t="s">
        <v>168</v>
      </c>
      <c r="E3" s="13">
        <v>1</v>
      </c>
      <c r="F3" s="22" t="s">
        <v>163</v>
      </c>
      <c r="G3" s="23">
        <v>10.21528</v>
      </c>
      <c r="H3" s="13">
        <v>0.999</v>
      </c>
      <c r="I3" s="16">
        <v>8</v>
      </c>
      <c r="J3" s="22">
        <v>2</v>
      </c>
      <c r="K3" t="s">
        <v>167</v>
      </c>
    </row>
    <row r="4" spans="1:11" ht="15" thickBot="1" x14ac:dyDescent="0.35">
      <c r="A4" s="20" t="s">
        <v>165</v>
      </c>
      <c r="B4" s="20" t="s">
        <v>169</v>
      </c>
      <c r="C4" s="22">
        <v>30</v>
      </c>
      <c r="D4" s="22" t="s">
        <v>171</v>
      </c>
      <c r="E4" s="22">
        <v>7</v>
      </c>
      <c r="F4" s="22" t="s">
        <v>163</v>
      </c>
      <c r="G4" s="23">
        <v>7.0230100000000002</v>
      </c>
      <c r="H4" s="13">
        <v>0.999</v>
      </c>
      <c r="I4" s="16">
        <v>8</v>
      </c>
      <c r="J4" s="22">
        <v>10</v>
      </c>
      <c r="K4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0" sqref="B10"/>
    </sheetView>
  </sheetViews>
  <sheetFormatPr defaultColWidth="8.88671875" defaultRowHeight="14.4" x14ac:dyDescent="0.3"/>
  <cols>
    <col min="1" max="1" width="15.44140625" bestFit="1" customWidth="1"/>
    <col min="2" max="2" width="30.6640625" bestFit="1" customWidth="1"/>
    <col min="4" max="4" width="16.44140625" bestFit="1" customWidth="1"/>
  </cols>
  <sheetData>
    <row r="1" spans="1:12" ht="29.4" thickBot="1" x14ac:dyDescent="0.35">
      <c r="A1" t="s">
        <v>26</v>
      </c>
      <c r="B1" s="3" t="s">
        <v>25</v>
      </c>
      <c r="C1" s="4" t="s">
        <v>6</v>
      </c>
      <c r="D1" s="4" t="s">
        <v>7</v>
      </c>
      <c r="E1" s="4" t="s">
        <v>8</v>
      </c>
      <c r="F1" s="4" t="s">
        <v>28</v>
      </c>
      <c r="G1" s="4" t="s">
        <v>4</v>
      </c>
      <c r="H1" s="4" t="s">
        <v>5</v>
      </c>
      <c r="I1" s="7" t="s">
        <v>146</v>
      </c>
      <c r="J1" s="7" t="s">
        <v>151</v>
      </c>
      <c r="K1" s="7" t="s">
        <v>152</v>
      </c>
      <c r="L1" s="7" t="s">
        <v>31</v>
      </c>
    </row>
    <row r="2" spans="1:12" x14ac:dyDescent="0.3">
      <c r="A2" t="s">
        <v>84</v>
      </c>
      <c r="B2" t="s">
        <v>85</v>
      </c>
      <c r="C2">
        <v>700</v>
      </c>
      <c r="D2" t="s">
        <v>86</v>
      </c>
      <c r="E2">
        <v>20</v>
      </c>
      <c r="F2" s="6">
        <v>100000</v>
      </c>
      <c r="G2" s="6">
        <v>0.99990000000000001</v>
      </c>
      <c r="H2" s="20">
        <v>5</v>
      </c>
      <c r="I2" s="19">
        <v>90</v>
      </c>
      <c r="J2" s="9" t="s">
        <v>153</v>
      </c>
      <c r="K2" s="18">
        <v>230</v>
      </c>
      <c r="L2" t="s">
        <v>83</v>
      </c>
    </row>
    <row r="3" spans="1:12" x14ac:dyDescent="0.3">
      <c r="A3" t="s">
        <v>88</v>
      </c>
      <c r="B3" t="s">
        <v>89</v>
      </c>
      <c r="C3" s="6">
        <v>1000</v>
      </c>
      <c r="D3" t="s">
        <v>90</v>
      </c>
      <c r="E3" s="6">
        <v>10</v>
      </c>
      <c r="F3" s="6">
        <v>100000</v>
      </c>
      <c r="G3" s="6">
        <v>0.99990000000000001</v>
      </c>
      <c r="H3">
        <v>6</v>
      </c>
      <c r="I3" s="16">
        <v>200</v>
      </c>
      <c r="J3" t="s">
        <v>154</v>
      </c>
      <c r="K3">
        <v>300</v>
      </c>
      <c r="L3" t="s">
        <v>87</v>
      </c>
    </row>
    <row r="4" spans="1:12" x14ac:dyDescent="0.3">
      <c r="A4" t="s">
        <v>91</v>
      </c>
      <c r="B4" t="s">
        <v>92</v>
      </c>
      <c r="C4">
        <v>1600</v>
      </c>
      <c r="D4" t="s">
        <v>34</v>
      </c>
      <c r="E4" s="6">
        <v>10</v>
      </c>
      <c r="F4" s="6">
        <v>100000</v>
      </c>
      <c r="G4" s="6">
        <v>0.99990000000000001</v>
      </c>
      <c r="H4" s="6">
        <v>8</v>
      </c>
      <c r="I4" s="19">
        <v>209</v>
      </c>
      <c r="J4" t="s">
        <v>155</v>
      </c>
      <c r="K4" s="17">
        <v>230</v>
      </c>
      <c r="L4" t="s">
        <v>93</v>
      </c>
    </row>
    <row r="5" spans="1:12" x14ac:dyDescent="0.3">
      <c r="A5" t="s">
        <v>91</v>
      </c>
      <c r="B5" t="s">
        <v>95</v>
      </c>
      <c r="C5">
        <v>1600</v>
      </c>
      <c r="D5" t="s">
        <v>34</v>
      </c>
      <c r="E5" s="6">
        <v>10</v>
      </c>
      <c r="F5" s="6">
        <v>100000</v>
      </c>
      <c r="G5" s="6">
        <v>0.99990000000000001</v>
      </c>
      <c r="H5" s="6">
        <v>8</v>
      </c>
      <c r="I5" s="19">
        <v>340</v>
      </c>
      <c r="J5" s="6" t="s">
        <v>161</v>
      </c>
      <c r="K5" s="17">
        <v>500</v>
      </c>
      <c r="L5" s="8" t="s">
        <v>94</v>
      </c>
    </row>
    <row r="6" spans="1:12" x14ac:dyDescent="0.3">
      <c r="A6" t="s">
        <v>91</v>
      </c>
      <c r="B6" t="s">
        <v>97</v>
      </c>
      <c r="C6">
        <v>3200</v>
      </c>
      <c r="D6" t="s">
        <v>86</v>
      </c>
      <c r="E6" s="6">
        <v>10</v>
      </c>
      <c r="F6" s="6">
        <v>100000</v>
      </c>
      <c r="G6" s="6">
        <v>0.99990000000000001</v>
      </c>
      <c r="H6" s="6">
        <v>8</v>
      </c>
      <c r="I6" s="19">
        <v>440</v>
      </c>
      <c r="J6" t="s">
        <v>155</v>
      </c>
      <c r="K6" s="17">
        <v>230</v>
      </c>
      <c r="L6" t="s">
        <v>96</v>
      </c>
    </row>
    <row r="7" spans="1:12" x14ac:dyDescent="0.3">
      <c r="A7" t="s">
        <v>91</v>
      </c>
      <c r="B7" t="s">
        <v>98</v>
      </c>
      <c r="C7">
        <v>3200</v>
      </c>
      <c r="D7" t="s">
        <v>39</v>
      </c>
      <c r="E7" s="6">
        <v>10</v>
      </c>
      <c r="F7" s="6">
        <v>100000</v>
      </c>
      <c r="G7" s="6">
        <v>0.99990000000000001</v>
      </c>
      <c r="H7" s="6">
        <v>8</v>
      </c>
      <c r="I7" s="19">
        <v>539</v>
      </c>
      <c r="J7" t="s">
        <v>155</v>
      </c>
      <c r="K7" s="17">
        <v>230</v>
      </c>
      <c r="L7" t="s">
        <v>99</v>
      </c>
    </row>
    <row r="8" spans="1:12" x14ac:dyDescent="0.3">
      <c r="A8" t="s">
        <v>91</v>
      </c>
      <c r="B8" t="s">
        <v>100</v>
      </c>
      <c r="C8" s="6">
        <v>1000</v>
      </c>
      <c r="D8" t="s">
        <v>86</v>
      </c>
      <c r="E8" s="6">
        <v>10</v>
      </c>
      <c r="F8" s="6">
        <v>100000</v>
      </c>
      <c r="G8" s="6">
        <v>0.99990000000000001</v>
      </c>
      <c r="H8" s="6">
        <v>8</v>
      </c>
      <c r="I8" s="16">
        <v>4000</v>
      </c>
      <c r="J8" t="s">
        <v>160</v>
      </c>
      <c r="K8" s="17">
        <v>1600</v>
      </c>
      <c r="L8" t="s">
        <v>101</v>
      </c>
    </row>
    <row r="9" spans="1:12" x14ac:dyDescent="0.3">
      <c r="A9" t="s">
        <v>84</v>
      </c>
      <c r="B9" t="s">
        <v>102</v>
      </c>
      <c r="C9">
        <v>1150</v>
      </c>
      <c r="D9" t="s">
        <v>103</v>
      </c>
      <c r="E9">
        <v>9</v>
      </c>
      <c r="F9" s="6">
        <v>100000</v>
      </c>
      <c r="G9" s="6">
        <v>0.99990000000000001</v>
      </c>
      <c r="H9" s="6">
        <v>8</v>
      </c>
      <c r="I9" s="16">
        <v>200</v>
      </c>
      <c r="J9" t="s">
        <v>156</v>
      </c>
      <c r="K9" s="18">
        <v>1300</v>
      </c>
      <c r="L9" t="s">
        <v>104</v>
      </c>
    </row>
    <row r="10" spans="1:12" x14ac:dyDescent="0.3">
      <c r="A10" t="s">
        <v>84</v>
      </c>
      <c r="B10" t="s">
        <v>106</v>
      </c>
      <c r="C10">
        <v>1250</v>
      </c>
      <c r="D10" t="s">
        <v>107</v>
      </c>
      <c r="E10">
        <v>15</v>
      </c>
      <c r="F10" s="6">
        <v>100000</v>
      </c>
      <c r="G10" s="6">
        <v>0.99990000000000001</v>
      </c>
      <c r="H10" s="9">
        <v>5</v>
      </c>
      <c r="I10" s="19">
        <v>60</v>
      </c>
      <c r="J10" s="6" t="s">
        <v>157</v>
      </c>
      <c r="K10" s="18">
        <v>150</v>
      </c>
      <c r="L10" s="8" t="s">
        <v>105</v>
      </c>
    </row>
    <row r="11" spans="1:12" x14ac:dyDescent="0.3">
      <c r="A11" t="s">
        <v>84</v>
      </c>
      <c r="B11" t="s">
        <v>109</v>
      </c>
      <c r="C11">
        <v>1700</v>
      </c>
      <c r="D11" t="s">
        <v>110</v>
      </c>
      <c r="E11">
        <v>5</v>
      </c>
      <c r="F11" s="6">
        <v>100000</v>
      </c>
      <c r="G11" s="6">
        <v>0.99990000000000001</v>
      </c>
      <c r="H11" s="6">
        <v>8</v>
      </c>
      <c r="I11" s="16">
        <v>200</v>
      </c>
      <c r="J11" t="s">
        <v>158</v>
      </c>
      <c r="K11" s="21">
        <v>443</v>
      </c>
      <c r="L11" t="s">
        <v>108</v>
      </c>
    </row>
    <row r="12" spans="1:12" x14ac:dyDescent="0.3">
      <c r="A12" t="s">
        <v>111</v>
      </c>
      <c r="B12" t="s">
        <v>112</v>
      </c>
      <c r="C12">
        <v>200</v>
      </c>
      <c r="D12" t="s">
        <v>113</v>
      </c>
      <c r="E12">
        <v>0.5</v>
      </c>
      <c r="F12" s="6">
        <v>100000</v>
      </c>
      <c r="G12" s="6">
        <v>0.99990000000000001</v>
      </c>
      <c r="H12" s="6">
        <v>8</v>
      </c>
      <c r="I12" s="16">
        <v>400</v>
      </c>
      <c r="J12" t="s">
        <v>159</v>
      </c>
      <c r="K12" s="21">
        <v>590</v>
      </c>
      <c r="L12" t="s">
        <v>114</v>
      </c>
    </row>
  </sheetData>
  <hyperlinks>
    <hyperlink ref="L5" r:id="rId1"/>
    <hyperlink ref="L10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ColWidth="8.88671875" defaultRowHeight="14.4" x14ac:dyDescent="0.3"/>
  <sheetData>
    <row r="1" spans="1:9" ht="29.4" thickBot="1" x14ac:dyDescent="0.35">
      <c r="A1" t="s">
        <v>26</v>
      </c>
      <c r="B1" s="3" t="s">
        <v>148</v>
      </c>
      <c r="C1" s="4" t="s">
        <v>6</v>
      </c>
      <c r="D1" s="4" t="s">
        <v>7</v>
      </c>
      <c r="E1" s="4" t="s">
        <v>8</v>
      </c>
      <c r="F1" s="4" t="s">
        <v>3</v>
      </c>
      <c r="G1" s="4" t="s">
        <v>4</v>
      </c>
      <c r="H1" s="4" t="s">
        <v>5</v>
      </c>
      <c r="I1" s="7" t="s">
        <v>31</v>
      </c>
    </row>
    <row r="2" spans="1:9" x14ac:dyDescent="0.3">
      <c r="A2" t="s">
        <v>116</v>
      </c>
      <c r="B2" t="s">
        <v>117</v>
      </c>
      <c r="C2">
        <v>40</v>
      </c>
      <c r="D2" t="s">
        <v>118</v>
      </c>
      <c r="E2">
        <v>1</v>
      </c>
      <c r="F2">
        <v>25.9</v>
      </c>
      <c r="G2" s="6">
        <v>0.99990000000000001</v>
      </c>
      <c r="H2" s="6">
        <v>8</v>
      </c>
      <c r="I2" t="s">
        <v>115</v>
      </c>
    </row>
    <row r="3" spans="1:9" x14ac:dyDescent="0.3">
      <c r="A3" t="s">
        <v>122</v>
      </c>
      <c r="B3" t="s">
        <v>119</v>
      </c>
      <c r="C3">
        <v>106</v>
      </c>
      <c r="D3" t="s">
        <v>121</v>
      </c>
      <c r="E3">
        <v>1.3</v>
      </c>
      <c r="F3" s="6">
        <v>20</v>
      </c>
      <c r="G3" s="6">
        <v>0.99990000000000001</v>
      </c>
      <c r="H3" s="6">
        <v>8</v>
      </c>
      <c r="I3" t="s">
        <v>120</v>
      </c>
    </row>
    <row r="4" spans="1:9" x14ac:dyDescent="0.3">
      <c r="A4" t="s">
        <v>149</v>
      </c>
      <c r="B4" t="s">
        <v>150</v>
      </c>
      <c r="C4">
        <v>1362</v>
      </c>
      <c r="D4" t="s">
        <v>90</v>
      </c>
      <c r="E4">
        <v>1</v>
      </c>
      <c r="F4" s="6">
        <v>15</v>
      </c>
      <c r="G4" s="6">
        <v>0.99990000000000001</v>
      </c>
      <c r="H4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Camera</vt:lpstr>
      <vt:lpstr>ADCS</vt:lpstr>
      <vt:lpstr>Solar Panels</vt:lpstr>
      <vt:lpstr>Batteries</vt:lpstr>
      <vt:lpstr>Microprocessor</vt:lpstr>
      <vt:lpstr>Transceiver</vt:lpstr>
      <vt:lpstr>Antenna</vt:lpstr>
      <vt:lpstr>Propulsion</vt:lpstr>
      <vt:lpstr>Other Payloads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Samuel Wu</cp:lastModifiedBy>
  <dcterms:created xsi:type="dcterms:W3CDTF">2014-09-23T18:45:33Z</dcterms:created>
  <dcterms:modified xsi:type="dcterms:W3CDTF">2016-08-01T18:39:12Z</dcterms:modified>
</cp:coreProperties>
</file>