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6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wenchaocao/Research/5_Consistency_Ratios_Fossils_Paleogeography/ReconPaleogeog_EBIDs_BeforeGapsFixed_TestByFossils_410_2Ma/"/>
    </mc:Choice>
  </mc:AlternateContent>
  <bookViews>
    <workbookView xWindow="41080" yWindow="460" windowWidth="38400" windowHeight="2114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" i="1"/>
</calcChain>
</file>

<file path=xl/sharedStrings.xml><?xml version="1.0" encoding="utf-8"?>
<sst xmlns="http://schemas.openxmlformats.org/spreadsheetml/2006/main" count="44" uniqueCount="44">
  <si>
    <t>Time Slices</t>
  </si>
  <si>
    <t>fig_64_11_2 (6)</t>
  </si>
  <si>
    <t>fig_62_20_11 (14)</t>
  </si>
  <si>
    <t>fig_60_29_20 (22)</t>
  </si>
  <si>
    <t>fig_58_37_29 (33)</t>
  </si>
  <si>
    <t>fig_56_49_37 (43)</t>
  </si>
  <si>
    <t>fig_54_58_49 (53)</t>
  </si>
  <si>
    <t>Mesozoic</t>
  </si>
  <si>
    <t>fig_52_81_58 (76)</t>
  </si>
  <si>
    <t>fig_50_94_81 (90)</t>
  </si>
  <si>
    <t>fig_48_117_94 (105)</t>
  </si>
  <si>
    <t>fig_46_135_117 (126)</t>
  </si>
  <si>
    <t>fig_44_146_135 (140)</t>
  </si>
  <si>
    <t>fig_42_166_146 (152)</t>
  </si>
  <si>
    <t>fig_40_179_166 (169)</t>
  </si>
  <si>
    <t>fig_38_203_179 (195)</t>
  </si>
  <si>
    <t>fig_36_224_203 (218)</t>
  </si>
  <si>
    <t>fig_34_248_224 (232)</t>
  </si>
  <si>
    <t>Paleozoic</t>
  </si>
  <si>
    <t>fig_32_269_248 (255)</t>
  </si>
  <si>
    <t>fig_30_285_269 (277)</t>
  </si>
  <si>
    <t>fig_28_296_285 (287)</t>
  </si>
  <si>
    <t>fig_24_338_323 (328)</t>
  </si>
  <si>
    <t>fig_22_359_338 (348)</t>
  </si>
  <si>
    <t>fig_20_380_359 (368)</t>
  </si>
  <si>
    <t>fig_18_402_380 (396)</t>
  </si>
  <si>
    <t>Consistent Terrestrial Fossils</t>
  </si>
  <si>
    <t>Inconsistent Terrestrial Fossils</t>
  </si>
  <si>
    <t>Terrestrial Fossil Consistency Ratio</t>
  </si>
  <si>
    <t>Overall Terrestrial Fossils</t>
  </si>
  <si>
    <t>Inconsistent Marine Fossils</t>
  </si>
  <si>
    <t>Consistent Marine Fossils</t>
  </si>
  <si>
    <t>Overall Marine Fossils</t>
  </si>
  <si>
    <t>Marine Fossil Consistency Ratio</t>
  </si>
  <si>
    <t>Cenozoic</t>
  </si>
  <si>
    <t>Fossils collections Sum</t>
  </si>
  <si>
    <t>Marine+Terrestrial fossils</t>
  </si>
  <si>
    <t>Invalid_Fossils</t>
  </si>
  <si>
    <t>fig_26_323_296 (302)</t>
  </si>
  <si>
    <t>From_age</t>
  </si>
  <si>
    <t>To_age</t>
  </si>
  <si>
    <t>bar_width</t>
  </si>
  <si>
    <t>Ave_age</t>
  </si>
  <si>
    <t>Time intervals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</si>
</sst>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6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Fill="1" applyBorder="1"/>
    <xf numFmtId="10" fontId="0" fillId="0" borderId="0" xfId="0" applyNumberFormat="1" applyFont="1" applyFill="1" applyBorder="1"/>
    <xf numFmtId="10" fontId="0" fillId="0" borderId="0" xfId="0" applyNumberFormat="1" applyFill="1"/>
    <xf numFmtId="1" fontId="0" fillId="0" borderId="0" xfId="0" applyNumberFormat="1" applyFill="1"/>
    <xf numFmtId="0" fontId="0" fillId="0" borderId="0" xfId="0" applyFill="1"/>
    <xf numFmtId="0" fontId="3" fillId="0" borderId="0" xfId="0" applyFont="1" applyFill="1" applyBorder="1"/>
    <xf numFmtId="0" fontId="4" fillId="0" borderId="0" xfId="0" applyFont="1" applyFill="1" applyBorder="1" applyAlignment="1">
      <alignment wrapText="1"/>
    </xf>
    <xf numFmtId="10" fontId="4" fillId="0" borderId="0" xfId="0" applyNumberFormat="1" applyFont="1" applyFill="1" applyBorder="1" applyAlignment="1">
      <alignment wrapText="1"/>
    </xf>
    <xf numFmtId="1" fontId="4" fillId="0" borderId="0" xfId="0" applyNumberFormat="1" applyFont="1" applyFill="1" applyBorder="1" applyAlignment="1">
      <alignment wrapText="1"/>
    </xf>
    <xf numFmtId="0" fontId="3" fillId="0" borderId="0" xfId="0" applyFont="1" applyFill="1"/>
    <xf numFmtId="10" fontId="3" fillId="0" borderId="0" xfId="0" applyNumberFormat="1" applyFont="1" applyFill="1"/>
    <xf numFmtId="10" fontId="3" fillId="0" borderId="0" xfId="0" applyNumberFormat="1" applyFont="1" applyFill="1" applyBorder="1"/>
    <xf numFmtId="1" fontId="3" fillId="0" borderId="0" xfId="0" applyNumberFormat="1" applyFont="1" applyFill="1"/>
    <xf numFmtId="0" fontId="3" fillId="2" borderId="0" xfId="0" applyFont="1" applyFill="1" applyBorder="1"/>
    <xf numFmtId="0" fontId="4" fillId="0" borderId="0" xfId="0" applyFont="1" applyFill="1" applyBorder="1"/>
    <xf numFmtId="0" fontId="4" fillId="0" borderId="0" xfId="0" applyFont="1" applyFill="1"/>
    <xf numFmtId="0" fontId="4" fillId="0" borderId="0" xfId="0" applyFont="1"/>
  </cellXfs>
  <cellStyles count="6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"/>
  <sheetViews>
    <sheetView tabSelected="1" zoomScale="93" workbookViewId="0">
      <selection activeCell="Q30" sqref="Q30"/>
    </sheetView>
  </sheetViews>
  <sheetFormatPr baseColWidth="10" defaultRowHeight="16" x14ac:dyDescent="0.2"/>
  <cols>
    <col min="1" max="1" width="10" style="1" bestFit="1" customWidth="1"/>
    <col min="2" max="2" width="22" style="1" customWidth="1"/>
    <col min="3" max="3" width="14.83203125" style="1" bestFit="1" customWidth="1"/>
    <col min="4" max="4" width="10.6640625" style="1" bestFit="1" customWidth="1"/>
    <col min="5" max="5" width="8.1640625" style="1" bestFit="1" customWidth="1"/>
    <col min="6" max="6" width="11.1640625" style="1" bestFit="1" customWidth="1"/>
    <col min="7" max="7" width="9.5" bestFit="1" customWidth="1"/>
    <col min="8" max="8" width="19" style="1" bestFit="1" customWidth="1"/>
    <col min="9" max="9" width="14.83203125" style="1" bestFit="1" customWidth="1"/>
    <col min="10" max="10" width="15.83203125" style="1" bestFit="1" customWidth="1"/>
    <col min="11" max="11" width="18.33203125" style="3" bestFit="1" customWidth="1"/>
    <col min="12" max="13" width="17.83203125" style="1" bestFit="1" customWidth="1"/>
    <col min="14" max="14" width="18.83203125" style="1" bestFit="1" customWidth="1"/>
    <col min="15" max="15" width="18.33203125" style="2" bestFit="1" customWidth="1"/>
    <col min="16" max="16" width="17.5" style="4" bestFit="1" customWidth="1"/>
    <col min="17" max="17" width="15" style="4" bestFit="1" customWidth="1"/>
    <col min="18" max="18" width="16.33203125" style="5" bestFit="1" customWidth="1"/>
    <col min="19" max="16384" width="10.83203125" style="5"/>
  </cols>
  <sheetData>
    <row r="1" spans="1:19" s="16" customFormat="1" ht="44" customHeight="1" x14ac:dyDescent="0.25">
      <c r="A1" s="15"/>
      <c r="B1" s="7" t="s">
        <v>0</v>
      </c>
      <c r="C1" s="17" t="s">
        <v>43</v>
      </c>
      <c r="D1" s="17" t="s">
        <v>39</v>
      </c>
      <c r="E1" s="17" t="s">
        <v>40</v>
      </c>
      <c r="F1" s="17" t="s">
        <v>41</v>
      </c>
      <c r="G1" s="17" t="s">
        <v>42</v>
      </c>
      <c r="H1" s="7" t="s">
        <v>31</v>
      </c>
      <c r="I1" s="7" t="s">
        <v>30</v>
      </c>
      <c r="J1" s="7" t="s">
        <v>32</v>
      </c>
      <c r="K1" s="8" t="s">
        <v>33</v>
      </c>
      <c r="L1" s="7" t="s">
        <v>26</v>
      </c>
      <c r="M1" s="7" t="s">
        <v>27</v>
      </c>
      <c r="N1" s="7" t="s">
        <v>29</v>
      </c>
      <c r="O1" s="8" t="s">
        <v>28</v>
      </c>
      <c r="P1" s="9" t="s">
        <v>36</v>
      </c>
      <c r="Q1" s="9" t="s">
        <v>37</v>
      </c>
      <c r="R1" s="7" t="s">
        <v>35</v>
      </c>
    </row>
    <row r="2" spans="1:19" ht="19" x14ac:dyDescent="0.25">
      <c r="A2" s="6" t="s">
        <v>34</v>
      </c>
      <c r="B2" s="6" t="s">
        <v>1</v>
      </c>
      <c r="C2" s="14">
        <v>6</v>
      </c>
      <c r="D2">
        <v>11</v>
      </c>
      <c r="E2">
        <v>2</v>
      </c>
      <c r="F2">
        <v>9</v>
      </c>
      <c r="G2">
        <v>6.5</v>
      </c>
      <c r="H2" s="6">
        <v>921</v>
      </c>
      <c r="I2" s="6">
        <v>558</v>
      </c>
      <c r="J2" s="6">
        <f>H2+I2</f>
        <v>1479</v>
      </c>
      <c r="K2" s="11">
        <f>H2/J2</f>
        <v>0.62271805273833669</v>
      </c>
      <c r="L2" s="6">
        <v>576</v>
      </c>
      <c r="M2" s="6">
        <v>67</v>
      </c>
      <c r="N2" s="6">
        <f>L2+M2</f>
        <v>643</v>
      </c>
      <c r="O2" s="12">
        <f>L2/N2</f>
        <v>0.89580093312597198</v>
      </c>
      <c r="P2" s="13">
        <f>J2+N2</f>
        <v>2122</v>
      </c>
      <c r="Q2" s="13">
        <v>381</v>
      </c>
      <c r="R2" s="10">
        <v>2308</v>
      </c>
      <c r="S2" s="10"/>
    </row>
    <row r="3" spans="1:19" ht="19" x14ac:dyDescent="0.25">
      <c r="A3" s="6"/>
      <c r="B3" s="6" t="s">
        <v>2</v>
      </c>
      <c r="C3" s="14">
        <v>14</v>
      </c>
      <c r="D3">
        <v>20</v>
      </c>
      <c r="E3">
        <v>11</v>
      </c>
      <c r="F3">
        <v>9</v>
      </c>
      <c r="G3">
        <v>15.5</v>
      </c>
      <c r="H3" s="6">
        <v>828</v>
      </c>
      <c r="I3" s="6">
        <v>577</v>
      </c>
      <c r="J3" s="6">
        <f t="shared" ref="J3:J25" si="0">H3+I3</f>
        <v>1405</v>
      </c>
      <c r="K3" s="11">
        <f t="shared" ref="K3:K25" si="1">H3/J3</f>
        <v>0.58932384341637012</v>
      </c>
      <c r="L3" s="6">
        <v>636</v>
      </c>
      <c r="M3" s="6">
        <v>56</v>
      </c>
      <c r="N3" s="6">
        <f t="shared" ref="N3:N25" si="2">L3+M3</f>
        <v>692</v>
      </c>
      <c r="O3" s="12">
        <f t="shared" ref="O3:O25" si="3">L3/N3</f>
        <v>0.91907514450867056</v>
      </c>
      <c r="P3" s="13">
        <f t="shared" ref="P3:P25" si="4">J3+N3</f>
        <v>2097</v>
      </c>
      <c r="Q3" s="13">
        <v>65</v>
      </c>
      <c r="R3" s="10">
        <v>2040</v>
      </c>
      <c r="S3" s="10"/>
    </row>
    <row r="4" spans="1:19" ht="19" x14ac:dyDescent="0.25">
      <c r="A4" s="6"/>
      <c r="B4" s="6" t="s">
        <v>3</v>
      </c>
      <c r="C4" s="14">
        <v>22</v>
      </c>
      <c r="D4">
        <v>29</v>
      </c>
      <c r="E4">
        <v>20</v>
      </c>
      <c r="F4">
        <v>9</v>
      </c>
      <c r="G4">
        <v>24.5</v>
      </c>
      <c r="H4" s="6">
        <v>311</v>
      </c>
      <c r="I4" s="6">
        <v>315</v>
      </c>
      <c r="J4" s="6">
        <f t="shared" si="0"/>
        <v>626</v>
      </c>
      <c r="K4" s="11">
        <f t="shared" si="1"/>
        <v>0.49680511182108628</v>
      </c>
      <c r="L4" s="6">
        <v>224</v>
      </c>
      <c r="M4" s="6">
        <v>54</v>
      </c>
      <c r="N4" s="6">
        <f t="shared" si="2"/>
        <v>278</v>
      </c>
      <c r="O4" s="12">
        <f t="shared" si="3"/>
        <v>0.80575539568345322</v>
      </c>
      <c r="P4" s="13">
        <f t="shared" si="4"/>
        <v>904</v>
      </c>
      <c r="Q4" s="13">
        <v>21</v>
      </c>
      <c r="R4" s="10">
        <v>855</v>
      </c>
      <c r="S4" s="10"/>
    </row>
    <row r="5" spans="1:19" ht="19" x14ac:dyDescent="0.25">
      <c r="A5" s="6"/>
      <c r="B5" s="6" t="s">
        <v>4</v>
      </c>
      <c r="C5" s="14">
        <v>33</v>
      </c>
      <c r="D5">
        <v>37</v>
      </c>
      <c r="E5">
        <v>29</v>
      </c>
      <c r="F5">
        <v>8</v>
      </c>
      <c r="G5">
        <v>33</v>
      </c>
      <c r="H5" s="6">
        <v>12</v>
      </c>
      <c r="I5" s="6">
        <v>11</v>
      </c>
      <c r="J5" s="6">
        <f t="shared" si="0"/>
        <v>23</v>
      </c>
      <c r="K5" s="11">
        <f t="shared" si="1"/>
        <v>0.52173913043478259</v>
      </c>
      <c r="L5" s="6">
        <v>24</v>
      </c>
      <c r="M5" s="6">
        <v>1</v>
      </c>
      <c r="N5" s="6">
        <f t="shared" si="2"/>
        <v>25</v>
      </c>
      <c r="O5" s="12">
        <f t="shared" si="3"/>
        <v>0.96</v>
      </c>
      <c r="P5" s="13">
        <f t="shared" si="4"/>
        <v>48</v>
      </c>
      <c r="Q5" s="13">
        <v>0</v>
      </c>
      <c r="R5" s="10">
        <v>42</v>
      </c>
      <c r="S5" s="10"/>
    </row>
    <row r="6" spans="1:19" ht="19" x14ac:dyDescent="0.25">
      <c r="A6" s="6"/>
      <c r="B6" s="6" t="s">
        <v>5</v>
      </c>
      <c r="C6" s="6">
        <v>43</v>
      </c>
      <c r="D6">
        <v>49</v>
      </c>
      <c r="E6">
        <v>37</v>
      </c>
      <c r="F6">
        <v>12</v>
      </c>
      <c r="G6">
        <v>43</v>
      </c>
      <c r="H6" s="6">
        <v>485</v>
      </c>
      <c r="I6" s="6">
        <v>347</v>
      </c>
      <c r="J6" s="6">
        <f t="shared" si="0"/>
        <v>832</v>
      </c>
      <c r="K6" s="11">
        <f t="shared" si="1"/>
        <v>0.58293269230769229</v>
      </c>
      <c r="L6" s="6">
        <v>297</v>
      </c>
      <c r="M6" s="6">
        <v>30</v>
      </c>
      <c r="N6" s="6">
        <f t="shared" si="2"/>
        <v>327</v>
      </c>
      <c r="O6" s="12">
        <f t="shared" si="3"/>
        <v>0.90825688073394495</v>
      </c>
      <c r="P6" s="13">
        <f t="shared" si="4"/>
        <v>1159</v>
      </c>
      <c r="Q6" s="13">
        <v>51</v>
      </c>
      <c r="R6" s="10">
        <v>1164</v>
      </c>
      <c r="S6" s="10"/>
    </row>
    <row r="7" spans="1:19" ht="19" x14ac:dyDescent="0.25">
      <c r="A7" s="6"/>
      <c r="B7" s="6" t="s">
        <v>6</v>
      </c>
      <c r="C7" s="6">
        <v>53</v>
      </c>
      <c r="D7">
        <v>58</v>
      </c>
      <c r="E7">
        <v>49</v>
      </c>
      <c r="F7">
        <v>9</v>
      </c>
      <c r="G7">
        <v>53.5</v>
      </c>
      <c r="H7" s="6">
        <v>25</v>
      </c>
      <c r="I7" s="6">
        <v>2</v>
      </c>
      <c r="J7" s="6">
        <f t="shared" si="0"/>
        <v>27</v>
      </c>
      <c r="K7" s="11">
        <f t="shared" si="1"/>
        <v>0.92592592592592593</v>
      </c>
      <c r="L7" s="6">
        <v>567</v>
      </c>
      <c r="M7" s="6">
        <v>0</v>
      </c>
      <c r="N7" s="6">
        <f t="shared" si="2"/>
        <v>567</v>
      </c>
      <c r="O7" s="12">
        <f t="shared" si="3"/>
        <v>1</v>
      </c>
      <c r="P7" s="13">
        <f t="shared" si="4"/>
        <v>594</v>
      </c>
      <c r="Q7" s="13">
        <v>1</v>
      </c>
      <c r="R7" s="6">
        <v>573</v>
      </c>
      <c r="S7" s="10"/>
    </row>
    <row r="8" spans="1:19" ht="19" x14ac:dyDescent="0.25">
      <c r="A8" s="6" t="s">
        <v>7</v>
      </c>
      <c r="B8" s="6" t="s">
        <v>8</v>
      </c>
      <c r="C8" s="14">
        <v>76</v>
      </c>
      <c r="D8">
        <v>81</v>
      </c>
      <c r="E8">
        <v>58</v>
      </c>
      <c r="F8">
        <v>23</v>
      </c>
      <c r="G8">
        <v>69.5</v>
      </c>
      <c r="H8" s="6">
        <v>721</v>
      </c>
      <c r="I8" s="6">
        <v>945</v>
      </c>
      <c r="J8" s="6">
        <f t="shared" si="0"/>
        <v>1666</v>
      </c>
      <c r="K8" s="11">
        <f t="shared" si="1"/>
        <v>0.4327731092436975</v>
      </c>
      <c r="L8" s="6">
        <v>612</v>
      </c>
      <c r="M8" s="6">
        <v>45</v>
      </c>
      <c r="N8" s="6">
        <f t="shared" si="2"/>
        <v>657</v>
      </c>
      <c r="O8" s="12">
        <f t="shared" si="3"/>
        <v>0.93150684931506844</v>
      </c>
      <c r="P8" s="13">
        <f t="shared" si="4"/>
        <v>2323</v>
      </c>
      <c r="Q8" s="13">
        <v>116</v>
      </c>
      <c r="R8" s="10">
        <v>2213</v>
      </c>
      <c r="S8" s="10"/>
    </row>
    <row r="9" spans="1:19" ht="19" x14ac:dyDescent="0.25">
      <c r="A9" s="6"/>
      <c r="B9" s="6" t="s">
        <v>9</v>
      </c>
      <c r="C9" s="6">
        <v>90</v>
      </c>
      <c r="D9">
        <v>94</v>
      </c>
      <c r="E9">
        <v>81</v>
      </c>
      <c r="F9">
        <v>13</v>
      </c>
      <c r="G9">
        <v>87.5</v>
      </c>
      <c r="H9" s="6">
        <v>1117</v>
      </c>
      <c r="I9" s="6">
        <v>633</v>
      </c>
      <c r="J9" s="6">
        <f t="shared" si="0"/>
        <v>1750</v>
      </c>
      <c r="K9" s="11">
        <f t="shared" si="1"/>
        <v>0.63828571428571423</v>
      </c>
      <c r="L9" s="6">
        <v>126</v>
      </c>
      <c r="M9" s="6">
        <v>24</v>
      </c>
      <c r="N9" s="6">
        <f t="shared" si="2"/>
        <v>150</v>
      </c>
      <c r="O9" s="12">
        <f t="shared" si="3"/>
        <v>0.84</v>
      </c>
      <c r="P9" s="13">
        <f t="shared" si="4"/>
        <v>1900</v>
      </c>
      <c r="Q9" s="13">
        <v>159</v>
      </c>
      <c r="R9" s="10">
        <v>1943</v>
      </c>
      <c r="S9" s="10"/>
    </row>
    <row r="10" spans="1:19" ht="19" x14ac:dyDescent="0.25">
      <c r="A10" s="6"/>
      <c r="B10" s="6" t="s">
        <v>10</v>
      </c>
      <c r="C10" s="6">
        <v>105</v>
      </c>
      <c r="D10">
        <v>117</v>
      </c>
      <c r="E10">
        <v>94</v>
      </c>
      <c r="F10">
        <v>23</v>
      </c>
      <c r="G10">
        <v>105.5</v>
      </c>
      <c r="H10" s="6">
        <v>686</v>
      </c>
      <c r="I10" s="6">
        <v>304</v>
      </c>
      <c r="J10" s="6">
        <f t="shared" si="0"/>
        <v>990</v>
      </c>
      <c r="K10" s="11">
        <f t="shared" si="1"/>
        <v>0.69292929292929295</v>
      </c>
      <c r="L10" s="6">
        <v>106</v>
      </c>
      <c r="M10" s="6">
        <v>99</v>
      </c>
      <c r="N10" s="6">
        <f t="shared" si="2"/>
        <v>205</v>
      </c>
      <c r="O10" s="12">
        <f t="shared" si="3"/>
        <v>0.51707317073170733</v>
      </c>
      <c r="P10" s="13">
        <f t="shared" si="4"/>
        <v>1195</v>
      </c>
      <c r="Q10" s="13">
        <v>130</v>
      </c>
      <c r="R10" s="10">
        <v>1221</v>
      </c>
      <c r="S10" s="10"/>
    </row>
    <row r="11" spans="1:19" ht="19" x14ac:dyDescent="0.25">
      <c r="A11" s="6"/>
      <c r="B11" s="6" t="s">
        <v>11</v>
      </c>
      <c r="C11" s="6">
        <v>126</v>
      </c>
      <c r="D11">
        <v>135</v>
      </c>
      <c r="E11">
        <v>117</v>
      </c>
      <c r="F11">
        <v>18</v>
      </c>
      <c r="G11">
        <v>126</v>
      </c>
      <c r="H11" s="6">
        <v>538</v>
      </c>
      <c r="I11" s="6">
        <v>79</v>
      </c>
      <c r="J11" s="6">
        <f t="shared" si="0"/>
        <v>617</v>
      </c>
      <c r="K11" s="11">
        <f t="shared" si="1"/>
        <v>0.8719611021069692</v>
      </c>
      <c r="L11" s="6">
        <v>331</v>
      </c>
      <c r="M11" s="6">
        <v>74</v>
      </c>
      <c r="N11" s="6">
        <f t="shared" si="2"/>
        <v>405</v>
      </c>
      <c r="O11" s="12">
        <f t="shared" si="3"/>
        <v>0.81728395061728398</v>
      </c>
      <c r="P11" s="13">
        <f t="shared" si="4"/>
        <v>1022</v>
      </c>
      <c r="Q11" s="13">
        <v>116</v>
      </c>
      <c r="R11" s="10">
        <v>1071</v>
      </c>
      <c r="S11" s="10"/>
    </row>
    <row r="12" spans="1:19" ht="19" x14ac:dyDescent="0.25">
      <c r="A12" s="6"/>
      <c r="B12" s="6" t="s">
        <v>12</v>
      </c>
      <c r="C12" s="6">
        <v>140</v>
      </c>
      <c r="D12">
        <v>146</v>
      </c>
      <c r="E12">
        <v>135</v>
      </c>
      <c r="F12">
        <v>11</v>
      </c>
      <c r="G12">
        <v>140.5</v>
      </c>
      <c r="H12" s="6">
        <v>348</v>
      </c>
      <c r="I12" s="6">
        <v>285</v>
      </c>
      <c r="J12" s="6">
        <f t="shared" si="0"/>
        <v>633</v>
      </c>
      <c r="K12" s="11">
        <f t="shared" si="1"/>
        <v>0.54976303317535546</v>
      </c>
      <c r="L12" s="6">
        <v>48</v>
      </c>
      <c r="M12" s="6">
        <v>2</v>
      </c>
      <c r="N12" s="6">
        <f t="shared" si="2"/>
        <v>50</v>
      </c>
      <c r="O12" s="12">
        <f t="shared" si="3"/>
        <v>0.96</v>
      </c>
      <c r="P12" s="13">
        <f t="shared" si="4"/>
        <v>683</v>
      </c>
      <c r="Q12" s="13">
        <v>188</v>
      </c>
      <c r="R12" s="10">
        <v>860</v>
      </c>
      <c r="S12" s="10"/>
    </row>
    <row r="13" spans="1:19" ht="19" x14ac:dyDescent="0.25">
      <c r="A13" s="6"/>
      <c r="B13" s="6" t="s">
        <v>13</v>
      </c>
      <c r="C13" s="6">
        <v>152</v>
      </c>
      <c r="D13">
        <v>166</v>
      </c>
      <c r="E13">
        <v>146</v>
      </c>
      <c r="F13">
        <v>20</v>
      </c>
      <c r="G13">
        <v>156</v>
      </c>
      <c r="H13" s="6">
        <v>1569</v>
      </c>
      <c r="I13" s="6">
        <v>486</v>
      </c>
      <c r="J13" s="6">
        <f t="shared" si="0"/>
        <v>2055</v>
      </c>
      <c r="K13" s="11">
        <f t="shared" si="1"/>
        <v>0.76350364963503647</v>
      </c>
      <c r="L13" s="6">
        <v>84</v>
      </c>
      <c r="M13" s="6">
        <v>45</v>
      </c>
      <c r="N13" s="6">
        <f t="shared" si="2"/>
        <v>129</v>
      </c>
      <c r="O13" s="12">
        <f t="shared" si="3"/>
        <v>0.65116279069767447</v>
      </c>
      <c r="P13" s="13">
        <f t="shared" si="4"/>
        <v>2184</v>
      </c>
      <c r="Q13" s="13">
        <v>238</v>
      </c>
      <c r="R13" s="10">
        <v>2258</v>
      </c>
      <c r="S13" s="10"/>
    </row>
    <row r="14" spans="1:19" ht="19" x14ac:dyDescent="0.25">
      <c r="A14" s="6"/>
      <c r="B14" s="6" t="s">
        <v>14</v>
      </c>
      <c r="C14" s="6">
        <v>169</v>
      </c>
      <c r="D14">
        <v>179</v>
      </c>
      <c r="E14">
        <v>166</v>
      </c>
      <c r="F14">
        <v>13</v>
      </c>
      <c r="G14">
        <v>172.5</v>
      </c>
      <c r="H14" s="6">
        <v>846</v>
      </c>
      <c r="I14" s="6">
        <v>283</v>
      </c>
      <c r="J14" s="6">
        <f t="shared" si="0"/>
        <v>1129</v>
      </c>
      <c r="K14" s="11">
        <f t="shared" si="1"/>
        <v>0.7493356953055802</v>
      </c>
      <c r="L14" s="6">
        <v>37</v>
      </c>
      <c r="M14" s="6">
        <v>28</v>
      </c>
      <c r="N14" s="6">
        <f t="shared" si="2"/>
        <v>65</v>
      </c>
      <c r="O14" s="12">
        <f t="shared" si="3"/>
        <v>0.56923076923076921</v>
      </c>
      <c r="P14" s="13">
        <f t="shared" si="4"/>
        <v>1194</v>
      </c>
      <c r="Q14" s="13">
        <v>139</v>
      </c>
      <c r="R14" s="10">
        <v>1259</v>
      </c>
      <c r="S14" s="10"/>
    </row>
    <row r="15" spans="1:19" ht="19" x14ac:dyDescent="0.25">
      <c r="A15" s="6"/>
      <c r="B15" s="6" t="s">
        <v>15</v>
      </c>
      <c r="C15" s="6">
        <v>195</v>
      </c>
      <c r="D15">
        <v>203</v>
      </c>
      <c r="E15">
        <v>179</v>
      </c>
      <c r="F15">
        <v>24</v>
      </c>
      <c r="G15">
        <v>191</v>
      </c>
      <c r="H15" s="6">
        <v>2001</v>
      </c>
      <c r="I15" s="6">
        <v>1025</v>
      </c>
      <c r="J15" s="6">
        <f t="shared" si="0"/>
        <v>3026</v>
      </c>
      <c r="K15" s="11">
        <f t="shared" si="1"/>
        <v>0.66126900198281557</v>
      </c>
      <c r="L15" s="6">
        <v>147</v>
      </c>
      <c r="M15" s="6">
        <v>25</v>
      </c>
      <c r="N15" s="6">
        <f t="shared" si="2"/>
        <v>172</v>
      </c>
      <c r="O15" s="12">
        <f t="shared" si="3"/>
        <v>0.85465116279069764</v>
      </c>
      <c r="P15" s="13">
        <f t="shared" si="4"/>
        <v>3198</v>
      </c>
      <c r="Q15" s="13">
        <v>182</v>
      </c>
      <c r="R15" s="10">
        <v>2978</v>
      </c>
      <c r="S15" s="10"/>
    </row>
    <row r="16" spans="1:19" ht="19" x14ac:dyDescent="0.25">
      <c r="A16" s="6"/>
      <c r="B16" s="6" t="s">
        <v>16</v>
      </c>
      <c r="C16" s="6">
        <v>218</v>
      </c>
      <c r="D16">
        <v>224</v>
      </c>
      <c r="E16">
        <v>203</v>
      </c>
      <c r="F16">
        <v>21</v>
      </c>
      <c r="G16">
        <v>213.5</v>
      </c>
      <c r="H16" s="6">
        <v>299</v>
      </c>
      <c r="I16" s="6">
        <v>103</v>
      </c>
      <c r="J16" s="6">
        <f t="shared" si="0"/>
        <v>402</v>
      </c>
      <c r="K16" s="11">
        <f t="shared" si="1"/>
        <v>0.74378109452736318</v>
      </c>
      <c r="L16" s="6">
        <v>13</v>
      </c>
      <c r="M16" s="6">
        <v>1</v>
      </c>
      <c r="N16" s="6">
        <f t="shared" si="2"/>
        <v>14</v>
      </c>
      <c r="O16" s="12">
        <f t="shared" si="3"/>
        <v>0.9285714285714286</v>
      </c>
      <c r="P16" s="13">
        <f t="shared" si="4"/>
        <v>416</v>
      </c>
      <c r="Q16" s="13">
        <v>62</v>
      </c>
      <c r="R16" s="10">
        <v>452</v>
      </c>
      <c r="S16" s="10"/>
    </row>
    <row r="17" spans="1:19" ht="19" x14ac:dyDescent="0.25">
      <c r="A17" s="6"/>
      <c r="B17" s="6" t="s">
        <v>17</v>
      </c>
      <c r="C17" s="6">
        <v>232</v>
      </c>
      <c r="D17">
        <v>248</v>
      </c>
      <c r="E17">
        <v>224</v>
      </c>
      <c r="F17">
        <v>24</v>
      </c>
      <c r="G17">
        <v>236</v>
      </c>
      <c r="H17" s="6">
        <v>1303</v>
      </c>
      <c r="I17" s="6">
        <v>488</v>
      </c>
      <c r="J17" s="6">
        <f t="shared" si="0"/>
        <v>1791</v>
      </c>
      <c r="K17" s="11">
        <f t="shared" si="1"/>
        <v>0.72752652149637076</v>
      </c>
      <c r="L17" s="6">
        <v>240</v>
      </c>
      <c r="M17" s="6">
        <v>29</v>
      </c>
      <c r="N17" s="6">
        <f t="shared" si="2"/>
        <v>269</v>
      </c>
      <c r="O17" s="12">
        <f t="shared" si="3"/>
        <v>0.89219330855018586</v>
      </c>
      <c r="P17" s="13">
        <f t="shared" si="4"/>
        <v>2060</v>
      </c>
      <c r="Q17" s="13">
        <v>167</v>
      </c>
      <c r="R17" s="10">
        <v>2148</v>
      </c>
      <c r="S17" s="10"/>
    </row>
    <row r="18" spans="1:19" ht="19" x14ac:dyDescent="0.25">
      <c r="A18" s="6" t="s">
        <v>18</v>
      </c>
      <c r="B18" s="6" t="s">
        <v>19</v>
      </c>
      <c r="C18" s="6">
        <v>255</v>
      </c>
      <c r="D18">
        <v>269</v>
      </c>
      <c r="E18">
        <v>248</v>
      </c>
      <c r="F18">
        <v>21</v>
      </c>
      <c r="G18">
        <v>258.5</v>
      </c>
      <c r="H18" s="6">
        <v>1835</v>
      </c>
      <c r="I18" s="6">
        <v>1976</v>
      </c>
      <c r="J18" s="6">
        <f t="shared" si="0"/>
        <v>3811</v>
      </c>
      <c r="K18" s="11">
        <f t="shared" si="1"/>
        <v>0.48150091839412229</v>
      </c>
      <c r="L18" s="6">
        <v>156</v>
      </c>
      <c r="M18" s="6">
        <v>77</v>
      </c>
      <c r="N18" s="6">
        <f t="shared" si="2"/>
        <v>233</v>
      </c>
      <c r="O18" s="12">
        <f t="shared" si="3"/>
        <v>0.66952789699570814</v>
      </c>
      <c r="P18" s="13">
        <f t="shared" si="4"/>
        <v>4044</v>
      </c>
      <c r="Q18" s="13">
        <v>875</v>
      </c>
      <c r="R18" s="10">
        <v>4316</v>
      </c>
      <c r="S18" s="10"/>
    </row>
    <row r="19" spans="1:19" ht="19" x14ac:dyDescent="0.25">
      <c r="A19" s="6"/>
      <c r="B19" s="6" t="s">
        <v>20</v>
      </c>
      <c r="C19" s="6">
        <v>277</v>
      </c>
      <c r="D19">
        <v>285</v>
      </c>
      <c r="E19">
        <v>269</v>
      </c>
      <c r="F19">
        <v>16</v>
      </c>
      <c r="G19">
        <v>277</v>
      </c>
      <c r="H19" s="6">
        <v>624</v>
      </c>
      <c r="I19" s="6">
        <v>522</v>
      </c>
      <c r="J19" s="6">
        <f t="shared" si="0"/>
        <v>1146</v>
      </c>
      <c r="K19" s="11">
        <f t="shared" si="1"/>
        <v>0.54450261780104714</v>
      </c>
      <c r="L19" s="6">
        <v>52</v>
      </c>
      <c r="M19" s="6">
        <v>13</v>
      </c>
      <c r="N19" s="6">
        <f t="shared" si="2"/>
        <v>65</v>
      </c>
      <c r="O19" s="12">
        <f t="shared" si="3"/>
        <v>0.8</v>
      </c>
      <c r="P19" s="13">
        <f t="shared" si="4"/>
        <v>1211</v>
      </c>
      <c r="Q19" s="13">
        <v>217</v>
      </c>
      <c r="R19" s="10">
        <v>1181</v>
      </c>
      <c r="S19" s="10"/>
    </row>
    <row r="20" spans="1:19" ht="19" x14ac:dyDescent="0.25">
      <c r="A20" s="6"/>
      <c r="B20" s="6" t="s">
        <v>21</v>
      </c>
      <c r="C20" s="14">
        <v>287</v>
      </c>
      <c r="D20">
        <v>296</v>
      </c>
      <c r="E20">
        <v>285</v>
      </c>
      <c r="F20">
        <v>11</v>
      </c>
      <c r="G20">
        <v>290.5</v>
      </c>
      <c r="H20" s="6">
        <v>486</v>
      </c>
      <c r="I20" s="6">
        <v>277</v>
      </c>
      <c r="J20" s="6">
        <f t="shared" si="0"/>
        <v>763</v>
      </c>
      <c r="K20" s="11">
        <f t="shared" si="1"/>
        <v>0.63695937090432508</v>
      </c>
      <c r="L20" s="6">
        <v>37</v>
      </c>
      <c r="M20" s="6">
        <v>0</v>
      </c>
      <c r="N20" s="6">
        <f t="shared" si="2"/>
        <v>37</v>
      </c>
      <c r="O20" s="12">
        <f t="shared" si="3"/>
        <v>1</v>
      </c>
      <c r="P20" s="13">
        <f t="shared" si="4"/>
        <v>800</v>
      </c>
      <c r="Q20" s="13">
        <v>41</v>
      </c>
      <c r="R20" s="10">
        <v>808</v>
      </c>
      <c r="S20" s="10"/>
    </row>
    <row r="21" spans="1:19" ht="19" x14ac:dyDescent="0.25">
      <c r="A21" s="6"/>
      <c r="B21" s="6" t="s">
        <v>38</v>
      </c>
      <c r="C21" s="14">
        <v>302</v>
      </c>
      <c r="D21">
        <v>323</v>
      </c>
      <c r="E21">
        <v>296</v>
      </c>
      <c r="F21">
        <v>27</v>
      </c>
      <c r="G21">
        <v>309.5</v>
      </c>
      <c r="H21" s="6">
        <v>799</v>
      </c>
      <c r="I21" s="6">
        <v>423</v>
      </c>
      <c r="J21" s="6">
        <f t="shared" si="0"/>
        <v>1222</v>
      </c>
      <c r="K21" s="11">
        <f t="shared" si="1"/>
        <v>0.65384615384615385</v>
      </c>
      <c r="L21" s="6">
        <v>318</v>
      </c>
      <c r="M21" s="6">
        <v>126</v>
      </c>
      <c r="N21" s="6">
        <f t="shared" si="2"/>
        <v>444</v>
      </c>
      <c r="O21" s="12">
        <f t="shared" si="3"/>
        <v>0.71621621621621623</v>
      </c>
      <c r="P21" s="13">
        <f t="shared" si="4"/>
        <v>1666</v>
      </c>
      <c r="Q21" s="13">
        <v>81</v>
      </c>
      <c r="R21" s="10">
        <v>1486</v>
      </c>
      <c r="S21" s="10"/>
    </row>
    <row r="22" spans="1:19" ht="19" x14ac:dyDescent="0.25">
      <c r="A22" s="6"/>
      <c r="B22" s="6" t="s">
        <v>22</v>
      </c>
      <c r="C22" s="14">
        <v>328</v>
      </c>
      <c r="D22">
        <v>338</v>
      </c>
      <c r="E22">
        <v>323</v>
      </c>
      <c r="F22">
        <v>15</v>
      </c>
      <c r="G22">
        <v>330.5</v>
      </c>
      <c r="H22" s="6">
        <v>214</v>
      </c>
      <c r="I22" s="6">
        <v>261</v>
      </c>
      <c r="J22" s="6">
        <f t="shared" si="0"/>
        <v>475</v>
      </c>
      <c r="K22" s="11">
        <f t="shared" si="1"/>
        <v>0.45052631578947366</v>
      </c>
      <c r="L22" s="6">
        <v>5</v>
      </c>
      <c r="M22" s="6">
        <v>1</v>
      </c>
      <c r="N22" s="6">
        <f t="shared" si="2"/>
        <v>6</v>
      </c>
      <c r="O22" s="12">
        <f t="shared" si="3"/>
        <v>0.83333333333333337</v>
      </c>
      <c r="P22" s="13">
        <f t="shared" si="4"/>
        <v>481</v>
      </c>
      <c r="Q22" s="13">
        <v>45</v>
      </c>
      <c r="R22" s="10">
        <v>470</v>
      </c>
      <c r="S22" s="10"/>
    </row>
    <row r="23" spans="1:19" ht="19" x14ac:dyDescent="0.25">
      <c r="A23" s="6"/>
      <c r="B23" s="6" t="s">
        <v>23</v>
      </c>
      <c r="C23" s="14">
        <v>348</v>
      </c>
      <c r="D23">
        <v>359</v>
      </c>
      <c r="E23">
        <v>338</v>
      </c>
      <c r="F23">
        <v>21</v>
      </c>
      <c r="G23">
        <v>348.5</v>
      </c>
      <c r="H23" s="6">
        <v>366</v>
      </c>
      <c r="I23" s="6">
        <v>165</v>
      </c>
      <c r="J23" s="6">
        <f t="shared" si="0"/>
        <v>531</v>
      </c>
      <c r="K23" s="11">
        <f t="shared" si="1"/>
        <v>0.68926553672316382</v>
      </c>
      <c r="L23" s="6">
        <v>67</v>
      </c>
      <c r="M23" s="6">
        <v>6</v>
      </c>
      <c r="N23" s="6">
        <f t="shared" si="2"/>
        <v>73</v>
      </c>
      <c r="O23" s="12">
        <f t="shared" si="3"/>
        <v>0.9178082191780822</v>
      </c>
      <c r="P23" s="13">
        <f t="shared" si="4"/>
        <v>604</v>
      </c>
      <c r="Q23" s="13">
        <v>106</v>
      </c>
      <c r="R23" s="10">
        <v>644</v>
      </c>
      <c r="S23" s="10"/>
    </row>
    <row r="24" spans="1:19" ht="19" x14ac:dyDescent="0.25">
      <c r="A24" s="6"/>
      <c r="B24" s="6" t="s">
        <v>24</v>
      </c>
      <c r="C24" s="14">
        <v>368</v>
      </c>
      <c r="D24">
        <v>380</v>
      </c>
      <c r="E24">
        <v>359</v>
      </c>
      <c r="F24">
        <v>21</v>
      </c>
      <c r="G24">
        <v>369.5</v>
      </c>
      <c r="H24" s="6">
        <v>261</v>
      </c>
      <c r="I24" s="6">
        <v>37</v>
      </c>
      <c r="J24" s="6">
        <f t="shared" si="0"/>
        <v>298</v>
      </c>
      <c r="K24" s="11">
        <f t="shared" si="1"/>
        <v>0.87583892617449666</v>
      </c>
      <c r="L24" s="6">
        <v>4</v>
      </c>
      <c r="M24" s="6">
        <v>3</v>
      </c>
      <c r="N24" s="6">
        <f t="shared" si="2"/>
        <v>7</v>
      </c>
      <c r="O24" s="12">
        <f t="shared" si="3"/>
        <v>0.5714285714285714</v>
      </c>
      <c r="P24" s="13">
        <f t="shared" si="4"/>
        <v>305</v>
      </c>
      <c r="Q24" s="13">
        <v>19</v>
      </c>
      <c r="R24" s="10">
        <v>309</v>
      </c>
      <c r="S24" s="10"/>
    </row>
    <row r="25" spans="1:19" ht="19" x14ac:dyDescent="0.25">
      <c r="A25" s="6"/>
      <c r="B25" s="6" t="s">
        <v>25</v>
      </c>
      <c r="C25" s="6">
        <v>396</v>
      </c>
      <c r="D25">
        <v>402</v>
      </c>
      <c r="E25">
        <v>380</v>
      </c>
      <c r="F25">
        <v>22</v>
      </c>
      <c r="G25">
        <v>391</v>
      </c>
      <c r="H25" s="6">
        <v>1897</v>
      </c>
      <c r="I25" s="6">
        <v>277</v>
      </c>
      <c r="J25" s="6">
        <f t="shared" si="0"/>
        <v>2174</v>
      </c>
      <c r="K25" s="11">
        <f t="shared" si="1"/>
        <v>0.87258509659613614</v>
      </c>
      <c r="L25" s="6">
        <v>4</v>
      </c>
      <c r="M25" s="6">
        <v>14</v>
      </c>
      <c r="N25" s="6">
        <f t="shared" si="2"/>
        <v>18</v>
      </c>
      <c r="O25" s="12">
        <f t="shared" si="3"/>
        <v>0.22222222222222221</v>
      </c>
      <c r="P25" s="13">
        <f t="shared" si="4"/>
        <v>2192</v>
      </c>
      <c r="Q25" s="13">
        <v>71</v>
      </c>
      <c r="R25" s="10">
        <v>2225</v>
      </c>
      <c r="S25" s="10"/>
    </row>
  </sheetData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WENCHAO</dc:creator>
  <cp:lastModifiedBy>Wenchao Cao</cp:lastModifiedBy>
  <dcterms:created xsi:type="dcterms:W3CDTF">2016-05-30T06:44:02Z</dcterms:created>
  <dcterms:modified xsi:type="dcterms:W3CDTF">2016-11-21T06:01:51Z</dcterms:modified>
</cp:coreProperties>
</file>