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7_Areas_ReconsPaleogeog_Matthews2016_AfterGapFixed_402-2Ma/"/>
    </mc:Choice>
  </mc:AlternateContent>
  <bookViews>
    <workbookView xWindow="49020" yWindow="3500" windowWidth="2880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3" i="1"/>
  <c r="N3" i="1"/>
  <c r="O3" i="1"/>
  <c r="R3" i="1"/>
  <c r="M4" i="1"/>
  <c r="N4" i="1"/>
  <c r="O4" i="1"/>
  <c r="R4" i="1"/>
  <c r="M5" i="1"/>
  <c r="N5" i="1"/>
  <c r="O5" i="1"/>
  <c r="R5" i="1"/>
  <c r="M6" i="1"/>
  <c r="N6" i="1"/>
  <c r="O6" i="1"/>
  <c r="R6" i="1"/>
  <c r="M7" i="1"/>
  <c r="N7" i="1"/>
  <c r="O7" i="1"/>
  <c r="R7" i="1"/>
  <c r="M8" i="1"/>
  <c r="N8" i="1"/>
  <c r="O8" i="1"/>
  <c r="R8" i="1"/>
  <c r="M9" i="1"/>
  <c r="N9" i="1"/>
  <c r="O9" i="1"/>
  <c r="R9" i="1"/>
  <c r="M10" i="1"/>
  <c r="N10" i="1"/>
  <c r="O10" i="1"/>
  <c r="R10" i="1"/>
  <c r="M11" i="1"/>
  <c r="N11" i="1"/>
  <c r="O11" i="1"/>
  <c r="R11" i="1"/>
  <c r="M12" i="1"/>
  <c r="N12" i="1"/>
  <c r="O12" i="1"/>
  <c r="R12" i="1"/>
  <c r="M13" i="1"/>
  <c r="N13" i="1"/>
  <c r="O13" i="1"/>
  <c r="R13" i="1"/>
  <c r="M14" i="1"/>
  <c r="N14" i="1"/>
  <c r="O14" i="1"/>
  <c r="R14" i="1"/>
  <c r="M15" i="1"/>
  <c r="N15" i="1"/>
  <c r="O15" i="1"/>
  <c r="R15" i="1"/>
  <c r="M16" i="1"/>
  <c r="N16" i="1"/>
  <c r="O16" i="1"/>
  <c r="R16" i="1"/>
  <c r="M17" i="1"/>
  <c r="N17" i="1"/>
  <c r="O17" i="1"/>
  <c r="R17" i="1"/>
  <c r="M18" i="1"/>
  <c r="N18" i="1"/>
  <c r="O18" i="1"/>
  <c r="R18" i="1"/>
  <c r="M19" i="1"/>
  <c r="N19" i="1"/>
  <c r="O19" i="1"/>
  <c r="R19" i="1"/>
  <c r="M20" i="1"/>
  <c r="N20" i="1"/>
  <c r="O20" i="1"/>
  <c r="R20" i="1"/>
  <c r="M21" i="1"/>
  <c r="N21" i="1"/>
  <c r="O21" i="1"/>
  <c r="R21" i="1"/>
  <c r="M22" i="1"/>
  <c r="N22" i="1"/>
  <c r="O22" i="1"/>
  <c r="R22" i="1"/>
  <c r="M23" i="1"/>
  <c r="N23" i="1"/>
  <c r="O23" i="1"/>
  <c r="R23" i="1"/>
  <c r="M24" i="1"/>
  <c r="N24" i="1"/>
  <c r="O24" i="1"/>
  <c r="R24" i="1"/>
  <c r="M25" i="1"/>
  <c r="N25" i="1"/>
  <c r="O25" i="1"/>
  <c r="R25" i="1"/>
  <c r="M2" i="1"/>
  <c r="N2" i="1"/>
  <c r="O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</calcChain>
</file>

<file path=xl/sharedStrings.xml><?xml version="1.0" encoding="utf-8"?>
<sst xmlns="http://schemas.openxmlformats.org/spreadsheetml/2006/main" count="48" uniqueCount="48">
  <si>
    <t>Time slices</t>
  </si>
  <si>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</si>
  <si>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</si>
  <si>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</si>
  <si>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</si>
  <si>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</si>
  <si>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</si>
  <si>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</si>
  <si>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</si>
  <si>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</si>
  <si>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</si>
  <si>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</si>
  <si>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</si>
  <si>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</si>
  <si>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</si>
  <si>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</si>
  <si>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</si>
  <si>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</si>
  <si>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</si>
  <si>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</si>
  <si>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</si>
  <si>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</si>
  <si>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</si>
  <si>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</si>
  <si>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</si>
  <si>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</si>
  <si>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</si>
  <si>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</si>
  <si>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</si>
  <si>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</si>
  <si>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</si>
  <si>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</si>
  <si>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</si>
  <si>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</si>
  <si>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</si>
  <si>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A_T-Land (Al+Amo+Ai+Ama)</t>
  </si>
  <si>
    <t>R_Flooding (Ama/A_T-Land)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</si>
  <si>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</si>
  <si>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</si>
  <si>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</si>
  <si>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</si>
  <si>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</si>
  <si>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</si>
  <si>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Percent [A_T-Land (%)]-Percent [A_E-Land (%)]</t>
  </si>
  <si>
    <t>From_age</t>
  </si>
  <si>
    <t>To_age</t>
  </si>
  <si>
    <t>bar_width</t>
  </si>
  <si>
    <t>Ave_age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</si>
</sst>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000;[Red]0.0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3" fillId="4" borderId="0" xfId="0" applyNumberFormat="1" applyFont="1" applyFill="1"/>
    <xf numFmtId="165" fontId="3" fillId="2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2" fontId="4" fillId="3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Fill="1"/>
    <xf numFmtId="166" fontId="4" fillId="0" borderId="0" xfId="0" applyNumberFormat="1" applyFont="1"/>
    <xf numFmtId="164" fontId="4" fillId="0" borderId="0" xfId="0" applyNumberFormat="1" applyFont="1" applyFill="1" applyBorder="1"/>
    <xf numFmtId="165" fontId="4" fillId="0" borderId="0" xfId="0" applyNumberFormat="1" applyFont="1"/>
    <xf numFmtId="166" fontId="4" fillId="0" borderId="0" xfId="0" applyNumberFormat="1" applyFont="1" applyFill="1"/>
    <xf numFmtId="166" fontId="0" fillId="0" borderId="0" xfId="0" applyNumberFormat="1" applyFill="1"/>
    <xf numFmtId="166" fontId="6" fillId="0" borderId="0" xfId="0" applyNumberFormat="1" applyFont="1"/>
    <xf numFmtId="0" fontId="6" fillId="0" borderId="0" xfId="0" applyFont="1"/>
    <xf numFmtId="164" fontId="4" fillId="5" borderId="0" xfId="0" applyNumberFormat="1" applyFont="1" applyFill="1" applyBorder="1"/>
    <xf numFmtId="0" fontId="5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Fill="1"/>
    <xf numFmtId="0" fontId="6" fillId="0" borderId="0" xfId="0" applyFont="1" applyFill="1"/>
    <xf numFmtId="0" fontId="7" fillId="0" borderId="0" xfId="0" applyFont="1" applyFill="1"/>
    <xf numFmtId="166" fontId="8" fillId="0" borderId="0" xfId="0" applyNumberFormat="1" applyFont="1" applyFill="1"/>
    <xf numFmtId="166" fontId="7" fillId="0" borderId="0" xfId="0" applyNumberFormat="1" applyFont="1" applyFill="1"/>
    <xf numFmtId="164" fontId="8" fillId="0" borderId="0" xfId="0" applyNumberFormat="1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118" workbookViewId="0">
      <selection activeCell="P2" sqref="P2"/>
    </sheetView>
  </sheetViews>
  <sheetFormatPr baseColWidth="10" defaultRowHeight="16" x14ac:dyDescent="0.2"/>
  <cols>
    <col min="1" max="1" width="17.33203125" style="1" bestFit="1" customWidth="1"/>
    <col min="2" max="3" width="9.33203125" style="1" bestFit="1" customWidth="1"/>
    <col min="4" max="4" width="7.1640625" style="1" bestFit="1" customWidth="1"/>
    <col min="5" max="5" width="9.6640625" style="1" bestFit="1" customWidth="1"/>
    <col min="6" max="6" width="8.1640625" style="1" bestFit="1" customWidth="1"/>
    <col min="7" max="7" width="9.83203125" style="1" bestFit="1" customWidth="1"/>
    <col min="8" max="8" width="7.6640625" style="3" bestFit="1" customWidth="1"/>
    <col min="9" max="9" width="11.33203125" style="2" bestFit="1" customWidth="1"/>
    <col min="10" max="10" width="8.1640625" style="2" customWidth="1"/>
    <col min="11" max="12" width="8.33203125" style="2" customWidth="1"/>
    <col min="13" max="13" width="8.1640625" style="2" customWidth="1"/>
    <col min="14" max="14" width="6.5" style="1" bestFit="1" customWidth="1"/>
    <col min="15" max="17" width="7.1640625" style="3" bestFit="1" customWidth="1"/>
    <col min="18" max="18" width="16.5" style="3" bestFit="1" customWidth="1"/>
    <col min="19" max="19" width="20.33203125" style="1" bestFit="1" customWidth="1"/>
    <col min="20" max="20" width="19.5" style="1" bestFit="1" customWidth="1"/>
    <col min="21" max="16384" width="10.83203125" style="1"/>
  </cols>
  <sheetData>
    <row r="1" spans="1:24" ht="27" customHeight="1" x14ac:dyDescent="0.2">
      <c r="A1" s="4" t="s">
        <v>1</v>
      </c>
      <c r="B1" s="5" t="s">
        <v>0</v>
      </c>
      <c r="C1" s="22" t="s">
        <v>44</v>
      </c>
      <c r="D1" s="22" t="s">
        <v>45</v>
      </c>
      <c r="E1" s="22" t="s">
        <v>46</v>
      </c>
      <c r="F1" s="22" t="s">
        <v>47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40</v>
      </c>
      <c r="L1" s="9" t="s">
        <v>37</v>
      </c>
      <c r="M1" s="7" t="s">
        <v>33</v>
      </c>
      <c r="N1" s="7" t="s">
        <v>26</v>
      </c>
      <c r="O1" s="7" t="s">
        <v>28</v>
      </c>
      <c r="P1" s="7" t="s">
        <v>27</v>
      </c>
      <c r="Q1" s="7" t="s">
        <v>39</v>
      </c>
      <c r="R1" s="8" t="s">
        <v>34</v>
      </c>
      <c r="S1" s="9" t="s">
        <v>41</v>
      </c>
      <c r="T1" s="9" t="s">
        <v>35</v>
      </c>
      <c r="U1" s="9" t="s">
        <v>42</v>
      </c>
      <c r="V1" s="9" t="s">
        <v>43</v>
      </c>
      <c r="W1" s="10" t="s">
        <v>36</v>
      </c>
      <c r="X1" s="8" t="s">
        <v>38</v>
      </c>
    </row>
    <row r="2" spans="1:24" ht="17" x14ac:dyDescent="0.25">
      <c r="A2" s="11" t="s">
        <v>2</v>
      </c>
      <c r="B2" s="21">
        <v>6</v>
      </c>
      <c r="C2" s="23">
        <v>11</v>
      </c>
      <c r="D2" s="23">
        <v>2</v>
      </c>
      <c r="E2" s="23">
        <v>9</v>
      </c>
      <c r="F2" s="23">
        <f>(C2+D2)/2</f>
        <v>6.5</v>
      </c>
      <c r="G2" s="20">
        <v>1.7892999999999999</v>
      </c>
      <c r="H2" s="20">
        <v>6.0938999999999997</v>
      </c>
      <c r="I2" s="20">
        <v>21.950800000000001</v>
      </c>
      <c r="J2" s="20">
        <v>11.8713</v>
      </c>
      <c r="K2" s="20">
        <v>58.294699999999999</v>
      </c>
      <c r="L2" s="14">
        <v>51.006599999999999</v>
      </c>
      <c r="M2" s="19">
        <f>G2/100*L2</f>
        <v>0.91266109379999993</v>
      </c>
      <c r="N2" s="19">
        <f>H2/100*L2</f>
        <v>3.1082911973999994</v>
      </c>
      <c r="O2" s="19">
        <f>I2/100*L2</f>
        <v>11.1963567528</v>
      </c>
      <c r="P2" s="19">
        <f>J2/100*L2</f>
        <v>6.0551465057999998</v>
      </c>
      <c r="Q2" s="19">
        <f>K2/100*L2</f>
        <v>29.734144450199999</v>
      </c>
      <c r="R2" s="12">
        <f>M2+N2+O2</f>
        <v>15.217309044</v>
      </c>
      <c r="S2" s="17"/>
      <c r="T2" s="14"/>
      <c r="U2" s="14"/>
      <c r="V2" s="14"/>
      <c r="W2" s="16"/>
      <c r="X2" s="12"/>
    </row>
    <row r="3" spans="1:24" ht="17" x14ac:dyDescent="0.25">
      <c r="A3" s="11" t="s">
        <v>3</v>
      </c>
      <c r="B3" s="21">
        <v>14</v>
      </c>
      <c r="C3" s="23">
        <v>20</v>
      </c>
      <c r="D3" s="23">
        <v>11</v>
      </c>
      <c r="E3" s="23">
        <v>9</v>
      </c>
      <c r="F3" s="23">
        <f t="shared" ref="F3:F25" si="0">(C3+D3)/2</f>
        <v>15.5</v>
      </c>
      <c r="G3" s="20">
        <v>1.4602999999999999</v>
      </c>
      <c r="H3" s="20">
        <v>7.0445000000000002</v>
      </c>
      <c r="I3" s="20">
        <v>20.767700000000001</v>
      </c>
      <c r="J3" s="20">
        <v>13.1439</v>
      </c>
      <c r="K3" s="20">
        <v>57.583599999999997</v>
      </c>
      <c r="L3" s="14">
        <v>51.006599999999999</v>
      </c>
      <c r="M3" s="19">
        <f t="shared" ref="M3:M25" si="1">G3/100*L3</f>
        <v>0.74484937979999999</v>
      </c>
      <c r="N3" s="19">
        <f t="shared" ref="N3:N25" si="2">H3/100*L3</f>
        <v>3.5931599370000002</v>
      </c>
      <c r="O3" s="19">
        <f t="shared" ref="O3:O25" si="3">I3/100*L3</f>
        <v>10.592897668199999</v>
      </c>
      <c r="P3" s="19">
        <f t="shared" ref="P3:P25" si="4">J3/100*L3</f>
        <v>6.7042564974000003</v>
      </c>
      <c r="Q3" s="19">
        <f t="shared" ref="Q3:Q25" si="5">K3/100*L3</f>
        <v>29.371436517599999</v>
      </c>
      <c r="R3" s="12">
        <f t="shared" ref="R3:R25" si="6">M3+N3+O3</f>
        <v>14.930906985</v>
      </c>
      <c r="S3" s="17"/>
      <c r="T3" s="14"/>
      <c r="U3" s="14"/>
      <c r="V3" s="14"/>
      <c r="W3" s="16"/>
      <c r="X3" s="12"/>
    </row>
    <row r="4" spans="1:24" ht="17" x14ac:dyDescent="0.25">
      <c r="A4" s="11" t="s">
        <v>4</v>
      </c>
      <c r="B4" s="21">
        <v>22</v>
      </c>
      <c r="C4" s="23">
        <v>29</v>
      </c>
      <c r="D4" s="23">
        <v>20</v>
      </c>
      <c r="E4" s="23">
        <v>9</v>
      </c>
      <c r="F4" s="23">
        <f t="shared" si="0"/>
        <v>24.5</v>
      </c>
      <c r="G4" s="20">
        <v>1.4281999999999999</v>
      </c>
      <c r="H4" s="20">
        <v>4.8075000000000001</v>
      </c>
      <c r="I4" s="20">
        <v>23.8322</v>
      </c>
      <c r="J4" s="20">
        <v>13.775600000000001</v>
      </c>
      <c r="K4" s="20">
        <v>56.156399999999998</v>
      </c>
      <c r="L4" s="14">
        <v>51.006599999999999</v>
      </c>
      <c r="M4" s="19">
        <f t="shared" si="1"/>
        <v>0.72847626119999997</v>
      </c>
      <c r="N4" s="19">
        <f t="shared" si="2"/>
        <v>2.4521422949999998</v>
      </c>
      <c r="O4" s="19">
        <f t="shared" si="3"/>
        <v>12.1559949252</v>
      </c>
      <c r="P4" s="19">
        <f t="shared" si="4"/>
        <v>7.0264651896000005</v>
      </c>
      <c r="Q4" s="19">
        <f t="shared" si="5"/>
        <v>28.643470322399995</v>
      </c>
      <c r="R4" s="12">
        <f t="shared" si="6"/>
        <v>15.336613481400001</v>
      </c>
      <c r="S4" s="17"/>
      <c r="T4" s="14"/>
      <c r="U4" s="14"/>
      <c r="V4" s="14"/>
      <c r="W4" s="16"/>
      <c r="X4" s="12"/>
    </row>
    <row r="5" spans="1:24" ht="17" x14ac:dyDescent="0.25">
      <c r="A5" s="11" t="s">
        <v>5</v>
      </c>
      <c r="B5" s="21">
        <v>33</v>
      </c>
      <c r="C5" s="23">
        <v>37</v>
      </c>
      <c r="D5" s="23">
        <v>29</v>
      </c>
      <c r="E5" s="23">
        <v>8</v>
      </c>
      <c r="F5" s="23">
        <f t="shared" si="0"/>
        <v>33</v>
      </c>
      <c r="G5" s="26">
        <v>1.0498000000000001</v>
      </c>
      <c r="H5" s="26">
        <v>4.8990999999999998</v>
      </c>
      <c r="I5" s="26">
        <v>23.210100000000001</v>
      </c>
      <c r="J5" s="26">
        <v>14.6479</v>
      </c>
      <c r="K5" s="26">
        <v>56.192999999999998</v>
      </c>
      <c r="L5" s="27">
        <v>51.006599999999999</v>
      </c>
      <c r="M5" s="28">
        <f t="shared" si="1"/>
        <v>0.5354672868</v>
      </c>
      <c r="N5" s="28">
        <f t="shared" si="2"/>
        <v>2.4988643406</v>
      </c>
      <c r="O5" s="28">
        <f t="shared" si="3"/>
        <v>11.838682866599999</v>
      </c>
      <c r="P5" s="28">
        <f t="shared" si="4"/>
        <v>7.4713957614000002</v>
      </c>
      <c r="Q5" s="28">
        <f t="shared" si="5"/>
        <v>28.662138737999996</v>
      </c>
      <c r="R5" s="29">
        <f t="shared" si="6"/>
        <v>14.873014494</v>
      </c>
      <c r="S5" s="17"/>
      <c r="T5" s="14"/>
      <c r="U5" s="14"/>
      <c r="V5" s="14"/>
      <c r="W5" s="16"/>
      <c r="X5" s="12"/>
    </row>
    <row r="6" spans="1:24" ht="17" x14ac:dyDescent="0.25">
      <c r="A6" s="11" t="s">
        <v>6</v>
      </c>
      <c r="B6" s="15">
        <v>43</v>
      </c>
      <c r="C6" s="23">
        <v>49</v>
      </c>
      <c r="D6" s="23">
        <v>37</v>
      </c>
      <c r="E6" s="23">
        <v>12</v>
      </c>
      <c r="F6" s="23">
        <f t="shared" si="0"/>
        <v>43</v>
      </c>
      <c r="G6" s="17">
        <v>0</v>
      </c>
      <c r="H6" s="25">
        <v>5.2241</v>
      </c>
      <c r="I6" s="25">
        <v>23.152200000000001</v>
      </c>
      <c r="J6" s="25">
        <v>15.1031</v>
      </c>
      <c r="K6" s="25">
        <v>56.520600000000002</v>
      </c>
      <c r="L6" s="14">
        <v>51.006599999999999</v>
      </c>
      <c r="M6" s="19">
        <f t="shared" si="1"/>
        <v>0</v>
      </c>
      <c r="N6" s="19">
        <f t="shared" si="2"/>
        <v>2.6646357906000002</v>
      </c>
      <c r="O6" s="19">
        <f t="shared" si="3"/>
        <v>11.809150045200001</v>
      </c>
      <c r="P6" s="19">
        <f t="shared" si="4"/>
        <v>7.7035778046000001</v>
      </c>
      <c r="Q6" s="19">
        <f t="shared" si="5"/>
        <v>28.829236359599999</v>
      </c>
      <c r="R6" s="12">
        <f t="shared" si="6"/>
        <v>14.473785835800001</v>
      </c>
      <c r="S6" s="17"/>
      <c r="T6" s="14"/>
      <c r="U6" s="14"/>
      <c r="V6" s="14"/>
      <c r="W6" s="16"/>
      <c r="X6" s="12"/>
    </row>
    <row r="7" spans="1:24" ht="17" x14ac:dyDescent="0.25">
      <c r="A7" s="11" t="s">
        <v>7</v>
      </c>
      <c r="B7" s="15">
        <v>53</v>
      </c>
      <c r="C7" s="23">
        <v>58</v>
      </c>
      <c r="D7" s="23">
        <v>49</v>
      </c>
      <c r="E7" s="23">
        <v>9</v>
      </c>
      <c r="F7" s="23">
        <f t="shared" si="0"/>
        <v>53.5</v>
      </c>
      <c r="G7" s="17">
        <v>0</v>
      </c>
      <c r="H7" s="25">
        <v>5.2149000000000001</v>
      </c>
      <c r="I7" s="25">
        <v>22.917200000000001</v>
      </c>
      <c r="J7" s="25">
        <v>15.2852</v>
      </c>
      <c r="K7" s="25">
        <v>56.582599999999999</v>
      </c>
      <c r="L7" s="14">
        <v>51.006599999999999</v>
      </c>
      <c r="M7" s="19">
        <f t="shared" si="1"/>
        <v>0</v>
      </c>
      <c r="N7" s="19">
        <f t="shared" si="2"/>
        <v>2.6599431833999998</v>
      </c>
      <c r="O7" s="19">
        <f t="shared" si="3"/>
        <v>11.689284535200001</v>
      </c>
      <c r="P7" s="19">
        <f t="shared" si="4"/>
        <v>7.7964608231999994</v>
      </c>
      <c r="Q7" s="19">
        <f t="shared" si="5"/>
        <v>28.860860451599997</v>
      </c>
      <c r="R7" s="12">
        <f t="shared" si="6"/>
        <v>14.3492277186</v>
      </c>
      <c r="S7" s="17"/>
      <c r="T7" s="14"/>
      <c r="U7" s="14"/>
      <c r="V7" s="14"/>
      <c r="W7" s="16"/>
      <c r="X7" s="12"/>
    </row>
    <row r="8" spans="1:24" ht="17" x14ac:dyDescent="0.25">
      <c r="A8" s="11" t="s">
        <v>8</v>
      </c>
      <c r="B8" s="21">
        <v>76</v>
      </c>
      <c r="C8" s="23">
        <v>81</v>
      </c>
      <c r="D8" s="23">
        <v>58</v>
      </c>
      <c r="E8" s="23">
        <v>23</v>
      </c>
      <c r="F8" s="23">
        <f t="shared" si="0"/>
        <v>69.5</v>
      </c>
      <c r="G8" s="25">
        <v>0.2747</v>
      </c>
      <c r="H8" s="25">
        <v>5.8818000000000001</v>
      </c>
      <c r="I8" s="25">
        <v>19.770299999999999</v>
      </c>
      <c r="J8" s="25">
        <v>14.821899999999999</v>
      </c>
      <c r="K8" s="25">
        <v>59.251399999999997</v>
      </c>
      <c r="L8" s="14">
        <v>51.006599999999999</v>
      </c>
      <c r="M8" s="19">
        <f t="shared" si="1"/>
        <v>0.14011513019999999</v>
      </c>
      <c r="N8" s="19">
        <f t="shared" si="2"/>
        <v>3.0001061988000002</v>
      </c>
      <c r="O8" s="19">
        <f t="shared" si="3"/>
        <v>10.0841578398</v>
      </c>
      <c r="P8" s="19">
        <f t="shared" si="4"/>
        <v>7.5601472453999996</v>
      </c>
      <c r="Q8" s="19">
        <f t="shared" si="5"/>
        <v>30.2221245924</v>
      </c>
      <c r="R8" s="12">
        <f t="shared" si="6"/>
        <v>13.224379168799999</v>
      </c>
      <c r="S8" s="17"/>
      <c r="T8" s="14"/>
      <c r="U8" s="14"/>
      <c r="V8" s="14"/>
      <c r="W8" s="16"/>
      <c r="X8" s="12"/>
    </row>
    <row r="9" spans="1:24" ht="17" x14ac:dyDescent="0.25">
      <c r="A9" s="11" t="s">
        <v>9</v>
      </c>
      <c r="B9" s="15">
        <v>90</v>
      </c>
      <c r="C9" s="23">
        <v>94</v>
      </c>
      <c r="D9" s="23">
        <v>81</v>
      </c>
      <c r="E9" s="23">
        <v>13</v>
      </c>
      <c r="F9" s="23">
        <f t="shared" si="0"/>
        <v>87.5</v>
      </c>
      <c r="G9" s="17">
        <v>0</v>
      </c>
      <c r="H9" s="25">
        <v>4.66</v>
      </c>
      <c r="I9" s="25">
        <v>19.504300000000001</v>
      </c>
      <c r="J9" s="25">
        <v>16.590900000000001</v>
      </c>
      <c r="K9" s="25">
        <v>59.244799999999998</v>
      </c>
      <c r="L9" s="14">
        <v>51.006599999999999</v>
      </c>
      <c r="M9" s="19">
        <f t="shared" si="1"/>
        <v>0</v>
      </c>
      <c r="N9" s="19">
        <f t="shared" si="2"/>
        <v>2.3769075600000003</v>
      </c>
      <c r="O9" s="19">
        <f t="shared" si="3"/>
        <v>9.9484802837999986</v>
      </c>
      <c r="P9" s="19">
        <f t="shared" si="4"/>
        <v>8.4624539993999992</v>
      </c>
      <c r="Q9" s="19">
        <f t="shared" si="5"/>
        <v>30.218758156799996</v>
      </c>
      <c r="R9" s="12">
        <f t="shared" si="6"/>
        <v>12.325387843799998</v>
      </c>
      <c r="S9" s="17"/>
      <c r="T9" s="14"/>
      <c r="U9" s="14"/>
      <c r="V9" s="14"/>
      <c r="W9" s="16"/>
      <c r="X9" s="12"/>
    </row>
    <row r="10" spans="1:24" ht="17" x14ac:dyDescent="0.25">
      <c r="A10" s="11" t="s">
        <v>10</v>
      </c>
      <c r="B10" s="15">
        <v>105</v>
      </c>
      <c r="C10" s="23">
        <v>117</v>
      </c>
      <c r="D10" s="23">
        <v>94</v>
      </c>
      <c r="E10" s="23">
        <v>23</v>
      </c>
      <c r="F10" s="23">
        <f t="shared" si="0"/>
        <v>105.5</v>
      </c>
      <c r="G10" s="17">
        <v>0</v>
      </c>
      <c r="H10" s="25">
        <v>4.0816999999999997</v>
      </c>
      <c r="I10" s="25">
        <v>21.282499999999999</v>
      </c>
      <c r="J10" s="25">
        <v>16.122900000000001</v>
      </c>
      <c r="K10" s="25">
        <v>58.512900000000002</v>
      </c>
      <c r="L10" s="14">
        <v>51.006599999999999</v>
      </c>
      <c r="M10" s="19">
        <f t="shared" si="1"/>
        <v>0</v>
      </c>
      <c r="N10" s="19">
        <f t="shared" si="2"/>
        <v>2.0819363921999998</v>
      </c>
      <c r="O10" s="19">
        <f t="shared" si="3"/>
        <v>10.855479644999999</v>
      </c>
      <c r="P10" s="19">
        <f t="shared" si="4"/>
        <v>8.223743111400001</v>
      </c>
      <c r="Q10" s="19">
        <f t="shared" si="5"/>
        <v>29.845440851399999</v>
      </c>
      <c r="R10" s="12">
        <f t="shared" si="6"/>
        <v>12.937416037199998</v>
      </c>
      <c r="S10" s="17"/>
      <c r="T10" s="14"/>
      <c r="U10" s="14"/>
      <c r="V10" s="14"/>
      <c r="W10" s="16"/>
      <c r="X10" s="12"/>
    </row>
    <row r="11" spans="1:24" ht="17" x14ac:dyDescent="0.25">
      <c r="A11" s="11" t="s">
        <v>11</v>
      </c>
      <c r="B11" s="15">
        <v>126</v>
      </c>
      <c r="C11" s="23">
        <v>135</v>
      </c>
      <c r="D11" s="23">
        <v>117</v>
      </c>
      <c r="E11" s="23">
        <v>18</v>
      </c>
      <c r="F11" s="23">
        <f t="shared" si="0"/>
        <v>126</v>
      </c>
      <c r="G11" s="14">
        <v>0</v>
      </c>
      <c r="H11" s="20">
        <v>3.6331000000000002</v>
      </c>
      <c r="I11" s="20">
        <v>23.6511</v>
      </c>
      <c r="J11" s="20">
        <v>14.0015</v>
      </c>
      <c r="K11" s="20">
        <v>58.714300000000001</v>
      </c>
      <c r="L11" s="14">
        <v>51.006599999999999</v>
      </c>
      <c r="M11" s="19">
        <f t="shared" si="1"/>
        <v>0</v>
      </c>
      <c r="N11" s="19">
        <f t="shared" si="2"/>
        <v>1.8531207846</v>
      </c>
      <c r="O11" s="19">
        <f t="shared" si="3"/>
        <v>12.0636219726</v>
      </c>
      <c r="P11" s="19">
        <f t="shared" si="4"/>
        <v>7.1416890989999997</v>
      </c>
      <c r="Q11" s="19">
        <f t="shared" si="5"/>
        <v>29.948168143799997</v>
      </c>
      <c r="R11" s="12">
        <f t="shared" si="6"/>
        <v>13.9167427572</v>
      </c>
      <c r="S11" s="17"/>
      <c r="T11" s="14"/>
      <c r="U11" s="14"/>
      <c r="V11" s="14"/>
      <c r="W11" s="16"/>
      <c r="X11" s="12"/>
    </row>
    <row r="12" spans="1:24" ht="17" x14ac:dyDescent="0.25">
      <c r="A12" s="11" t="s">
        <v>12</v>
      </c>
      <c r="B12" s="15">
        <v>140</v>
      </c>
      <c r="C12" s="23">
        <v>146</v>
      </c>
      <c r="D12" s="23">
        <v>135</v>
      </c>
      <c r="E12" s="23">
        <v>11</v>
      </c>
      <c r="F12" s="23">
        <f t="shared" si="0"/>
        <v>140.5</v>
      </c>
      <c r="G12" s="14">
        <v>0</v>
      </c>
      <c r="H12" s="20">
        <v>3.3929999999999998</v>
      </c>
      <c r="I12" s="20">
        <v>22.581</v>
      </c>
      <c r="J12" s="20">
        <v>13.079800000000001</v>
      </c>
      <c r="K12" s="20">
        <v>60.946100000000001</v>
      </c>
      <c r="L12" s="14">
        <v>51.006599999999999</v>
      </c>
      <c r="M12" s="19">
        <f t="shared" si="1"/>
        <v>0</v>
      </c>
      <c r="N12" s="19">
        <f t="shared" si="2"/>
        <v>1.7306539379999997</v>
      </c>
      <c r="O12" s="19">
        <f t="shared" si="3"/>
        <v>11.517800346</v>
      </c>
      <c r="P12" s="19">
        <f t="shared" si="4"/>
        <v>6.6715612667999995</v>
      </c>
      <c r="Q12" s="19">
        <f t="shared" si="5"/>
        <v>31.0865334426</v>
      </c>
      <c r="R12" s="12">
        <f t="shared" si="6"/>
        <v>13.248454283999999</v>
      </c>
      <c r="S12" s="17"/>
      <c r="T12" s="14"/>
      <c r="U12" s="14"/>
      <c r="V12" s="14"/>
      <c r="W12" s="16"/>
      <c r="X12" s="12"/>
    </row>
    <row r="13" spans="1:24" ht="17" x14ac:dyDescent="0.25">
      <c r="A13" s="11" t="s">
        <v>13</v>
      </c>
      <c r="B13" s="15">
        <v>152</v>
      </c>
      <c r="C13" s="23">
        <v>166</v>
      </c>
      <c r="D13" s="23">
        <v>146</v>
      </c>
      <c r="E13" s="23">
        <v>20</v>
      </c>
      <c r="F13" s="23">
        <f t="shared" si="0"/>
        <v>156</v>
      </c>
      <c r="G13" s="14">
        <v>0</v>
      </c>
      <c r="H13" s="20">
        <v>3.5706000000000002</v>
      </c>
      <c r="I13" s="20">
        <v>22.021000000000001</v>
      </c>
      <c r="J13" s="20">
        <v>13.4847</v>
      </c>
      <c r="K13" s="20">
        <v>60.9238</v>
      </c>
      <c r="L13" s="14">
        <v>51.006599999999999</v>
      </c>
      <c r="M13" s="19">
        <f t="shared" si="1"/>
        <v>0</v>
      </c>
      <c r="N13" s="19">
        <f t="shared" si="2"/>
        <v>1.8212416596000001</v>
      </c>
      <c r="O13" s="19">
        <f t="shared" si="3"/>
        <v>11.232163386</v>
      </c>
      <c r="P13" s="19">
        <f t="shared" si="4"/>
        <v>6.8780869901999999</v>
      </c>
      <c r="Q13" s="19">
        <f t="shared" si="5"/>
        <v>31.075158970799997</v>
      </c>
      <c r="R13" s="12">
        <f t="shared" si="6"/>
        <v>13.0534050456</v>
      </c>
      <c r="S13" s="17"/>
      <c r="T13" s="14"/>
      <c r="U13" s="14"/>
      <c r="V13" s="14"/>
      <c r="W13" s="16"/>
      <c r="X13" s="12"/>
    </row>
    <row r="14" spans="1:24" ht="17" x14ac:dyDescent="0.25">
      <c r="A14" s="11" t="s">
        <v>14</v>
      </c>
      <c r="B14" s="15">
        <v>169</v>
      </c>
      <c r="C14" s="23">
        <v>179</v>
      </c>
      <c r="D14" s="23">
        <v>166</v>
      </c>
      <c r="E14" s="23">
        <v>13</v>
      </c>
      <c r="F14" s="23">
        <f t="shared" si="0"/>
        <v>172.5</v>
      </c>
      <c r="G14" s="14">
        <v>0</v>
      </c>
      <c r="H14" s="20">
        <v>2.2603</v>
      </c>
      <c r="I14" s="20">
        <v>23.996500000000001</v>
      </c>
      <c r="J14" s="20">
        <v>12.9481</v>
      </c>
      <c r="K14" s="20">
        <v>60.795099999999998</v>
      </c>
      <c r="L14" s="14">
        <v>51.006599999999999</v>
      </c>
      <c r="M14" s="19">
        <f t="shared" si="1"/>
        <v>0</v>
      </c>
      <c r="N14" s="19">
        <f t="shared" si="2"/>
        <v>1.1529021797999999</v>
      </c>
      <c r="O14" s="19">
        <f t="shared" si="3"/>
        <v>12.239798769</v>
      </c>
      <c r="P14" s="19">
        <f t="shared" si="4"/>
        <v>6.6043855746000002</v>
      </c>
      <c r="Q14" s="19">
        <f t="shared" si="5"/>
        <v>31.009513476599999</v>
      </c>
      <c r="R14" s="12">
        <f t="shared" si="6"/>
        <v>13.3927009488</v>
      </c>
      <c r="S14" s="17"/>
      <c r="T14" s="14"/>
      <c r="U14" s="14"/>
      <c r="V14" s="14"/>
      <c r="W14" s="16"/>
      <c r="X14" s="12"/>
    </row>
    <row r="15" spans="1:24" ht="17" x14ac:dyDescent="0.25">
      <c r="A15" s="11" t="s">
        <v>15</v>
      </c>
      <c r="B15" s="15">
        <v>195</v>
      </c>
      <c r="C15" s="23">
        <v>203</v>
      </c>
      <c r="D15" s="23">
        <v>179</v>
      </c>
      <c r="E15" s="23">
        <v>24</v>
      </c>
      <c r="F15" s="23">
        <f t="shared" si="0"/>
        <v>191</v>
      </c>
      <c r="G15" s="14">
        <v>0</v>
      </c>
      <c r="H15" s="20">
        <v>1.3891</v>
      </c>
      <c r="I15" s="20">
        <v>23.816400000000002</v>
      </c>
      <c r="J15" s="20">
        <v>14.0671</v>
      </c>
      <c r="K15" s="20">
        <v>60.727400000000003</v>
      </c>
      <c r="L15" s="14">
        <v>51.006599999999999</v>
      </c>
      <c r="M15" s="19">
        <f t="shared" si="1"/>
        <v>0</v>
      </c>
      <c r="N15" s="19">
        <f t="shared" si="2"/>
        <v>0.70853268059999996</v>
      </c>
      <c r="O15" s="19">
        <f t="shared" si="3"/>
        <v>12.147935882400001</v>
      </c>
      <c r="P15" s="19">
        <f t="shared" si="4"/>
        <v>7.1751494285999993</v>
      </c>
      <c r="Q15" s="19">
        <f t="shared" si="5"/>
        <v>30.974982008399998</v>
      </c>
      <c r="R15" s="12">
        <f t="shared" si="6"/>
        <v>12.856468563</v>
      </c>
      <c r="S15" s="17"/>
      <c r="T15" s="14"/>
      <c r="U15" s="14"/>
      <c r="V15" s="14"/>
      <c r="W15" s="16"/>
      <c r="X15" s="12"/>
    </row>
    <row r="16" spans="1:24" ht="17" x14ac:dyDescent="0.25">
      <c r="A16" s="11" t="s">
        <v>16</v>
      </c>
      <c r="B16" s="15">
        <v>218</v>
      </c>
      <c r="C16" s="23">
        <v>224</v>
      </c>
      <c r="D16" s="23">
        <v>203</v>
      </c>
      <c r="E16" s="23">
        <v>21</v>
      </c>
      <c r="F16" s="23">
        <f t="shared" si="0"/>
        <v>213.5</v>
      </c>
      <c r="G16" s="14">
        <v>0</v>
      </c>
      <c r="H16" s="20">
        <v>0.98719999999999997</v>
      </c>
      <c r="I16" s="20">
        <v>26.9374</v>
      </c>
      <c r="J16" s="20">
        <v>10.3689</v>
      </c>
      <c r="K16" s="20">
        <v>61.706499999999998</v>
      </c>
      <c r="L16" s="14">
        <v>51.006599999999999</v>
      </c>
      <c r="M16" s="19">
        <f t="shared" si="1"/>
        <v>0</v>
      </c>
      <c r="N16" s="19">
        <f t="shared" si="2"/>
        <v>0.50353715519999998</v>
      </c>
      <c r="O16" s="19">
        <f t="shared" si="3"/>
        <v>13.739851868400001</v>
      </c>
      <c r="P16" s="19">
        <f t="shared" si="4"/>
        <v>5.2888233474000002</v>
      </c>
      <c r="Q16" s="19">
        <f t="shared" si="5"/>
        <v>31.474387628999999</v>
      </c>
      <c r="R16" s="12">
        <f t="shared" si="6"/>
        <v>14.243389023600001</v>
      </c>
      <c r="S16" s="17"/>
      <c r="T16" s="14"/>
      <c r="U16" s="14"/>
      <c r="V16" s="14"/>
      <c r="W16" s="16"/>
      <c r="X16" s="12"/>
    </row>
    <row r="17" spans="1:24" ht="17" x14ac:dyDescent="0.25">
      <c r="A17" s="11" t="s">
        <v>17</v>
      </c>
      <c r="B17" s="15">
        <v>232</v>
      </c>
      <c r="C17" s="23">
        <v>248</v>
      </c>
      <c r="D17" s="23">
        <v>224</v>
      </c>
      <c r="E17" s="23">
        <v>24</v>
      </c>
      <c r="F17" s="23">
        <f t="shared" si="0"/>
        <v>236</v>
      </c>
      <c r="G17" s="1">
        <v>0</v>
      </c>
      <c r="H17" s="20">
        <v>1.0788</v>
      </c>
      <c r="I17" s="20">
        <v>26.386500000000002</v>
      </c>
      <c r="J17" s="20">
        <v>10.9772</v>
      </c>
      <c r="K17" s="20">
        <v>61.557499999999997</v>
      </c>
      <c r="L17" s="14">
        <v>51.006599999999999</v>
      </c>
      <c r="M17" s="19">
        <f t="shared" si="1"/>
        <v>0</v>
      </c>
      <c r="N17" s="19">
        <f t="shared" si="2"/>
        <v>0.5502592007999999</v>
      </c>
      <c r="O17" s="19">
        <f t="shared" si="3"/>
        <v>13.458856509</v>
      </c>
      <c r="P17" s="19">
        <f t="shared" si="4"/>
        <v>5.5990964951999995</v>
      </c>
      <c r="Q17" s="19">
        <f t="shared" si="5"/>
        <v>31.398387794999998</v>
      </c>
      <c r="R17" s="12">
        <f t="shared" si="6"/>
        <v>14.0091157098</v>
      </c>
      <c r="S17" s="17"/>
      <c r="T17" s="14"/>
      <c r="U17" s="14"/>
      <c r="V17" s="14"/>
      <c r="W17" s="16"/>
      <c r="X17" s="12"/>
    </row>
    <row r="18" spans="1:24" ht="17" x14ac:dyDescent="0.25">
      <c r="A18" s="11" t="s">
        <v>18</v>
      </c>
      <c r="B18" s="15">
        <v>255</v>
      </c>
      <c r="C18" s="23">
        <v>269</v>
      </c>
      <c r="D18" s="23">
        <v>248</v>
      </c>
      <c r="E18" s="23">
        <v>21</v>
      </c>
      <c r="F18" s="23">
        <f t="shared" si="0"/>
        <v>258.5</v>
      </c>
      <c r="G18" s="14">
        <v>0</v>
      </c>
      <c r="H18" s="20">
        <v>3.7557</v>
      </c>
      <c r="I18" s="20">
        <v>21.4742</v>
      </c>
      <c r="J18" s="20">
        <v>12.9038</v>
      </c>
      <c r="K18" s="20">
        <v>61.866300000000003</v>
      </c>
      <c r="L18" s="14">
        <v>51.006599999999999</v>
      </c>
      <c r="M18" s="19">
        <f t="shared" si="1"/>
        <v>0</v>
      </c>
      <c r="N18" s="19">
        <f t="shared" si="2"/>
        <v>1.9156548761999999</v>
      </c>
      <c r="O18" s="19">
        <f t="shared" si="3"/>
        <v>10.953259297199999</v>
      </c>
      <c r="P18" s="19">
        <f t="shared" si="4"/>
        <v>6.5817896508000002</v>
      </c>
      <c r="Q18" s="19">
        <f t="shared" si="5"/>
        <v>31.555896175800004</v>
      </c>
      <c r="R18" s="12">
        <f t="shared" si="6"/>
        <v>12.868914173399999</v>
      </c>
      <c r="S18" s="17"/>
      <c r="T18" s="14"/>
      <c r="U18" s="14"/>
      <c r="V18" s="14"/>
      <c r="W18" s="16"/>
      <c r="X18" s="12"/>
    </row>
    <row r="19" spans="1:24" ht="17" x14ac:dyDescent="0.25">
      <c r="A19" s="11" t="s">
        <v>19</v>
      </c>
      <c r="B19" s="15">
        <v>277</v>
      </c>
      <c r="C19" s="23">
        <v>285</v>
      </c>
      <c r="D19" s="23">
        <v>269</v>
      </c>
      <c r="E19" s="23">
        <v>16</v>
      </c>
      <c r="F19" s="23">
        <f t="shared" si="0"/>
        <v>277</v>
      </c>
      <c r="G19" s="14">
        <v>0</v>
      </c>
      <c r="H19" s="20">
        <v>2.1764000000000001</v>
      </c>
      <c r="I19" s="20">
        <v>24.001100000000001</v>
      </c>
      <c r="J19" s="20">
        <v>10.906499999999999</v>
      </c>
      <c r="K19" s="20">
        <v>62.9161</v>
      </c>
      <c r="L19" s="14">
        <v>51.006599999999999</v>
      </c>
      <c r="M19" s="19">
        <f t="shared" si="1"/>
        <v>0</v>
      </c>
      <c r="N19" s="19">
        <f t="shared" si="2"/>
        <v>1.1101076424</v>
      </c>
      <c r="O19" s="19">
        <f t="shared" si="3"/>
        <v>12.2421450726</v>
      </c>
      <c r="P19" s="19">
        <f t="shared" si="4"/>
        <v>5.5630348289999993</v>
      </c>
      <c r="Q19" s="19">
        <f t="shared" si="5"/>
        <v>32.0913634626</v>
      </c>
      <c r="R19" s="12">
        <f t="shared" si="6"/>
        <v>13.352252714999999</v>
      </c>
      <c r="S19" s="14"/>
      <c r="T19" s="14"/>
      <c r="U19" s="14"/>
      <c r="V19" s="14"/>
      <c r="W19" s="16"/>
      <c r="X19" s="12"/>
    </row>
    <row r="20" spans="1:24" ht="17" x14ac:dyDescent="0.25">
      <c r="A20" s="11" t="s">
        <v>20</v>
      </c>
      <c r="B20" s="21">
        <v>287</v>
      </c>
      <c r="C20" s="23">
        <v>296</v>
      </c>
      <c r="D20" s="23">
        <v>285</v>
      </c>
      <c r="E20" s="23">
        <v>11</v>
      </c>
      <c r="F20" s="23">
        <f t="shared" si="0"/>
        <v>290.5</v>
      </c>
      <c r="G20" s="20">
        <v>3.8843999999999999</v>
      </c>
      <c r="H20" s="20">
        <v>3.2328000000000001</v>
      </c>
      <c r="I20" s="20">
        <v>17.482500000000002</v>
      </c>
      <c r="J20" s="20">
        <v>12.513199999999999</v>
      </c>
      <c r="K20" s="20">
        <v>62.887099999999997</v>
      </c>
      <c r="L20" s="14">
        <v>51.006599999999999</v>
      </c>
      <c r="M20" s="19">
        <f t="shared" si="1"/>
        <v>1.9813003703999998</v>
      </c>
      <c r="N20" s="19">
        <f t="shared" si="2"/>
        <v>1.6489413648000002</v>
      </c>
      <c r="O20" s="19">
        <f t="shared" si="3"/>
        <v>8.9172288450000003</v>
      </c>
      <c r="P20" s="19">
        <f t="shared" si="4"/>
        <v>6.3825578711999995</v>
      </c>
      <c r="Q20" s="19">
        <f t="shared" si="5"/>
        <v>32.0765715486</v>
      </c>
      <c r="R20" s="12">
        <f t="shared" si="6"/>
        <v>12.547470580200001</v>
      </c>
      <c r="S20" s="14"/>
      <c r="T20" s="14"/>
      <c r="U20" s="14"/>
      <c r="V20" s="14"/>
      <c r="W20" s="16"/>
      <c r="X20" s="12"/>
    </row>
    <row r="21" spans="1:24" ht="17" x14ac:dyDescent="0.25">
      <c r="A21" s="11" t="s">
        <v>21</v>
      </c>
      <c r="B21" s="21">
        <v>302</v>
      </c>
      <c r="C21" s="23">
        <v>323</v>
      </c>
      <c r="D21" s="23">
        <v>296</v>
      </c>
      <c r="E21" s="23">
        <v>27</v>
      </c>
      <c r="F21" s="23">
        <f t="shared" si="0"/>
        <v>309.5</v>
      </c>
      <c r="G21" s="20">
        <v>7.1746999999999996</v>
      </c>
      <c r="H21" s="20">
        <v>2.8605</v>
      </c>
      <c r="I21" s="20">
        <v>13.7049</v>
      </c>
      <c r="J21" s="20">
        <v>13.4832</v>
      </c>
      <c r="K21" s="20">
        <v>62.776699999999998</v>
      </c>
      <c r="L21" s="14">
        <v>51.006599999999999</v>
      </c>
      <c r="M21" s="19">
        <f t="shared" si="1"/>
        <v>3.6595705301999994</v>
      </c>
      <c r="N21" s="19">
        <f t="shared" si="2"/>
        <v>1.459043793</v>
      </c>
      <c r="O21" s="19">
        <f t="shared" si="3"/>
        <v>6.9904035234000004</v>
      </c>
      <c r="P21" s="19">
        <f t="shared" si="4"/>
        <v>6.8773218912000003</v>
      </c>
      <c r="Q21" s="19">
        <f t="shared" si="5"/>
        <v>32.020260262199997</v>
      </c>
      <c r="R21" s="12">
        <f t="shared" si="6"/>
        <v>12.1090178466</v>
      </c>
      <c r="S21" s="14"/>
      <c r="T21" s="14"/>
      <c r="U21" s="14"/>
      <c r="V21" s="14"/>
      <c r="W21" s="16"/>
      <c r="X21" s="12"/>
    </row>
    <row r="22" spans="1:24" ht="17" x14ac:dyDescent="0.25">
      <c r="A22" s="11" t="s">
        <v>22</v>
      </c>
      <c r="B22" s="21">
        <v>328</v>
      </c>
      <c r="C22" s="23">
        <v>338</v>
      </c>
      <c r="D22" s="23">
        <v>323</v>
      </c>
      <c r="E22" s="23">
        <v>15</v>
      </c>
      <c r="F22" s="23">
        <f t="shared" si="0"/>
        <v>330.5</v>
      </c>
      <c r="G22" s="20">
        <v>3.2282999999999999</v>
      </c>
      <c r="H22" s="20">
        <v>2.1295999999999999</v>
      </c>
      <c r="I22" s="20">
        <v>18.092300000000002</v>
      </c>
      <c r="J22" s="20">
        <v>14.6205</v>
      </c>
      <c r="K22" s="20">
        <v>61.929299999999998</v>
      </c>
      <c r="L22" s="14">
        <v>51.006599999999999</v>
      </c>
      <c r="M22" s="19">
        <f t="shared" si="1"/>
        <v>1.6466460677999999</v>
      </c>
      <c r="N22" s="19">
        <f t="shared" si="2"/>
        <v>1.0862365535999998</v>
      </c>
      <c r="O22" s="19">
        <f t="shared" si="3"/>
        <v>9.2282670918000012</v>
      </c>
      <c r="P22" s="19">
        <f t="shared" si="4"/>
        <v>7.4574199529999996</v>
      </c>
      <c r="Q22" s="19">
        <f t="shared" si="5"/>
        <v>31.588030333799999</v>
      </c>
      <c r="R22" s="12">
        <f t="shared" si="6"/>
        <v>11.961149713200001</v>
      </c>
      <c r="S22" s="14"/>
      <c r="T22" s="14"/>
      <c r="U22" s="14"/>
      <c r="V22" s="14"/>
      <c r="W22" s="16"/>
      <c r="X22" s="12"/>
    </row>
    <row r="23" spans="1:24" ht="17" x14ac:dyDescent="0.25">
      <c r="A23" s="11" t="s">
        <v>23</v>
      </c>
      <c r="B23" s="21">
        <v>348</v>
      </c>
      <c r="C23" s="23">
        <v>359</v>
      </c>
      <c r="D23" s="23">
        <v>338</v>
      </c>
      <c r="E23" s="23">
        <v>21</v>
      </c>
      <c r="F23" s="23">
        <f t="shared" si="0"/>
        <v>348.5</v>
      </c>
      <c r="G23" s="20">
        <v>2.4876999999999998</v>
      </c>
      <c r="H23" s="20">
        <v>1.9455</v>
      </c>
      <c r="I23" s="20">
        <v>17.337499999999999</v>
      </c>
      <c r="J23" s="20">
        <v>16.2074</v>
      </c>
      <c r="K23" s="20">
        <v>62.021900000000002</v>
      </c>
      <c r="L23" s="14">
        <v>51.006599999999999</v>
      </c>
      <c r="M23" s="19">
        <f t="shared" si="1"/>
        <v>1.2688911881999998</v>
      </c>
      <c r="N23" s="19">
        <f t="shared" si="2"/>
        <v>0.99233340299999995</v>
      </c>
      <c r="O23" s="19">
        <f t="shared" si="3"/>
        <v>8.843269274999999</v>
      </c>
      <c r="P23" s="19">
        <f t="shared" si="4"/>
        <v>8.2668436883999998</v>
      </c>
      <c r="Q23" s="19">
        <f t="shared" si="5"/>
        <v>31.635262445400002</v>
      </c>
      <c r="R23" s="12">
        <f t="shared" si="6"/>
        <v>11.104493866199999</v>
      </c>
      <c r="S23" s="14"/>
      <c r="T23" s="14"/>
      <c r="U23" s="14"/>
      <c r="V23" s="14"/>
      <c r="W23" s="16"/>
      <c r="X23" s="12"/>
    </row>
    <row r="24" spans="1:24" ht="17" x14ac:dyDescent="0.25">
      <c r="A24" s="11" t="s">
        <v>24</v>
      </c>
      <c r="B24" s="21">
        <v>368</v>
      </c>
      <c r="C24" s="23">
        <v>380</v>
      </c>
      <c r="D24" s="23">
        <v>359</v>
      </c>
      <c r="E24" s="23">
        <v>21</v>
      </c>
      <c r="F24" s="23">
        <f t="shared" si="0"/>
        <v>369.5</v>
      </c>
      <c r="G24" s="20">
        <v>0.50349999999999995</v>
      </c>
      <c r="H24" s="20">
        <v>1.2634000000000001</v>
      </c>
      <c r="I24" s="20">
        <v>18.634499999999999</v>
      </c>
      <c r="J24" s="20">
        <v>16.854900000000001</v>
      </c>
      <c r="K24" s="20">
        <v>62.743600000000001</v>
      </c>
      <c r="L24" s="14">
        <v>51.006599999999999</v>
      </c>
      <c r="M24" s="19">
        <f t="shared" si="1"/>
        <v>0.25681823099999995</v>
      </c>
      <c r="N24" s="19">
        <f t="shared" si="2"/>
        <v>0.64441738440000007</v>
      </c>
      <c r="O24" s="19">
        <f t="shared" si="3"/>
        <v>9.504824876999999</v>
      </c>
      <c r="P24" s="19">
        <f t="shared" si="4"/>
        <v>8.5971114233999995</v>
      </c>
      <c r="Q24" s="19">
        <f t="shared" si="5"/>
        <v>32.0033770776</v>
      </c>
      <c r="R24" s="12">
        <f t="shared" si="6"/>
        <v>10.406060492399998</v>
      </c>
      <c r="S24" s="14"/>
      <c r="T24" s="14"/>
      <c r="U24" s="14"/>
      <c r="V24" s="14"/>
      <c r="W24" s="16"/>
      <c r="X24" s="12"/>
    </row>
    <row r="25" spans="1:24" ht="17" x14ac:dyDescent="0.25">
      <c r="A25" s="11" t="s">
        <v>25</v>
      </c>
      <c r="B25" s="15">
        <v>396</v>
      </c>
      <c r="C25" s="24">
        <v>402</v>
      </c>
      <c r="D25" s="24">
        <v>380</v>
      </c>
      <c r="E25" s="24">
        <v>22</v>
      </c>
      <c r="F25" s="23">
        <f t="shared" si="0"/>
        <v>391</v>
      </c>
      <c r="G25" s="14">
        <v>0</v>
      </c>
      <c r="H25" s="20">
        <v>1.2969999999999999</v>
      </c>
      <c r="I25" s="20">
        <v>19.495100000000001</v>
      </c>
      <c r="J25" s="20">
        <v>16.8767</v>
      </c>
      <c r="K25" s="20">
        <v>62.331099999999999</v>
      </c>
      <c r="L25" s="14">
        <v>51.006599999999999</v>
      </c>
      <c r="M25" s="19">
        <f t="shared" si="1"/>
        <v>0</v>
      </c>
      <c r="N25" s="19">
        <f t="shared" si="2"/>
        <v>0.66155560199999996</v>
      </c>
      <c r="O25" s="19">
        <f t="shared" si="3"/>
        <v>9.9437876766000013</v>
      </c>
      <c r="P25" s="19">
        <f t="shared" si="4"/>
        <v>8.6082308621999992</v>
      </c>
      <c r="Q25" s="19">
        <f t="shared" si="5"/>
        <v>31.792974852599997</v>
      </c>
      <c r="R25" s="12">
        <f t="shared" si="6"/>
        <v>10.605343278600001</v>
      </c>
      <c r="S25" s="14"/>
      <c r="T25" s="14"/>
      <c r="U25" s="14"/>
      <c r="V25" s="14"/>
      <c r="W25" s="16"/>
      <c r="X25" s="12"/>
    </row>
    <row r="26" spans="1:24" x14ac:dyDescent="0.2">
      <c r="A26" s="11"/>
      <c r="B26" s="12"/>
      <c r="C26" s="12"/>
      <c r="D26" s="12"/>
      <c r="E26" s="12"/>
      <c r="F26" s="12"/>
      <c r="G26" s="12"/>
      <c r="H26" s="14"/>
      <c r="I26" s="13"/>
      <c r="J26" s="13"/>
      <c r="K26" s="13"/>
      <c r="L26" s="13"/>
      <c r="M26" s="13"/>
      <c r="N26" s="12"/>
      <c r="O26" s="14"/>
      <c r="P26" s="14"/>
      <c r="Q26" s="14"/>
      <c r="R26" s="17"/>
      <c r="S26" s="16"/>
      <c r="T26" s="12"/>
    </row>
    <row r="27" spans="1:24" x14ac:dyDescent="0.2">
      <c r="R27" s="17"/>
    </row>
    <row r="28" spans="1:24" x14ac:dyDescent="0.2">
      <c r="R28" s="18"/>
    </row>
    <row r="29" spans="1:24" x14ac:dyDescent="0.2">
      <c r="R29" s="18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2017-06-14T05:16:52Z</dcterms:modified>
</cp:coreProperties>
</file>