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enchaocao/Research/8_FloodingHistory_410_2Ma/9_Areas_ReconsPaleogeog_EBIDs_402-2Ma/"/>
    </mc:Choice>
  </mc:AlternateContent>
  <bookViews>
    <workbookView xWindow="23220" yWindow="460" windowWidth="13960" windowHeight="202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N3" i="1"/>
  <c r="O3" i="1"/>
  <c r="R3" i="1"/>
  <c r="M4" i="1"/>
  <c r="N4" i="1"/>
  <c r="O4" i="1"/>
  <c r="R4" i="1"/>
  <c r="M5" i="1"/>
  <c r="N5" i="1"/>
  <c r="O5" i="1"/>
  <c r="R5" i="1"/>
  <c r="M6" i="1"/>
  <c r="N6" i="1"/>
  <c r="O6" i="1"/>
  <c r="R6" i="1"/>
  <c r="M7" i="1"/>
  <c r="N7" i="1"/>
  <c r="O7" i="1"/>
  <c r="R7" i="1"/>
  <c r="M8" i="1"/>
  <c r="N8" i="1"/>
  <c r="O8" i="1"/>
  <c r="R8" i="1"/>
  <c r="M9" i="1"/>
  <c r="N9" i="1"/>
  <c r="O9" i="1"/>
  <c r="R9" i="1"/>
  <c r="M10" i="1"/>
  <c r="N10" i="1"/>
  <c r="O10" i="1"/>
  <c r="R10" i="1"/>
  <c r="M11" i="1"/>
  <c r="N11" i="1"/>
  <c r="O11" i="1"/>
  <c r="R11" i="1"/>
  <c r="M12" i="1"/>
  <c r="N12" i="1"/>
  <c r="O12" i="1"/>
  <c r="R12" i="1"/>
  <c r="M13" i="1"/>
  <c r="N13" i="1"/>
  <c r="O13" i="1"/>
  <c r="R13" i="1"/>
  <c r="M14" i="1"/>
  <c r="N14" i="1"/>
  <c r="O14" i="1"/>
  <c r="R14" i="1"/>
  <c r="M15" i="1"/>
  <c r="N15" i="1"/>
  <c r="O15" i="1"/>
  <c r="R15" i="1"/>
  <c r="M16" i="1"/>
  <c r="N16" i="1"/>
  <c r="O16" i="1"/>
  <c r="R16" i="1"/>
  <c r="M17" i="1"/>
  <c r="N17" i="1"/>
  <c r="O17" i="1"/>
  <c r="R17" i="1"/>
  <c r="M18" i="1"/>
  <c r="N18" i="1"/>
  <c r="O18" i="1"/>
  <c r="R18" i="1"/>
  <c r="M19" i="1"/>
  <c r="N19" i="1"/>
  <c r="O19" i="1"/>
  <c r="R19" i="1"/>
  <c r="M20" i="1"/>
  <c r="N20" i="1"/>
  <c r="O20" i="1"/>
  <c r="R20" i="1"/>
  <c r="M21" i="1"/>
  <c r="N21" i="1"/>
  <c r="O21" i="1"/>
  <c r="R21" i="1"/>
  <c r="M22" i="1"/>
  <c r="N22" i="1"/>
  <c r="O22" i="1"/>
  <c r="R22" i="1"/>
  <c r="M23" i="1"/>
  <c r="N23" i="1"/>
  <c r="O23" i="1"/>
  <c r="R23" i="1"/>
  <c r="M24" i="1"/>
  <c r="N24" i="1"/>
  <c r="O24" i="1"/>
  <c r="R24" i="1"/>
  <c r="M25" i="1"/>
  <c r="N25" i="1"/>
  <c r="O25" i="1"/>
  <c r="R2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Q2" i="1"/>
  <c r="P2" i="1"/>
  <c r="M2" i="1"/>
  <c r="N2" i="1"/>
  <c r="O2" i="1"/>
  <c r="R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<sst xmlns="http://schemas.openxmlformats.org/spreadsheetml/2006/main" count="48" uniqueCount="48">
  <si>
    <t>Time Slices</t>
  </si>
  <si>
    <t>fig_64_11_2 (6)</t>
  </si>
  <si>
    <t>fig_62_20_11 (14)</t>
  </si>
  <si>
    <t>fig_60_29_20 (22)</t>
  </si>
  <si>
    <t>fig_58_37_29 (33)</t>
  </si>
  <si>
    <t>fig_56_49_37 (43)</t>
  </si>
  <si>
    <t>fig_54_58_49 (53)</t>
  </si>
  <si>
    <t>fig_52_81_58 (76)</t>
  </si>
  <si>
    <t>fig_50_94_81 (90)</t>
  </si>
  <si>
    <t>fig_48_117_94 (105)</t>
  </si>
  <si>
    <t>fig_46_135_117 (126)</t>
  </si>
  <si>
    <t>fig_44_146_135 (140)</t>
  </si>
  <si>
    <t>fig_42_166_146 (152)</t>
  </si>
  <si>
    <t>fig_40_179_166 (169)</t>
  </si>
  <si>
    <t>fig_38_203_179 (195)</t>
  </si>
  <si>
    <t>fig_36_224_203 (218)</t>
  </si>
  <si>
    <t>fig_34_248_224 (232)</t>
  </si>
  <si>
    <t>fig_32_269_248 (255)</t>
  </si>
  <si>
    <t>fig_30_285_269 (277)</t>
  </si>
  <si>
    <t>fig_28_296_285 (287)</t>
  </si>
  <si>
    <t>fig_26_323_296 (302)</t>
  </si>
  <si>
    <t>fig_24_338_323 (328)</t>
  </si>
  <si>
    <t>fig_22_359_338 (348)</t>
  </si>
  <si>
    <t>fig_20_380_359 (368)</t>
  </si>
  <si>
    <t>fig_18_402_380 (396)</t>
  </si>
  <si>
    <t>Area_m</t>
  </si>
  <si>
    <t>Area_sm</t>
  </si>
  <si>
    <t>Area_lm</t>
  </si>
  <si>
    <t>Percent_i(%)</t>
  </si>
  <si>
    <t>Percent_m(%)</t>
  </si>
  <si>
    <t>Percent_lm(%)</t>
  </si>
  <si>
    <t>Percent_sm(%)</t>
  </si>
  <si>
    <t>Area_i(x10^7 sq.km)</t>
  </si>
  <si>
    <t>A_E-Land (Al+Amo+Ai)</t>
  </si>
  <si>
    <t>A_T-Land (Al+Amo+Ai+Ama)</t>
  </si>
  <si>
    <t>R_Flooding (Ama/A_T-Land)</t>
  </si>
  <si>
    <t>A_Earth</t>
  </si>
  <si>
    <t>Aocean (A_E - A_T-Land)</t>
  </si>
  <si>
    <t>Area_do</t>
  </si>
  <si>
    <t>Percent_do(%)</t>
  </si>
  <si>
    <t>Percent [A_E-Land (%)]</t>
  </si>
  <si>
    <t>Percent [A_T-Land (%)]</t>
  </si>
  <si>
    <t>Percent [A_T-Land (%)]-Percent [A_E-Land (%)]</t>
  </si>
  <si>
    <t>From_age</t>
  </si>
  <si>
    <t>To_age</t>
  </si>
  <si>
    <t>bar_width</t>
  </si>
  <si>
    <t>Ave_age</t>
  </si>
  <si>
    <t>Time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</si>
</sst>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;[Red]0.00"/>
    <numFmt numFmtId="165" formatCode="0.0000;[Red]0.0000"/>
    <numFmt numFmtId="166" formatCode="0.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 applyFill="1"/>
    <xf numFmtId="166" fontId="0" fillId="0" borderId="0" xfId="0" applyNumberFormat="1"/>
    <xf numFmtId="0" fontId="3" fillId="0" borderId="0" xfId="0" applyFont="1"/>
    <xf numFmtId="164" fontId="3" fillId="4" borderId="0" xfId="0" applyNumberFormat="1" applyFont="1" applyFill="1"/>
    <xf numFmtId="165" fontId="3" fillId="2" borderId="0" xfId="0" applyNumberFormat="1" applyFont="1" applyFill="1"/>
    <xf numFmtId="0" fontId="4" fillId="3" borderId="0" xfId="0" applyFont="1" applyFill="1"/>
    <xf numFmtId="166" fontId="4" fillId="3" borderId="0" xfId="0" applyNumberFormat="1" applyFont="1" applyFill="1"/>
    <xf numFmtId="2" fontId="4" fillId="3" borderId="0" xfId="0" applyNumberFormat="1" applyFont="1" applyFill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 applyFill="1"/>
    <xf numFmtId="166" fontId="4" fillId="0" borderId="0" xfId="0" applyNumberFormat="1" applyFont="1"/>
    <xf numFmtId="164" fontId="4" fillId="0" borderId="0" xfId="0" applyNumberFormat="1" applyFont="1" applyFill="1" applyBorder="1"/>
    <xf numFmtId="165" fontId="4" fillId="0" borderId="0" xfId="0" applyNumberFormat="1" applyFont="1"/>
    <xf numFmtId="166" fontId="4" fillId="0" borderId="0" xfId="0" applyNumberFormat="1" applyFont="1" applyFill="1"/>
    <xf numFmtId="166" fontId="5" fillId="0" borderId="0" xfId="0" applyNumberFormat="1" applyFont="1"/>
    <xf numFmtId="0" fontId="5" fillId="0" borderId="0" xfId="0" applyFont="1"/>
    <xf numFmtId="164" fontId="4" fillId="5" borderId="0" xfId="0" applyNumberFormat="1" applyFont="1" applyFill="1" applyBorder="1"/>
    <xf numFmtId="0" fontId="0" fillId="0" borderId="0" xfId="0" applyFont="1"/>
    <xf numFmtId="0" fontId="0" fillId="0" borderId="0" xfId="0" applyFont="1" applyFill="1"/>
    <xf numFmtId="166" fontId="6" fillId="0" borderId="0" xfId="0" applyNumberFormat="1" applyFon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B1" zoomScale="125" workbookViewId="0">
      <selection activeCell="P2" sqref="P2"/>
    </sheetView>
  </sheetViews>
  <sheetFormatPr baseColWidth="10" defaultRowHeight="16" x14ac:dyDescent="0.2"/>
  <cols>
    <col min="1" max="1" width="16" style="1" bestFit="1" customWidth="1"/>
    <col min="2" max="2" width="10.6640625" style="1" bestFit="1" customWidth="1"/>
    <col min="3" max="3" width="7.83203125" style="1" bestFit="1" customWidth="1"/>
    <col min="4" max="4" width="6" style="1" bestFit="1" customWidth="1"/>
    <col min="5" max="5" width="8" style="1" bestFit="1" customWidth="1"/>
    <col min="6" max="6" width="6.83203125" style="1" bestFit="1" customWidth="1"/>
    <col min="7" max="7" width="9.83203125" style="1" bestFit="1" customWidth="1"/>
    <col min="8" max="8" width="7.6640625" style="3" bestFit="1" customWidth="1"/>
    <col min="9" max="9" width="11.33203125" style="2" bestFit="1" customWidth="1"/>
    <col min="10" max="10" width="11.6640625" style="2" bestFit="1" customWidth="1"/>
    <col min="11" max="11" width="8.33203125" style="2" customWidth="1"/>
    <col min="12" max="12" width="6.5" style="2" bestFit="1" customWidth="1"/>
    <col min="13" max="13" width="15.5" style="2" bestFit="1" customWidth="1"/>
    <col min="14" max="14" width="6.5" style="1" bestFit="1" customWidth="1"/>
    <col min="15" max="17" width="7.1640625" style="3" bestFit="1" customWidth="1"/>
    <col min="18" max="18" width="16.5" style="3" bestFit="1" customWidth="1"/>
    <col min="19" max="19" width="22" style="1" bestFit="1" customWidth="1"/>
    <col min="20" max="20" width="19.5" style="1" bestFit="1" customWidth="1"/>
    <col min="21" max="22" width="10.83203125" style="1"/>
    <col min="23" max="23" width="20.33203125" style="1" bestFit="1" customWidth="1"/>
    <col min="24" max="16384" width="10.83203125" style="1"/>
  </cols>
  <sheetData>
    <row r="1" spans="1:24" ht="27" customHeight="1" x14ac:dyDescent="0.2">
      <c r="A1" s="4" t="s">
        <v>0</v>
      </c>
      <c r="B1" s="11" t="s">
        <v>47</v>
      </c>
      <c r="C1" s="11" t="s">
        <v>43</v>
      </c>
      <c r="D1" s="11" t="s">
        <v>44</v>
      </c>
      <c r="E1" s="11" t="s">
        <v>45</v>
      </c>
      <c r="F1" s="11" t="s">
        <v>46</v>
      </c>
      <c r="G1" s="5" t="s">
        <v>28</v>
      </c>
      <c r="H1" s="5" t="s">
        <v>29</v>
      </c>
      <c r="I1" s="5" t="s">
        <v>30</v>
      </c>
      <c r="J1" s="5" t="s">
        <v>31</v>
      </c>
      <c r="K1" s="5" t="s">
        <v>39</v>
      </c>
      <c r="L1" s="8" t="s">
        <v>36</v>
      </c>
      <c r="M1" s="6" t="s">
        <v>32</v>
      </c>
      <c r="N1" s="6" t="s">
        <v>25</v>
      </c>
      <c r="O1" s="6" t="s">
        <v>27</v>
      </c>
      <c r="P1" s="6" t="s">
        <v>26</v>
      </c>
      <c r="Q1" s="6" t="s">
        <v>38</v>
      </c>
      <c r="R1" s="7" t="s">
        <v>33</v>
      </c>
      <c r="S1" s="8" t="s">
        <v>40</v>
      </c>
      <c r="T1" s="8" t="s">
        <v>34</v>
      </c>
      <c r="U1" s="8" t="s">
        <v>41</v>
      </c>
      <c r="V1" s="8" t="s">
        <v>42</v>
      </c>
      <c r="W1" s="9" t="s">
        <v>35</v>
      </c>
      <c r="X1" s="7" t="s">
        <v>37</v>
      </c>
    </row>
    <row r="2" spans="1:24" ht="17" x14ac:dyDescent="0.25">
      <c r="A2" s="10" t="s">
        <v>1</v>
      </c>
      <c r="B2" s="19">
        <v>6</v>
      </c>
      <c r="C2" s="20">
        <v>11</v>
      </c>
      <c r="D2" s="20">
        <v>2</v>
      </c>
      <c r="E2" s="20">
        <v>9</v>
      </c>
      <c r="F2" s="20">
        <f>(C2+D2)/2</f>
        <v>6.5</v>
      </c>
      <c r="G2" s="18">
        <v>1.7863</v>
      </c>
      <c r="H2" s="18">
        <v>6.0134999999999996</v>
      </c>
      <c r="I2" s="18">
        <v>22.082000000000001</v>
      </c>
      <c r="J2" s="18">
        <v>10.994</v>
      </c>
      <c r="K2" s="18">
        <v>59.124200000000002</v>
      </c>
      <c r="L2" s="13">
        <v>51.006599999999999</v>
      </c>
      <c r="M2" s="17">
        <f>G2/100*L2</f>
        <v>0.91113089579999995</v>
      </c>
      <c r="N2" s="17">
        <f>H2/100*L2</f>
        <v>3.0672818909999995</v>
      </c>
      <c r="O2" s="17">
        <f>I2/100*L2</f>
        <v>11.263277412000001</v>
      </c>
      <c r="P2" s="17">
        <f>J2/100*L2</f>
        <v>5.6076656039999992</v>
      </c>
      <c r="Q2" s="17">
        <f>K2/100*L2</f>
        <v>30.157244197200001</v>
      </c>
      <c r="R2" s="11">
        <f>M2+N2+O2</f>
        <v>15.241690198800001</v>
      </c>
      <c r="S2" s="16"/>
      <c r="T2" s="13"/>
      <c r="U2" s="13"/>
      <c r="V2" s="13"/>
      <c r="W2" s="15"/>
      <c r="X2" s="11"/>
    </row>
    <row r="3" spans="1:24" ht="17" x14ac:dyDescent="0.25">
      <c r="A3" s="10" t="s">
        <v>2</v>
      </c>
      <c r="B3" s="19">
        <v>14</v>
      </c>
      <c r="C3" s="20">
        <v>20</v>
      </c>
      <c r="D3" s="20">
        <v>11</v>
      </c>
      <c r="E3" s="20">
        <v>9</v>
      </c>
      <c r="F3" s="20">
        <f t="shared" ref="F3:F25" si="0">(C3+D3)/2</f>
        <v>15.5</v>
      </c>
      <c r="G3" s="18">
        <v>1.4602999999999999</v>
      </c>
      <c r="H3" s="18">
        <v>6.7510000000000003</v>
      </c>
      <c r="I3" s="18">
        <v>20.719899999999999</v>
      </c>
      <c r="J3" s="18">
        <v>12.9506</v>
      </c>
      <c r="K3" s="18">
        <v>58.118200000000002</v>
      </c>
      <c r="L3" s="13">
        <v>51.006599999999999</v>
      </c>
      <c r="M3" s="17">
        <f t="shared" ref="M3:M25" si="1">G3/100*L3</f>
        <v>0.74484937979999999</v>
      </c>
      <c r="N3" s="17">
        <f t="shared" ref="N3:N25" si="2">H3/100*L3</f>
        <v>3.4434555659999999</v>
      </c>
      <c r="O3" s="17">
        <f t="shared" ref="O3:O25" si="3">I3/100*L3</f>
        <v>10.568516513399999</v>
      </c>
      <c r="P3" s="17">
        <f t="shared" ref="P3:P25" si="4">J3/100*L3</f>
        <v>6.6056607396000002</v>
      </c>
      <c r="Q3" s="17">
        <f t="shared" ref="Q3:Q25" si="5">K3/100*L3</f>
        <v>29.644117801199997</v>
      </c>
      <c r="R3" s="11">
        <f t="shared" ref="R3:R25" si="6">M3+N3+O3</f>
        <v>14.756821459199998</v>
      </c>
      <c r="S3" s="16"/>
      <c r="T3" s="13"/>
      <c r="U3" s="13"/>
      <c r="V3" s="13"/>
      <c r="W3" s="15"/>
      <c r="X3" s="11"/>
    </row>
    <row r="4" spans="1:24" ht="17" x14ac:dyDescent="0.25">
      <c r="A4" s="10" t="s">
        <v>3</v>
      </c>
      <c r="B4" s="19">
        <v>22</v>
      </c>
      <c r="C4" s="20">
        <v>29</v>
      </c>
      <c r="D4" s="20">
        <v>20</v>
      </c>
      <c r="E4" s="20">
        <v>9</v>
      </c>
      <c r="F4" s="20">
        <f t="shared" si="0"/>
        <v>24.5</v>
      </c>
      <c r="G4" s="18">
        <v>1.4281999999999999</v>
      </c>
      <c r="H4" s="18">
        <v>4.8253000000000004</v>
      </c>
      <c r="I4" s="18">
        <v>23.593599999999999</v>
      </c>
      <c r="J4" s="18">
        <v>13.616899999999999</v>
      </c>
      <c r="K4" s="18">
        <v>56.535800000000002</v>
      </c>
      <c r="L4" s="13">
        <v>51.006599999999999</v>
      </c>
      <c r="M4" s="17">
        <f t="shared" si="1"/>
        <v>0.72847626119999997</v>
      </c>
      <c r="N4" s="17">
        <f t="shared" si="2"/>
        <v>2.4612214698000003</v>
      </c>
      <c r="O4" s="17">
        <f t="shared" si="3"/>
        <v>12.034293177599999</v>
      </c>
      <c r="P4" s="17">
        <f t="shared" si="4"/>
        <v>6.9455177153999994</v>
      </c>
      <c r="Q4" s="17">
        <f t="shared" si="5"/>
        <v>28.836989362800001</v>
      </c>
      <c r="R4" s="11">
        <f t="shared" si="6"/>
        <v>15.223990908599999</v>
      </c>
      <c r="S4" s="16"/>
      <c r="T4" s="13"/>
      <c r="U4" s="13"/>
      <c r="V4" s="13"/>
      <c r="W4" s="15"/>
      <c r="X4" s="11"/>
    </row>
    <row r="5" spans="1:24" ht="17" x14ac:dyDescent="0.25">
      <c r="A5" s="10" t="s">
        <v>4</v>
      </c>
      <c r="B5" s="19">
        <v>33</v>
      </c>
      <c r="C5" s="20">
        <v>37</v>
      </c>
      <c r="D5" s="20">
        <v>29</v>
      </c>
      <c r="E5" s="20">
        <v>8</v>
      </c>
      <c r="F5" s="20">
        <f t="shared" si="0"/>
        <v>33</v>
      </c>
      <c r="G5" s="18">
        <v>1.0386</v>
      </c>
      <c r="H5" s="18">
        <v>5.0003000000000002</v>
      </c>
      <c r="I5" s="18">
        <v>22.584499999999998</v>
      </c>
      <c r="J5" s="18">
        <v>14.338200000000001</v>
      </c>
      <c r="K5" s="18">
        <v>57.038400000000003</v>
      </c>
      <c r="L5" s="22">
        <v>51.006599999999999</v>
      </c>
      <c r="M5" s="17">
        <f t="shared" si="1"/>
        <v>0.52975454759999996</v>
      </c>
      <c r="N5" s="17">
        <f t="shared" si="2"/>
        <v>2.5504830197999997</v>
      </c>
      <c r="O5" s="17">
        <f t="shared" si="3"/>
        <v>11.519585576999999</v>
      </c>
      <c r="P5" s="17">
        <f t="shared" si="4"/>
        <v>7.3134283212</v>
      </c>
      <c r="Q5" s="17">
        <f t="shared" si="5"/>
        <v>29.0933485344</v>
      </c>
      <c r="R5" s="11">
        <f t="shared" si="6"/>
        <v>14.599823144399998</v>
      </c>
      <c r="S5" s="16"/>
      <c r="T5" s="13"/>
      <c r="U5" s="13"/>
      <c r="V5" s="13"/>
      <c r="W5" s="15"/>
      <c r="X5" s="11"/>
    </row>
    <row r="6" spans="1:24" ht="17" x14ac:dyDescent="0.25">
      <c r="A6" s="10" t="s">
        <v>5</v>
      </c>
      <c r="B6" s="14">
        <v>43</v>
      </c>
      <c r="C6" s="20">
        <v>49</v>
      </c>
      <c r="D6" s="20">
        <v>37</v>
      </c>
      <c r="E6" s="20">
        <v>12</v>
      </c>
      <c r="F6" s="20">
        <f t="shared" si="0"/>
        <v>43</v>
      </c>
      <c r="G6" s="13">
        <v>0</v>
      </c>
      <c r="H6" s="18">
        <v>5.2561</v>
      </c>
      <c r="I6" s="18">
        <v>22.05</v>
      </c>
      <c r="J6" s="18">
        <v>14.4313</v>
      </c>
      <c r="K6" s="18">
        <v>58.262599999999999</v>
      </c>
      <c r="L6" s="13">
        <v>51.006599999999999</v>
      </c>
      <c r="M6" s="17">
        <f t="shared" si="1"/>
        <v>0</v>
      </c>
      <c r="N6" s="17">
        <f t="shared" si="2"/>
        <v>2.6809579025999999</v>
      </c>
      <c r="O6" s="17">
        <f t="shared" si="3"/>
        <v>11.2469553</v>
      </c>
      <c r="P6" s="17">
        <f t="shared" si="4"/>
        <v>7.3609154657999998</v>
      </c>
      <c r="Q6" s="17">
        <f t="shared" si="5"/>
        <v>29.717771331599998</v>
      </c>
      <c r="R6" s="11">
        <f t="shared" si="6"/>
        <v>13.927913202599999</v>
      </c>
      <c r="S6" s="16"/>
      <c r="T6" s="13"/>
      <c r="U6" s="13"/>
      <c r="V6" s="13"/>
      <c r="W6" s="15"/>
      <c r="X6" s="11"/>
    </row>
    <row r="7" spans="1:24" ht="17" x14ac:dyDescent="0.25">
      <c r="A7" s="10" t="s">
        <v>6</v>
      </c>
      <c r="B7" s="14">
        <v>53</v>
      </c>
      <c r="C7" s="20">
        <v>58</v>
      </c>
      <c r="D7" s="20">
        <v>49</v>
      </c>
      <c r="E7" s="20">
        <v>9</v>
      </c>
      <c r="F7" s="20">
        <f t="shared" si="0"/>
        <v>53.5</v>
      </c>
      <c r="G7" s="13">
        <v>0</v>
      </c>
      <c r="H7" s="18">
        <v>5.1365999999999996</v>
      </c>
      <c r="I7" s="18">
        <v>22.362300000000001</v>
      </c>
      <c r="J7" s="18">
        <v>14.8748</v>
      </c>
      <c r="K7" s="18">
        <v>57.626300000000001</v>
      </c>
      <c r="L7" s="13">
        <v>51.006599999999999</v>
      </c>
      <c r="M7" s="17">
        <f t="shared" si="1"/>
        <v>0</v>
      </c>
      <c r="N7" s="17">
        <f t="shared" si="2"/>
        <v>2.6200050155999999</v>
      </c>
      <c r="O7" s="17">
        <f t="shared" si="3"/>
        <v>11.406248911800001</v>
      </c>
      <c r="P7" s="17">
        <f t="shared" si="4"/>
        <v>7.5871297367999997</v>
      </c>
      <c r="Q7" s="17">
        <f t="shared" si="5"/>
        <v>29.393216335799998</v>
      </c>
      <c r="R7" s="11">
        <f t="shared" si="6"/>
        <v>14.026253927400001</v>
      </c>
      <c r="S7" s="16"/>
      <c r="T7" s="13"/>
      <c r="U7" s="13"/>
      <c r="V7" s="13"/>
      <c r="W7" s="15"/>
      <c r="X7" s="11"/>
    </row>
    <row r="8" spans="1:24" ht="17" x14ac:dyDescent="0.25">
      <c r="A8" s="10" t="s">
        <v>7</v>
      </c>
      <c r="B8" s="19">
        <v>76</v>
      </c>
      <c r="C8" s="20">
        <v>81</v>
      </c>
      <c r="D8" s="20">
        <v>58</v>
      </c>
      <c r="E8" s="20">
        <v>23</v>
      </c>
      <c r="F8" s="20">
        <f t="shared" si="0"/>
        <v>69.5</v>
      </c>
      <c r="G8" s="18">
        <v>0.2757</v>
      </c>
      <c r="H8" s="18">
        <v>5.8192000000000004</v>
      </c>
      <c r="I8" s="18">
        <v>19.3461</v>
      </c>
      <c r="J8" s="18">
        <v>14.24</v>
      </c>
      <c r="K8" s="18">
        <v>60.319000000000003</v>
      </c>
      <c r="L8" s="13">
        <v>51.006599999999999</v>
      </c>
      <c r="M8" s="17">
        <f t="shared" si="1"/>
        <v>0.1406251962</v>
      </c>
      <c r="N8" s="17">
        <f t="shared" si="2"/>
        <v>2.9681760671999999</v>
      </c>
      <c r="O8" s="17">
        <f t="shared" si="3"/>
        <v>9.8677878426000003</v>
      </c>
      <c r="P8" s="17">
        <f t="shared" si="4"/>
        <v>7.2633398399999995</v>
      </c>
      <c r="Q8" s="17">
        <f t="shared" si="5"/>
        <v>30.766671054</v>
      </c>
      <c r="R8" s="11">
        <f t="shared" si="6"/>
        <v>12.976589106</v>
      </c>
      <c r="S8" s="16"/>
      <c r="T8" s="13"/>
      <c r="U8" s="13"/>
      <c r="V8" s="13"/>
      <c r="W8" s="15"/>
      <c r="X8" s="11"/>
    </row>
    <row r="9" spans="1:24" ht="17" x14ac:dyDescent="0.25">
      <c r="A9" s="10" t="s">
        <v>8</v>
      </c>
      <c r="B9" s="14">
        <v>90</v>
      </c>
      <c r="C9" s="20">
        <v>94</v>
      </c>
      <c r="D9" s="20">
        <v>81</v>
      </c>
      <c r="E9" s="20">
        <v>13</v>
      </c>
      <c r="F9" s="20">
        <f t="shared" si="0"/>
        <v>87.5</v>
      </c>
      <c r="G9" s="13">
        <v>0</v>
      </c>
      <c r="H9" s="18">
        <v>4.4692999999999996</v>
      </c>
      <c r="I9" s="18">
        <v>19.340499999999999</v>
      </c>
      <c r="J9" s="18">
        <v>15.6982</v>
      </c>
      <c r="K9" s="18">
        <v>60.491900000000001</v>
      </c>
      <c r="L9" s="13">
        <v>51.006599999999999</v>
      </c>
      <c r="M9" s="17">
        <f t="shared" si="1"/>
        <v>0</v>
      </c>
      <c r="N9" s="17">
        <f t="shared" si="2"/>
        <v>2.2796379737999999</v>
      </c>
      <c r="O9" s="17">
        <f t="shared" si="3"/>
        <v>9.8649314729999986</v>
      </c>
      <c r="P9" s="17">
        <f t="shared" si="4"/>
        <v>8.0071180811999998</v>
      </c>
      <c r="Q9" s="17">
        <f t="shared" si="5"/>
        <v>30.854861465399999</v>
      </c>
      <c r="R9" s="11">
        <f t="shared" si="6"/>
        <v>12.144569446799999</v>
      </c>
      <c r="S9" s="16"/>
      <c r="T9" s="13"/>
      <c r="U9" s="13"/>
      <c r="V9" s="13"/>
      <c r="W9" s="15"/>
      <c r="X9" s="11"/>
    </row>
    <row r="10" spans="1:24" ht="17" x14ac:dyDescent="0.25">
      <c r="A10" s="10" t="s">
        <v>9</v>
      </c>
      <c r="B10" s="14">
        <v>105</v>
      </c>
      <c r="C10" s="20">
        <v>117</v>
      </c>
      <c r="D10" s="20">
        <v>94</v>
      </c>
      <c r="E10" s="20">
        <v>23</v>
      </c>
      <c r="F10" s="20">
        <f t="shared" si="0"/>
        <v>105.5</v>
      </c>
      <c r="G10" s="13">
        <v>0</v>
      </c>
      <c r="H10" s="18">
        <v>3.831</v>
      </c>
      <c r="I10" s="18">
        <v>20.892299999999999</v>
      </c>
      <c r="J10" s="18">
        <v>14.907299999999999</v>
      </c>
      <c r="K10" s="18">
        <v>60.369399999999999</v>
      </c>
      <c r="L10" s="13">
        <v>51.006599999999999</v>
      </c>
      <c r="M10" s="17">
        <f t="shared" si="1"/>
        <v>0</v>
      </c>
      <c r="N10" s="17">
        <f t="shared" si="2"/>
        <v>1.9540628459999998</v>
      </c>
      <c r="O10" s="17">
        <f t="shared" si="3"/>
        <v>10.6564518918</v>
      </c>
      <c r="P10" s="17">
        <f t="shared" si="4"/>
        <v>7.6037068817999991</v>
      </c>
      <c r="Q10" s="17">
        <f t="shared" si="5"/>
        <v>30.792378380399995</v>
      </c>
      <c r="R10" s="11">
        <f t="shared" si="6"/>
        <v>12.610514737799999</v>
      </c>
      <c r="S10" s="16"/>
      <c r="T10" s="13"/>
      <c r="U10" s="13"/>
      <c r="V10" s="13"/>
      <c r="W10" s="15"/>
      <c r="X10" s="11"/>
    </row>
    <row r="11" spans="1:24" ht="17" x14ac:dyDescent="0.25">
      <c r="A11" s="10" t="s">
        <v>10</v>
      </c>
      <c r="B11" s="14">
        <v>126</v>
      </c>
      <c r="C11" s="20">
        <v>135</v>
      </c>
      <c r="D11" s="20">
        <v>117</v>
      </c>
      <c r="E11" s="20">
        <v>18</v>
      </c>
      <c r="F11" s="20">
        <f t="shared" si="0"/>
        <v>126</v>
      </c>
      <c r="G11" s="13">
        <v>0</v>
      </c>
      <c r="H11" s="18">
        <v>3.4815</v>
      </c>
      <c r="I11" s="18">
        <v>22.902899999999999</v>
      </c>
      <c r="J11" s="18">
        <v>12.5565</v>
      </c>
      <c r="K11" s="18">
        <v>61.059100000000001</v>
      </c>
      <c r="L11" s="13">
        <v>51.006599999999999</v>
      </c>
      <c r="M11" s="17">
        <f t="shared" si="1"/>
        <v>0</v>
      </c>
      <c r="N11" s="17">
        <f t="shared" si="2"/>
        <v>1.7757947789999999</v>
      </c>
      <c r="O11" s="17">
        <f t="shared" si="3"/>
        <v>11.681990591399998</v>
      </c>
      <c r="P11" s="17">
        <f t="shared" si="4"/>
        <v>6.404643729</v>
      </c>
      <c r="Q11" s="17">
        <f t="shared" si="5"/>
        <v>31.144170900599999</v>
      </c>
      <c r="R11" s="11">
        <f t="shared" si="6"/>
        <v>13.457785370399998</v>
      </c>
      <c r="S11" s="16"/>
      <c r="T11" s="13"/>
      <c r="U11" s="13"/>
      <c r="V11" s="13"/>
      <c r="W11" s="15"/>
      <c r="X11" s="11"/>
    </row>
    <row r="12" spans="1:24" ht="17" x14ac:dyDescent="0.25">
      <c r="A12" s="10" t="s">
        <v>11</v>
      </c>
      <c r="B12" s="14">
        <v>140</v>
      </c>
      <c r="C12" s="20">
        <v>146</v>
      </c>
      <c r="D12" s="20">
        <v>135</v>
      </c>
      <c r="E12" s="20">
        <v>11</v>
      </c>
      <c r="F12" s="20">
        <f t="shared" si="0"/>
        <v>140.5</v>
      </c>
      <c r="G12" s="13">
        <v>0</v>
      </c>
      <c r="H12" s="18">
        <v>3.3645999999999998</v>
      </c>
      <c r="I12" s="18">
        <v>21.778400000000001</v>
      </c>
      <c r="J12" s="18">
        <v>11.986800000000001</v>
      </c>
      <c r="K12" s="18">
        <v>62.8703</v>
      </c>
      <c r="L12" s="13">
        <v>51.006599999999999</v>
      </c>
      <c r="M12" s="17">
        <f t="shared" si="1"/>
        <v>0</v>
      </c>
      <c r="N12" s="17">
        <f t="shared" si="2"/>
        <v>1.7161680635999996</v>
      </c>
      <c r="O12" s="17">
        <f t="shared" si="3"/>
        <v>11.108421374400001</v>
      </c>
      <c r="P12" s="17">
        <f t="shared" si="4"/>
        <v>6.1140591288000001</v>
      </c>
      <c r="Q12" s="17">
        <f t="shared" si="5"/>
        <v>32.068002439799997</v>
      </c>
      <c r="R12" s="11">
        <f t="shared" si="6"/>
        <v>12.824589438</v>
      </c>
      <c r="S12" s="16"/>
      <c r="T12" s="13"/>
      <c r="U12" s="13"/>
      <c r="V12" s="13"/>
      <c r="W12" s="15"/>
      <c r="X12" s="11"/>
    </row>
    <row r="13" spans="1:24" ht="17" x14ac:dyDescent="0.25">
      <c r="A13" s="10" t="s">
        <v>12</v>
      </c>
      <c r="B13" s="14">
        <v>152</v>
      </c>
      <c r="C13" s="20">
        <v>166</v>
      </c>
      <c r="D13" s="20">
        <v>146</v>
      </c>
      <c r="E13" s="20">
        <v>20</v>
      </c>
      <c r="F13" s="20">
        <f t="shared" si="0"/>
        <v>156</v>
      </c>
      <c r="G13" s="13">
        <v>0</v>
      </c>
      <c r="H13" s="18">
        <v>3.3904999999999998</v>
      </c>
      <c r="I13" s="18">
        <v>20.873999999999999</v>
      </c>
      <c r="J13" s="18">
        <v>12.357100000000001</v>
      </c>
      <c r="K13" s="18">
        <v>63.378399999999999</v>
      </c>
      <c r="L13" s="13">
        <v>51.006599999999999</v>
      </c>
      <c r="M13" s="17">
        <f t="shared" si="1"/>
        <v>0</v>
      </c>
      <c r="N13" s="17">
        <f t="shared" si="2"/>
        <v>1.7293787729999999</v>
      </c>
      <c r="O13" s="17">
        <f t="shared" si="3"/>
        <v>10.647117683999999</v>
      </c>
      <c r="P13" s="17">
        <f t="shared" si="4"/>
        <v>6.3029365686000007</v>
      </c>
      <c r="Q13" s="17">
        <f t="shared" si="5"/>
        <v>32.327166974400001</v>
      </c>
      <c r="R13" s="11">
        <f t="shared" si="6"/>
        <v>12.376496457</v>
      </c>
      <c r="S13" s="16"/>
      <c r="T13" s="13"/>
      <c r="U13" s="13"/>
      <c r="V13" s="13"/>
      <c r="W13" s="15"/>
      <c r="X13" s="11"/>
    </row>
    <row r="14" spans="1:24" ht="17" x14ac:dyDescent="0.25">
      <c r="A14" s="10" t="s">
        <v>13</v>
      </c>
      <c r="B14" s="14">
        <v>169</v>
      </c>
      <c r="C14" s="20">
        <v>179</v>
      </c>
      <c r="D14" s="20">
        <v>166</v>
      </c>
      <c r="E14" s="20">
        <v>13</v>
      </c>
      <c r="F14" s="20">
        <f t="shared" si="0"/>
        <v>172.5</v>
      </c>
      <c r="G14" s="13">
        <v>0</v>
      </c>
      <c r="H14" s="18">
        <v>2.6413000000000002</v>
      </c>
      <c r="I14" s="18">
        <v>22.597200000000001</v>
      </c>
      <c r="J14" s="18">
        <v>11.173999999999999</v>
      </c>
      <c r="K14" s="18">
        <v>63.587400000000002</v>
      </c>
      <c r="L14" s="13">
        <v>51.006599999999999</v>
      </c>
      <c r="M14" s="17">
        <f t="shared" si="1"/>
        <v>0</v>
      </c>
      <c r="N14" s="17">
        <f t="shared" si="2"/>
        <v>1.3472373258000001</v>
      </c>
      <c r="O14" s="17">
        <f t="shared" si="3"/>
        <v>11.526063415199999</v>
      </c>
      <c r="P14" s="17">
        <f t="shared" si="4"/>
        <v>5.6994774839999991</v>
      </c>
      <c r="Q14" s="17">
        <f t="shared" si="5"/>
        <v>32.433770768400002</v>
      </c>
      <c r="R14" s="11">
        <f t="shared" si="6"/>
        <v>12.873300741</v>
      </c>
      <c r="S14" s="16"/>
      <c r="T14" s="13"/>
      <c r="U14" s="13"/>
      <c r="V14" s="13"/>
      <c r="W14" s="15"/>
      <c r="X14" s="11"/>
    </row>
    <row r="15" spans="1:24" ht="17" x14ac:dyDescent="0.25">
      <c r="A15" s="10" t="s">
        <v>14</v>
      </c>
      <c r="B15" s="14">
        <v>195</v>
      </c>
      <c r="C15" s="20">
        <v>203</v>
      </c>
      <c r="D15" s="20">
        <v>179</v>
      </c>
      <c r="E15" s="20">
        <v>24</v>
      </c>
      <c r="F15" s="20">
        <f t="shared" si="0"/>
        <v>191</v>
      </c>
      <c r="G15" s="13">
        <v>0</v>
      </c>
      <c r="H15" s="18">
        <v>1.3626</v>
      </c>
      <c r="I15" s="18">
        <v>22.7636</v>
      </c>
      <c r="J15" s="18">
        <v>12.2904</v>
      </c>
      <c r="K15" s="18">
        <v>63.583399999999997</v>
      </c>
      <c r="L15" s="13">
        <v>51.006599999999999</v>
      </c>
      <c r="M15" s="17">
        <f t="shared" si="1"/>
        <v>0</v>
      </c>
      <c r="N15" s="17">
        <f t="shared" si="2"/>
        <v>0.69501593160000008</v>
      </c>
      <c r="O15" s="17">
        <f t="shared" si="3"/>
        <v>11.6109383976</v>
      </c>
      <c r="P15" s="17">
        <f t="shared" si="4"/>
        <v>6.2689151664000002</v>
      </c>
      <c r="Q15" s="17">
        <f t="shared" si="5"/>
        <v>32.431730504400001</v>
      </c>
      <c r="R15" s="11">
        <f t="shared" si="6"/>
        <v>12.3059543292</v>
      </c>
      <c r="S15" s="16"/>
      <c r="T15" s="13"/>
      <c r="U15" s="13"/>
      <c r="V15" s="13"/>
      <c r="W15" s="15"/>
      <c r="X15" s="11"/>
    </row>
    <row r="16" spans="1:24" ht="17" x14ac:dyDescent="0.25">
      <c r="A16" s="10" t="s">
        <v>15</v>
      </c>
      <c r="B16" s="14">
        <v>218</v>
      </c>
      <c r="C16" s="20">
        <v>224</v>
      </c>
      <c r="D16" s="20">
        <v>203</v>
      </c>
      <c r="E16" s="20">
        <v>21</v>
      </c>
      <c r="F16" s="20">
        <f t="shared" si="0"/>
        <v>213.5</v>
      </c>
      <c r="G16" s="13">
        <v>0</v>
      </c>
      <c r="H16" s="18">
        <v>0.98060000000000003</v>
      </c>
      <c r="I16" s="18">
        <v>25.439499999999999</v>
      </c>
      <c r="J16" s="18">
        <v>9.3042999999999996</v>
      </c>
      <c r="K16" s="18">
        <v>64.275599999999997</v>
      </c>
      <c r="L16" s="13">
        <v>51.006599999999999</v>
      </c>
      <c r="M16" s="17">
        <f t="shared" si="1"/>
        <v>0</v>
      </c>
      <c r="N16" s="17">
        <f t="shared" si="2"/>
        <v>0.50017071960000004</v>
      </c>
      <c r="O16" s="17">
        <f t="shared" si="3"/>
        <v>12.975824006999998</v>
      </c>
      <c r="P16" s="17">
        <f t="shared" si="4"/>
        <v>4.7458070837999999</v>
      </c>
      <c r="Q16" s="17">
        <f t="shared" si="5"/>
        <v>32.784798189599996</v>
      </c>
      <c r="R16" s="11">
        <f t="shared" si="6"/>
        <v>13.475994726599998</v>
      </c>
      <c r="S16" s="16"/>
      <c r="T16" s="13"/>
      <c r="U16" s="13"/>
      <c r="V16" s="13"/>
      <c r="W16" s="15"/>
      <c r="X16" s="11"/>
    </row>
    <row r="17" spans="1:24" ht="17" x14ac:dyDescent="0.25">
      <c r="A17" s="10" t="s">
        <v>16</v>
      </c>
      <c r="B17" s="14">
        <v>232</v>
      </c>
      <c r="C17" s="20">
        <v>248</v>
      </c>
      <c r="D17" s="20">
        <v>224</v>
      </c>
      <c r="E17" s="20">
        <v>24</v>
      </c>
      <c r="F17" s="20">
        <f t="shared" si="0"/>
        <v>236</v>
      </c>
      <c r="G17" s="13">
        <v>0</v>
      </c>
      <c r="H17" s="18">
        <v>1.0829</v>
      </c>
      <c r="I17" s="18">
        <v>24.440999999999999</v>
      </c>
      <c r="J17" s="18">
        <v>10.2325</v>
      </c>
      <c r="K17" s="18">
        <v>64.243600000000001</v>
      </c>
      <c r="L17" s="13">
        <v>51.006599999999999</v>
      </c>
      <c r="M17" s="17">
        <f t="shared" si="1"/>
        <v>0</v>
      </c>
      <c r="N17" s="17">
        <f t="shared" si="2"/>
        <v>0.55235047140000004</v>
      </c>
      <c r="O17" s="17">
        <f t="shared" si="3"/>
        <v>12.466523105999999</v>
      </c>
      <c r="P17" s="17">
        <f t="shared" si="4"/>
        <v>5.2192503449999998</v>
      </c>
      <c r="Q17" s="17">
        <f t="shared" si="5"/>
        <v>32.768476077599999</v>
      </c>
      <c r="R17" s="11">
        <f t="shared" si="6"/>
        <v>13.018873577399999</v>
      </c>
      <c r="S17" s="16"/>
      <c r="T17" s="13"/>
      <c r="U17" s="13"/>
      <c r="V17" s="13"/>
      <c r="W17" s="15"/>
      <c r="X17" s="11"/>
    </row>
    <row r="18" spans="1:24" ht="17" x14ac:dyDescent="0.25">
      <c r="A18" s="10" t="s">
        <v>17</v>
      </c>
      <c r="B18" s="14">
        <v>255</v>
      </c>
      <c r="C18" s="20">
        <v>269</v>
      </c>
      <c r="D18" s="20">
        <v>248</v>
      </c>
      <c r="E18" s="20">
        <v>21</v>
      </c>
      <c r="F18" s="20">
        <f t="shared" si="0"/>
        <v>258.5</v>
      </c>
      <c r="G18" s="13">
        <v>0</v>
      </c>
      <c r="H18" s="18">
        <v>3.4129</v>
      </c>
      <c r="I18" s="18">
        <v>19.916799999999999</v>
      </c>
      <c r="J18" s="18">
        <v>11.063599999999999</v>
      </c>
      <c r="K18" s="18">
        <v>65.606700000000004</v>
      </c>
      <c r="L18" s="13">
        <v>51.006599999999999</v>
      </c>
      <c r="M18" s="17">
        <f t="shared" si="1"/>
        <v>0</v>
      </c>
      <c r="N18" s="17">
        <f t="shared" si="2"/>
        <v>1.7408042513999999</v>
      </c>
      <c r="O18" s="17">
        <f t="shared" si="3"/>
        <v>10.1588825088</v>
      </c>
      <c r="P18" s="17">
        <f t="shared" si="4"/>
        <v>5.6431661975999994</v>
      </c>
      <c r="Q18" s="17">
        <f t="shared" si="5"/>
        <v>33.463747042200005</v>
      </c>
      <c r="R18" s="11">
        <f t="shared" si="6"/>
        <v>11.8996867602</v>
      </c>
      <c r="S18" s="16"/>
      <c r="T18" s="13"/>
      <c r="U18" s="13"/>
      <c r="V18" s="13"/>
      <c r="W18" s="15"/>
      <c r="X18" s="11"/>
    </row>
    <row r="19" spans="1:24" ht="17" x14ac:dyDescent="0.25">
      <c r="A19" s="10" t="s">
        <v>18</v>
      </c>
      <c r="B19" s="14">
        <v>277</v>
      </c>
      <c r="C19" s="20">
        <v>285</v>
      </c>
      <c r="D19" s="20">
        <v>269</v>
      </c>
      <c r="E19" s="20">
        <v>16</v>
      </c>
      <c r="F19" s="20">
        <f t="shared" si="0"/>
        <v>277</v>
      </c>
      <c r="G19" s="13">
        <v>0</v>
      </c>
      <c r="H19" s="18">
        <v>2.0670999999999999</v>
      </c>
      <c r="I19" s="18">
        <v>22.406500000000001</v>
      </c>
      <c r="J19" s="18">
        <v>9.8377999999999997</v>
      </c>
      <c r="K19" s="18">
        <v>65.688599999999994</v>
      </c>
      <c r="L19" s="13">
        <v>51.006599999999999</v>
      </c>
      <c r="M19" s="17">
        <f t="shared" si="1"/>
        <v>0</v>
      </c>
      <c r="N19" s="17">
        <f t="shared" si="2"/>
        <v>1.0543574285999999</v>
      </c>
      <c r="O19" s="17">
        <f t="shared" si="3"/>
        <v>11.428793829</v>
      </c>
      <c r="P19" s="17">
        <f t="shared" si="4"/>
        <v>5.0179272947999998</v>
      </c>
      <c r="Q19" s="17">
        <f t="shared" si="5"/>
        <v>33.505521447599996</v>
      </c>
      <c r="R19" s="11">
        <f t="shared" si="6"/>
        <v>12.483151257599999</v>
      </c>
      <c r="S19" s="13"/>
      <c r="T19" s="13"/>
      <c r="U19" s="13"/>
      <c r="V19" s="13"/>
      <c r="W19" s="15"/>
      <c r="X19" s="11"/>
    </row>
    <row r="20" spans="1:24" ht="17" x14ac:dyDescent="0.25">
      <c r="A20" s="10" t="s">
        <v>19</v>
      </c>
      <c r="B20" s="19">
        <v>287</v>
      </c>
      <c r="C20" s="20">
        <v>296</v>
      </c>
      <c r="D20" s="20">
        <v>285</v>
      </c>
      <c r="E20" s="20">
        <v>11</v>
      </c>
      <c r="F20" s="20">
        <f t="shared" si="0"/>
        <v>290.5</v>
      </c>
      <c r="G20" s="18">
        <v>3.5853000000000002</v>
      </c>
      <c r="H20" s="18">
        <v>2.9836</v>
      </c>
      <c r="I20" s="18">
        <v>16.2745</v>
      </c>
      <c r="J20" s="18">
        <v>11.5265</v>
      </c>
      <c r="K20" s="18">
        <v>65.630099999999999</v>
      </c>
      <c r="L20" s="13">
        <v>51.006599999999999</v>
      </c>
      <c r="M20" s="17">
        <f t="shared" si="1"/>
        <v>1.8287396298</v>
      </c>
      <c r="N20" s="17">
        <f t="shared" si="2"/>
        <v>1.5218329176000001</v>
      </c>
      <c r="O20" s="17">
        <f t="shared" si="3"/>
        <v>8.3010691169999991</v>
      </c>
      <c r="P20" s="17">
        <f t="shared" si="4"/>
        <v>5.8792757490000005</v>
      </c>
      <c r="Q20" s="17">
        <f t="shared" si="5"/>
        <v>33.475682586600001</v>
      </c>
      <c r="R20" s="11">
        <f t="shared" si="6"/>
        <v>11.6516416644</v>
      </c>
      <c r="S20" s="13"/>
      <c r="T20" s="13"/>
      <c r="U20" s="13"/>
      <c r="V20" s="13"/>
      <c r="W20" s="15"/>
      <c r="X20" s="11"/>
    </row>
    <row r="21" spans="1:24" ht="17" x14ac:dyDescent="0.25">
      <c r="A21" s="10" t="s">
        <v>20</v>
      </c>
      <c r="B21" s="19">
        <v>302</v>
      </c>
      <c r="C21" s="20">
        <v>323</v>
      </c>
      <c r="D21" s="20">
        <v>296</v>
      </c>
      <c r="E21" s="20">
        <v>27</v>
      </c>
      <c r="F21" s="20">
        <f t="shared" si="0"/>
        <v>309.5</v>
      </c>
      <c r="G21" s="18">
        <v>6.3109999999999999</v>
      </c>
      <c r="H21" s="18">
        <v>2.7593000000000001</v>
      </c>
      <c r="I21" s="18">
        <v>13.1439</v>
      </c>
      <c r="J21" s="18">
        <v>12.3276</v>
      </c>
      <c r="K21" s="18">
        <v>65.458200000000005</v>
      </c>
      <c r="L21" s="13">
        <v>51.006599999999999</v>
      </c>
      <c r="M21" s="17">
        <f t="shared" si="1"/>
        <v>3.2190265259999999</v>
      </c>
      <c r="N21" s="17">
        <f t="shared" si="2"/>
        <v>1.4074251138</v>
      </c>
      <c r="O21" s="17">
        <f t="shared" si="3"/>
        <v>6.7042564974000003</v>
      </c>
      <c r="P21" s="17">
        <f t="shared" si="4"/>
        <v>6.2878896215999998</v>
      </c>
      <c r="Q21" s="17">
        <f t="shared" si="5"/>
        <v>33.388002241199999</v>
      </c>
      <c r="R21" s="11">
        <f t="shared" si="6"/>
        <v>11.3307081372</v>
      </c>
      <c r="S21" s="13"/>
      <c r="T21" s="13"/>
      <c r="U21" s="13"/>
      <c r="V21" s="13"/>
      <c r="W21" s="15"/>
      <c r="X21" s="11"/>
    </row>
    <row r="22" spans="1:24" ht="17" x14ac:dyDescent="0.25">
      <c r="A22" s="10" t="s">
        <v>21</v>
      </c>
      <c r="B22" s="19">
        <v>328</v>
      </c>
      <c r="C22" s="20">
        <v>338</v>
      </c>
      <c r="D22" s="20">
        <v>323</v>
      </c>
      <c r="E22" s="20">
        <v>15</v>
      </c>
      <c r="F22" s="20">
        <f t="shared" si="0"/>
        <v>330.5</v>
      </c>
      <c r="G22" s="18">
        <v>2.8380999999999998</v>
      </c>
      <c r="H22" s="18">
        <v>1.8757999999999999</v>
      </c>
      <c r="I22" s="18">
        <v>17.199200000000001</v>
      </c>
      <c r="J22" s="18">
        <v>13.3977</v>
      </c>
      <c r="K22" s="18">
        <v>64.689099999999996</v>
      </c>
      <c r="L22" s="13">
        <v>51.006599999999999</v>
      </c>
      <c r="M22" s="17">
        <f t="shared" si="1"/>
        <v>1.4476183145999999</v>
      </c>
      <c r="N22" s="17">
        <f t="shared" si="2"/>
        <v>0.95678180280000003</v>
      </c>
      <c r="O22" s="17">
        <f t="shared" si="3"/>
        <v>8.7727271471999995</v>
      </c>
      <c r="P22" s="17">
        <f t="shared" si="4"/>
        <v>6.8337112482000002</v>
      </c>
      <c r="Q22" s="17">
        <f t="shared" si="5"/>
        <v>32.995710480599996</v>
      </c>
      <c r="R22" s="11">
        <f t="shared" si="6"/>
        <v>11.177127264599999</v>
      </c>
      <c r="S22" s="13"/>
      <c r="T22" s="13"/>
      <c r="U22" s="13"/>
      <c r="V22" s="13"/>
      <c r="W22" s="15"/>
      <c r="X22" s="11"/>
    </row>
    <row r="23" spans="1:24" ht="17" x14ac:dyDescent="0.25">
      <c r="A23" s="10" t="s">
        <v>22</v>
      </c>
      <c r="B23" s="19">
        <v>348</v>
      </c>
      <c r="C23" s="20">
        <v>359</v>
      </c>
      <c r="D23" s="20">
        <v>338</v>
      </c>
      <c r="E23" s="20">
        <v>21</v>
      </c>
      <c r="F23" s="20">
        <f t="shared" si="0"/>
        <v>348.5</v>
      </c>
      <c r="G23" s="18">
        <v>2.3431999999999999</v>
      </c>
      <c r="H23" s="18">
        <v>1.9842</v>
      </c>
      <c r="I23" s="18">
        <v>16.383900000000001</v>
      </c>
      <c r="J23" s="18">
        <v>14.9572</v>
      </c>
      <c r="K23" s="18">
        <v>64.331599999999995</v>
      </c>
      <c r="L23" s="13">
        <v>51.006599999999999</v>
      </c>
      <c r="M23" s="17">
        <f t="shared" si="1"/>
        <v>1.1951866511999998</v>
      </c>
      <c r="N23" s="17">
        <f t="shared" si="2"/>
        <v>1.0120729572</v>
      </c>
      <c r="O23" s="17">
        <f t="shared" si="3"/>
        <v>8.3568703374000002</v>
      </c>
      <c r="P23" s="17">
        <f t="shared" si="4"/>
        <v>7.6291591752000008</v>
      </c>
      <c r="Q23" s="17">
        <f t="shared" si="5"/>
        <v>32.813361885600003</v>
      </c>
      <c r="R23" s="11">
        <f t="shared" si="6"/>
        <v>10.5641299458</v>
      </c>
      <c r="S23" s="13"/>
      <c r="T23" s="13"/>
      <c r="U23" s="13"/>
      <c r="V23" s="13"/>
      <c r="W23" s="15"/>
      <c r="X23" s="11"/>
    </row>
    <row r="24" spans="1:24" ht="17" x14ac:dyDescent="0.25">
      <c r="A24" s="10" t="s">
        <v>23</v>
      </c>
      <c r="B24" s="19">
        <v>368</v>
      </c>
      <c r="C24" s="20">
        <v>380</v>
      </c>
      <c r="D24" s="20">
        <v>359</v>
      </c>
      <c r="E24" s="20">
        <v>21</v>
      </c>
      <c r="F24" s="20">
        <f t="shared" si="0"/>
        <v>369.5</v>
      </c>
      <c r="G24" s="18">
        <v>0.4496</v>
      </c>
      <c r="H24" s="18">
        <v>1.1815</v>
      </c>
      <c r="I24" s="18">
        <v>17.486599999999999</v>
      </c>
      <c r="J24" s="18">
        <v>15.9154</v>
      </c>
      <c r="K24" s="18">
        <v>64.966800000000006</v>
      </c>
      <c r="L24" s="13">
        <v>51.006599999999999</v>
      </c>
      <c r="M24" s="17">
        <f t="shared" si="1"/>
        <v>0.2293256736</v>
      </c>
      <c r="N24" s="17">
        <f t="shared" si="2"/>
        <v>0.60264297899999997</v>
      </c>
      <c r="O24" s="17">
        <f t="shared" si="3"/>
        <v>8.9193201155999997</v>
      </c>
      <c r="P24" s="17">
        <f t="shared" si="4"/>
        <v>8.1179044164</v>
      </c>
      <c r="Q24" s="17">
        <f t="shared" si="5"/>
        <v>33.137355808800002</v>
      </c>
      <c r="R24" s="11">
        <f t="shared" si="6"/>
        <v>9.7512887682000002</v>
      </c>
      <c r="S24" s="13"/>
      <c r="T24" s="13"/>
      <c r="U24" s="13"/>
      <c r="V24" s="13"/>
      <c r="W24" s="15"/>
      <c r="X24" s="11"/>
    </row>
    <row r="25" spans="1:24" ht="17" x14ac:dyDescent="0.25">
      <c r="A25" s="10" t="s">
        <v>24</v>
      </c>
      <c r="B25" s="14">
        <v>396</v>
      </c>
      <c r="C25" s="21">
        <v>402</v>
      </c>
      <c r="D25" s="21">
        <v>380</v>
      </c>
      <c r="E25" s="21">
        <v>22</v>
      </c>
      <c r="F25" s="20">
        <f t="shared" si="0"/>
        <v>391</v>
      </c>
      <c r="G25" s="13">
        <v>0</v>
      </c>
      <c r="H25" s="18">
        <v>1.2884</v>
      </c>
      <c r="I25" s="18">
        <v>18.457000000000001</v>
      </c>
      <c r="J25" s="18">
        <v>15.593999999999999</v>
      </c>
      <c r="K25" s="18">
        <v>64.660600000000002</v>
      </c>
      <c r="L25" s="13">
        <v>51.006599999999999</v>
      </c>
      <c r="M25" s="17">
        <f t="shared" si="1"/>
        <v>0</v>
      </c>
      <c r="N25" s="17">
        <f t="shared" si="2"/>
        <v>0.65716903439999996</v>
      </c>
      <c r="O25" s="17">
        <f t="shared" si="3"/>
        <v>9.4142881620000001</v>
      </c>
      <c r="P25" s="17">
        <f t="shared" si="4"/>
        <v>7.9539692039999998</v>
      </c>
      <c r="Q25" s="17">
        <f t="shared" si="5"/>
        <v>32.981173599599998</v>
      </c>
      <c r="R25" s="11">
        <f t="shared" si="6"/>
        <v>10.071457196400001</v>
      </c>
      <c r="S25" s="13"/>
      <c r="T25" s="13"/>
      <c r="U25" s="13"/>
      <c r="V25" s="13"/>
      <c r="W25" s="15"/>
      <c r="X25" s="11"/>
    </row>
    <row r="26" spans="1:24" x14ac:dyDescent="0.2">
      <c r="A26" s="10"/>
      <c r="B26" s="11"/>
      <c r="C26" s="11"/>
      <c r="D26" s="11"/>
      <c r="E26" s="11"/>
      <c r="F26" s="11"/>
      <c r="G26" s="11"/>
      <c r="H26" s="13"/>
      <c r="I26" s="12"/>
      <c r="J26" s="12"/>
      <c r="K26" s="12"/>
      <c r="L26" s="12"/>
      <c r="M26" s="12"/>
      <c r="N26" s="11"/>
      <c r="O26" s="13"/>
      <c r="P26" s="13"/>
      <c r="Q26" s="13"/>
      <c r="R26" s="16"/>
      <c r="S26" s="15"/>
      <c r="T26" s="11"/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WENCHAO</dc:creator>
  <cp:lastModifiedBy>Wenchao Cao</cp:lastModifiedBy>
  <dcterms:created xsi:type="dcterms:W3CDTF">2016-07-24T13:38:53Z</dcterms:created>
  <dcterms:modified xsi:type="dcterms:W3CDTF">2017-06-21T00:30:20Z</dcterms:modified>
</cp:coreProperties>
</file>