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<sst xmlns="http://schemas.openxmlformats.org/spreadsheetml/2006/main" count="120" uniqueCount="20">
  <si>
    <t xml:space="preserve">CONSUMPTION</t>
  </si>
  <si>
    <t xml:space="preserve">CPU</t>
  </si>
  <si>
    <t xml:space="preserve">LPM</t>
  </si>
  <si>
    <t xml:space="preserve">LISTEN</t>
  </si>
  <si>
    <t xml:space="preserve">VOLT</t>
  </si>
  <si>
    <t xml:space="preserve">TIME</t>
  </si>
  <si>
    <t xml:space="preserve">6TiSCH</t>
  </si>
  <si>
    <t xml:space="preserve">LEAF</t>
  </si>
  <si>
    <t xml:space="preserve">CPU </t>
  </si>
  <si>
    <t xml:space="preserve">DEEPLPM</t>
  </si>
  <si>
    <t xml:space="preserve">OFF</t>
  </si>
  <si>
    <t xml:space="preserve">TRANSMIT</t>
  </si>
  <si>
    <t xml:space="preserve">ENERGIA</t>
  </si>
  <si>
    <t xml:space="preserve">ENRGIA /s</t>
  </si>
  <si>
    <t xml:space="preserve">CPU leaf</t>
  </si>
  <si>
    <t xml:space="preserve">AVERAGE LEAF</t>
  </si>
  <si>
    <t xml:space="preserve">NodoROOT</t>
  </si>
  <si>
    <t xml:space="preserve">CPU Root</t>
  </si>
  <si>
    <t xml:space="preserve">AVERAGE ROOT</t>
  </si>
  <si>
    <t xml:space="preserve">TSCH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</si>
</sst>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name val="Arial"/>
      <family val="0"/>
      <charset val="1"/>
    </font>
    <font>
      <sz val="11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BE5D6"/>
        <bgColor rgb="FFE2F0D9"/>
      </patternFill>
    </fill>
    <fill>
      <patternFill patternType="solid">
        <fgColor rgb="FFC55A11"/>
        <bgColor rgb="FFED7D31"/>
      </patternFill>
    </fill>
    <fill>
      <patternFill patternType="solid">
        <fgColor rgb="FFFFFF00"/>
        <bgColor rgb="FFFFFF00"/>
      </patternFill>
    </fill>
    <fill>
      <patternFill patternType="solid">
        <fgColor rgb="FF9DC3E6"/>
        <bgColor rgb="FFC0C0C0"/>
      </patternFill>
    </fill>
    <fill>
      <patternFill patternType="solid">
        <fgColor rgb="FFE2F0D9"/>
        <bgColor rgb="FFFBE5D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LEAFs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ASS1!$A$1:$A$1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ASS1!$B$8:$AH$8</c:f>
              <c:strCache>
                <c:ptCount val="3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</c:strCache>
            </c:strRef>
          </c:cat>
          <c:val>
            <c:numRef>
              <c:f>ASS1!$B$43:$AH$43</c:f>
              <c:numCache>
                <c:formatCode>General</c:formatCode>
                <c:ptCount val="33"/>
                <c:pt idx="0">
                  <c:v/>
                </c:pt>
                <c:pt idx="1">
                  <c:v>0.37041</c:v>
                </c:pt>
                <c:pt idx="2">
                  <c:v>0.52961</c:v>
                </c:pt>
                <c:pt idx="3">
                  <c:v>0.70178</c:v>
                </c:pt>
                <c:pt idx="4">
                  <c:v>0.84563</c:v>
                </c:pt>
                <c:pt idx="5">
                  <c:v>1.03315</c:v>
                </c:pt>
                <c:pt idx="6">
                  <c:v>1.20532</c:v>
                </c:pt>
                <c:pt idx="7">
                  <c:v>1.34917</c:v>
                </c:pt>
                <c:pt idx="8">
                  <c:v>1.48343</c:v>
                </c:pt>
                <c:pt idx="9">
                  <c:v>1.6556</c:v>
                </c:pt>
                <c:pt idx="10">
                  <c:v>1.79945</c:v>
                </c:pt>
                <c:pt idx="11">
                  <c:v>1.97162</c:v>
                </c:pt>
                <c:pt idx="12">
                  <c:v>2.1342</c:v>
                </c:pt>
                <c:pt idx="13">
                  <c:v>2.27805</c:v>
                </c:pt>
                <c:pt idx="14">
                  <c:v>2.45022</c:v>
                </c:pt>
                <c:pt idx="15">
                  <c:v>2.59983</c:v>
                </c:pt>
                <c:pt idx="16">
                  <c:v>2.772</c:v>
                </c:pt>
                <c:pt idx="17">
                  <c:v>2.91585</c:v>
                </c:pt>
                <c:pt idx="18">
                  <c:v>3.08802</c:v>
                </c:pt>
                <c:pt idx="19">
                  <c:v>3.23187</c:v>
                </c:pt>
                <c:pt idx="20">
                  <c:v>3.41939</c:v>
                </c:pt>
                <c:pt idx="21">
                  <c:v>3.56324</c:v>
                </c:pt>
                <c:pt idx="22">
                  <c:v>3.73541</c:v>
                </c:pt>
                <c:pt idx="23">
                  <c:v>3.92293</c:v>
                </c:pt>
                <c:pt idx="24">
                  <c:v>4.06678</c:v>
                </c:pt>
                <c:pt idx="25">
                  <c:v>4.20104</c:v>
                </c:pt>
                <c:pt idx="26">
                  <c:v>4.37321</c:v>
                </c:pt>
                <c:pt idx="27">
                  <c:v>4.51706</c:v>
                </c:pt>
                <c:pt idx="28">
                  <c:v>4.68923</c:v>
                </c:pt>
                <c:pt idx="29">
                  <c:v>4.8614</c:v>
                </c:pt>
                <c:pt idx="30">
                  <c:v>5.00525</c:v>
                </c:pt>
                <c:pt idx="31">
                  <c:v>5.16783</c:v>
                </c:pt>
                <c:pt idx="32">
                  <c:v>5.31168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ASS1!$A$1:$A$1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ASS1!$B$8:$AH$8</c:f>
              <c:strCache>
                <c:ptCount val="3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</c:strCache>
            </c:strRef>
          </c:cat>
          <c:val>
            <c:numRef>
              <c:f>ASS1!$C$115:$AH$115</c:f>
              <c:numCache>
                <c:formatCode>General</c:formatCode>
                <c:ptCount val="32"/>
                <c:pt idx="0">
                  <c:v>0.21584</c:v>
                </c:pt>
                <c:pt idx="1">
                  <c:v>0.3501</c:v>
                </c:pt>
                <c:pt idx="2">
                  <c:v>0.52227</c:v>
                </c:pt>
                <c:pt idx="3">
                  <c:v>0.66612</c:v>
                </c:pt>
                <c:pt idx="4">
                  <c:v>0.80997</c:v>
                </c:pt>
                <c:pt idx="5">
                  <c:v>0.98214</c:v>
                </c:pt>
                <c:pt idx="6">
                  <c:v>1.15431</c:v>
                </c:pt>
                <c:pt idx="7">
                  <c:v>1.34183</c:v>
                </c:pt>
                <c:pt idx="8">
                  <c:v>1.48568</c:v>
                </c:pt>
                <c:pt idx="9">
                  <c:v>1.64488</c:v>
                </c:pt>
                <c:pt idx="10">
                  <c:v>1.78873</c:v>
                </c:pt>
                <c:pt idx="11">
                  <c:v>1.98922</c:v>
                </c:pt>
                <c:pt idx="12">
                  <c:v>2.13307</c:v>
                </c:pt>
                <c:pt idx="13">
                  <c:v>2.29565</c:v>
                </c:pt>
                <c:pt idx="14">
                  <c:v>2.4395</c:v>
                </c:pt>
                <c:pt idx="15">
                  <c:v>2.58335</c:v>
                </c:pt>
                <c:pt idx="16">
                  <c:v>2.7272</c:v>
                </c:pt>
                <c:pt idx="17">
                  <c:v>2.92769</c:v>
                </c:pt>
                <c:pt idx="18">
                  <c:v>3.07154</c:v>
                </c:pt>
                <c:pt idx="19">
                  <c:v>3.24371</c:v>
                </c:pt>
                <c:pt idx="20">
                  <c:v>3.37797</c:v>
                </c:pt>
                <c:pt idx="21">
                  <c:v>3.51223</c:v>
                </c:pt>
                <c:pt idx="22">
                  <c:v>3.6844</c:v>
                </c:pt>
                <c:pt idx="23">
                  <c:v>3.85657</c:v>
                </c:pt>
                <c:pt idx="24">
                  <c:v>4.04409</c:v>
                </c:pt>
                <c:pt idx="25">
                  <c:v>4.18794</c:v>
                </c:pt>
                <c:pt idx="26">
                  <c:v>4.33179</c:v>
                </c:pt>
                <c:pt idx="27">
                  <c:v>4.47564</c:v>
                </c:pt>
                <c:pt idx="28">
                  <c:v>4.67613</c:v>
                </c:pt>
                <c:pt idx="29">
                  <c:v>4.81998</c:v>
                </c:pt>
                <c:pt idx="30">
                  <c:v>5.0075</c:v>
                </c:pt>
                <c:pt idx="31">
                  <c:v>5.15135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7592376"/>
        <c:axId val="63564465"/>
      </c:lineChart>
      <c:catAx>
        <c:axId val="6759237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564465"/>
        <c:crosses val="autoZero"/>
        <c:auto val="1"/>
        <c:lblAlgn val="ctr"/>
        <c:lblOffset val="100"/>
      </c:catAx>
      <c:valAx>
        <c:axId val="6356446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Energy consumption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592376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LEAFs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ASS1!$A$1:$A$1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ASS1!$B$8:$AH$8</c:f>
              <c:strCache>
                <c:ptCount val="3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</c:strCache>
            </c:strRef>
          </c:cat>
          <c:val>
            <c:numRef>
              <c:f>ASS1!$B$44:$AH$44</c:f>
              <c:numCache>
                <c:formatCode>General</c:formatCode>
                <c:ptCount val="33"/>
                <c:pt idx="0">
                  <c:v/>
                </c:pt>
                <c:pt idx="1">
                  <c:v>0.074082</c:v>
                </c:pt>
                <c:pt idx="2">
                  <c:v>0.052961</c:v>
                </c:pt>
                <c:pt idx="3">
                  <c:v>0.0467853333333333</c:v>
                </c:pt>
                <c:pt idx="4">
                  <c:v>0.0422815</c:v>
                </c:pt>
                <c:pt idx="5">
                  <c:v>0.041326</c:v>
                </c:pt>
                <c:pt idx="6">
                  <c:v>0.0401773333333333</c:v>
                </c:pt>
                <c:pt idx="7">
                  <c:v>0.0385477142857143</c:v>
                </c:pt>
                <c:pt idx="8">
                  <c:v>0.03708575</c:v>
                </c:pt>
                <c:pt idx="9">
                  <c:v>0.0367911111111111</c:v>
                </c:pt>
                <c:pt idx="10">
                  <c:v>0.035989</c:v>
                </c:pt>
                <c:pt idx="11">
                  <c:v>0.0358476363636364</c:v>
                </c:pt>
                <c:pt idx="12">
                  <c:v>0.03557</c:v>
                </c:pt>
                <c:pt idx="13">
                  <c:v>0.0350469230769231</c:v>
                </c:pt>
                <c:pt idx="14">
                  <c:v>0.0350031428571429</c:v>
                </c:pt>
                <c:pt idx="15">
                  <c:v>0.0346644</c:v>
                </c:pt>
                <c:pt idx="16">
                  <c:v>0.03465</c:v>
                </c:pt>
                <c:pt idx="17">
                  <c:v>0.0343041176470588</c:v>
                </c:pt>
                <c:pt idx="18">
                  <c:v>0.0343113333333333</c:v>
                </c:pt>
                <c:pt idx="19">
                  <c:v>0.0340196842105263</c:v>
                </c:pt>
                <c:pt idx="20">
                  <c:v>0.0341939</c:v>
                </c:pt>
                <c:pt idx="21">
                  <c:v>0.033935619047619</c:v>
                </c:pt>
                <c:pt idx="22">
                  <c:v>0.0339582727272727</c:v>
                </c:pt>
                <c:pt idx="23">
                  <c:v>0.0341124347826087</c:v>
                </c:pt>
                <c:pt idx="24">
                  <c:v>0.0338898333333333</c:v>
                </c:pt>
                <c:pt idx="25">
                  <c:v>0.03360832</c:v>
                </c:pt>
                <c:pt idx="26">
                  <c:v>0.0336400769230769</c:v>
                </c:pt>
                <c:pt idx="27">
                  <c:v>0.0334597037037037</c:v>
                </c:pt>
                <c:pt idx="28">
                  <c:v>0.0334945</c:v>
                </c:pt>
                <c:pt idx="29">
                  <c:v>0.0335268965517241</c:v>
                </c:pt>
                <c:pt idx="30">
                  <c:v>0.0333683333333333</c:v>
                </c:pt>
                <c:pt idx="31">
                  <c:v>0.0333408387096774</c:v>
                </c:pt>
                <c:pt idx="32">
                  <c:v>0.033198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ASS1!$A$1:$A$1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ASS1!$B$8:$AH$8</c:f>
              <c:strCache>
                <c:ptCount val="3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</c:strCache>
            </c:strRef>
          </c:cat>
          <c:val>
            <c:numRef>
              <c:f>ASS1!$B$116:$AH$116</c:f>
              <c:numCache>
                <c:formatCode>General</c:formatCode>
                <c:ptCount val="33"/>
                <c:pt idx="0">
                  <c:v/>
                </c:pt>
                <c:pt idx="1">
                  <c:v>0.043168</c:v>
                </c:pt>
                <c:pt idx="2">
                  <c:v>0.03501</c:v>
                </c:pt>
                <c:pt idx="3">
                  <c:v>0.034818</c:v>
                </c:pt>
                <c:pt idx="4">
                  <c:v>0.033306</c:v>
                </c:pt>
                <c:pt idx="5">
                  <c:v>0.0323988</c:v>
                </c:pt>
                <c:pt idx="6">
                  <c:v>0.032738</c:v>
                </c:pt>
                <c:pt idx="7">
                  <c:v>0.0329802857142857</c:v>
                </c:pt>
                <c:pt idx="8">
                  <c:v>0.03354575</c:v>
                </c:pt>
                <c:pt idx="9">
                  <c:v>0.0330151111111111</c:v>
                </c:pt>
                <c:pt idx="10">
                  <c:v>0.0328976</c:v>
                </c:pt>
                <c:pt idx="11">
                  <c:v>0.0325223636363636</c:v>
                </c:pt>
                <c:pt idx="12">
                  <c:v>0.0331536666666667</c:v>
                </c:pt>
                <c:pt idx="13">
                  <c:v>0.0328164615384615</c:v>
                </c:pt>
                <c:pt idx="14">
                  <c:v>0.032795</c:v>
                </c:pt>
                <c:pt idx="15">
                  <c:v>0.0325266666666667</c:v>
                </c:pt>
                <c:pt idx="16">
                  <c:v>0.032291875</c:v>
                </c:pt>
                <c:pt idx="17">
                  <c:v>0.0320847058823529</c:v>
                </c:pt>
                <c:pt idx="18">
                  <c:v>0.0325298888888889</c:v>
                </c:pt>
                <c:pt idx="19">
                  <c:v>0.032332</c:v>
                </c:pt>
                <c:pt idx="20">
                  <c:v>0.0324371</c:v>
                </c:pt>
                <c:pt idx="21">
                  <c:v>0.0321711428571429</c:v>
                </c:pt>
                <c:pt idx="22">
                  <c:v>0.0319293636363636</c:v>
                </c:pt>
                <c:pt idx="23">
                  <c:v>0.0320382608695652</c:v>
                </c:pt>
                <c:pt idx="24">
                  <c:v>0.0321380833333333</c:v>
                </c:pt>
                <c:pt idx="25">
                  <c:v>0.03235272</c:v>
                </c:pt>
                <c:pt idx="26">
                  <c:v>0.0322149230769231</c:v>
                </c:pt>
                <c:pt idx="27">
                  <c:v>0.0320873333333333</c:v>
                </c:pt>
                <c:pt idx="28">
                  <c:v>0.0319688571428572</c:v>
                </c:pt>
                <c:pt idx="29">
                  <c:v>0.0322491724137931</c:v>
                </c:pt>
                <c:pt idx="30">
                  <c:v>0.0321332</c:v>
                </c:pt>
                <c:pt idx="31">
                  <c:v>0.0323064516129032</c:v>
                </c:pt>
                <c:pt idx="32">
                  <c:v>0.0321959375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8928272"/>
        <c:axId val="32896962"/>
      </c:lineChart>
      <c:catAx>
        <c:axId val="1892827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896962"/>
        <c:crosses val="autoZero"/>
        <c:auto val="1"/>
        <c:lblAlgn val="ctr"/>
        <c:lblOffset val="100"/>
      </c:catAx>
      <c:valAx>
        <c:axId val="328969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Energy consumption per second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928272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ROOTs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ASS1!$A$1:$A$1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ASS1!$B$8:$AH$8</c:f>
              <c:strCache>
                <c:ptCount val="3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</c:strCache>
            </c:strRef>
          </c:cat>
          <c:val>
            <c:numRef>
              <c:f>ASS1!$B$80:$AH$80</c:f>
              <c:numCache>
                <c:formatCode>General</c:formatCode>
                <c:ptCount val="33"/>
                <c:pt idx="0">
                  <c:v/>
                </c:pt>
                <c:pt idx="1">
                  <c:v>0.14385</c:v>
                </c:pt>
                <c:pt idx="2">
                  <c:v>0.31602</c:v>
                </c:pt>
                <c:pt idx="3">
                  <c:v>0.48819</c:v>
                </c:pt>
                <c:pt idx="4">
                  <c:v>0.63204</c:v>
                </c:pt>
                <c:pt idx="5">
                  <c:v>0.81956</c:v>
                </c:pt>
                <c:pt idx="6">
                  <c:v>0.97876</c:v>
                </c:pt>
                <c:pt idx="7">
                  <c:v>1.12261</c:v>
                </c:pt>
                <c:pt idx="8">
                  <c:v>1.31351</c:v>
                </c:pt>
                <c:pt idx="9">
                  <c:v>1.45736</c:v>
                </c:pt>
                <c:pt idx="10">
                  <c:v>1.60121</c:v>
                </c:pt>
                <c:pt idx="11">
                  <c:v>1.77338</c:v>
                </c:pt>
                <c:pt idx="12">
                  <c:v>1.91723</c:v>
                </c:pt>
                <c:pt idx="13">
                  <c:v>2.06108</c:v>
                </c:pt>
                <c:pt idx="14">
                  <c:v>2.26157</c:v>
                </c:pt>
                <c:pt idx="15">
                  <c:v>2.40542</c:v>
                </c:pt>
                <c:pt idx="16">
                  <c:v>2.59294</c:v>
                </c:pt>
                <c:pt idx="17">
                  <c:v>2.71761</c:v>
                </c:pt>
                <c:pt idx="18">
                  <c:v>2.86146</c:v>
                </c:pt>
                <c:pt idx="19">
                  <c:v>3.00531</c:v>
                </c:pt>
                <c:pt idx="20">
                  <c:v>3.2058</c:v>
                </c:pt>
                <c:pt idx="21">
                  <c:v>3.34965</c:v>
                </c:pt>
                <c:pt idx="22">
                  <c:v>3.52182</c:v>
                </c:pt>
                <c:pt idx="23">
                  <c:v>3.66567</c:v>
                </c:pt>
                <c:pt idx="24">
                  <c:v>3.80952</c:v>
                </c:pt>
                <c:pt idx="25">
                  <c:v>3.98169</c:v>
                </c:pt>
                <c:pt idx="26">
                  <c:v>4.18456</c:v>
                </c:pt>
                <c:pt idx="27">
                  <c:v>4.31882</c:v>
                </c:pt>
                <c:pt idx="28">
                  <c:v>4.49099</c:v>
                </c:pt>
                <c:pt idx="29">
                  <c:v>4.63484</c:v>
                </c:pt>
                <c:pt idx="30">
                  <c:v>4.77869</c:v>
                </c:pt>
                <c:pt idx="31">
                  <c:v>4.97918</c:v>
                </c:pt>
                <c:pt idx="32">
                  <c:v>5.12303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ASS1!$A$1:$A$1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ASS1!$B$8:$AH$8</c:f>
              <c:strCache>
                <c:ptCount val="3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</c:strCache>
            </c:strRef>
          </c:cat>
          <c:val>
            <c:numRef>
              <c:f>ASS1!$B$149:$AH$149</c:f>
              <c:numCache>
                <c:formatCode>General</c:formatCode>
                <c:ptCount val="33"/>
                <c:pt idx="0">
                  <c:v/>
                </c:pt>
                <c:pt idx="1">
                  <c:v>0.14385</c:v>
                </c:pt>
                <c:pt idx="2">
                  <c:v>0.31602</c:v>
                </c:pt>
                <c:pt idx="3">
                  <c:v>0.45987</c:v>
                </c:pt>
                <c:pt idx="4">
                  <c:v>0.63204</c:v>
                </c:pt>
                <c:pt idx="5">
                  <c:v>0.77589</c:v>
                </c:pt>
                <c:pt idx="6">
                  <c:v>0.96341</c:v>
                </c:pt>
                <c:pt idx="7">
                  <c:v>1.13558</c:v>
                </c:pt>
                <c:pt idx="8">
                  <c:v>1.29478</c:v>
                </c:pt>
                <c:pt idx="9">
                  <c:v>1.45398</c:v>
                </c:pt>
                <c:pt idx="10">
                  <c:v>1.62615</c:v>
                </c:pt>
                <c:pt idx="11">
                  <c:v>1.77</c:v>
                </c:pt>
                <c:pt idx="12">
                  <c:v>1.94217</c:v>
                </c:pt>
                <c:pt idx="13">
                  <c:v>2.11434</c:v>
                </c:pt>
                <c:pt idx="14">
                  <c:v>2.25819</c:v>
                </c:pt>
                <c:pt idx="15">
                  <c:v>2.40204</c:v>
                </c:pt>
                <c:pt idx="16">
                  <c:v>2.57421</c:v>
                </c:pt>
                <c:pt idx="17">
                  <c:v>2.71806</c:v>
                </c:pt>
                <c:pt idx="18">
                  <c:v>2.89023</c:v>
                </c:pt>
                <c:pt idx="19">
                  <c:v>3.05281</c:v>
                </c:pt>
                <c:pt idx="20">
                  <c:v>3.18707</c:v>
                </c:pt>
                <c:pt idx="21">
                  <c:v>3.35924</c:v>
                </c:pt>
                <c:pt idx="22">
                  <c:v>3.50309</c:v>
                </c:pt>
                <c:pt idx="23">
                  <c:v>3.66567</c:v>
                </c:pt>
                <c:pt idx="24">
                  <c:v>3.80952</c:v>
                </c:pt>
                <c:pt idx="25">
                  <c:v>3.98169</c:v>
                </c:pt>
                <c:pt idx="26">
                  <c:v>4.12554</c:v>
                </c:pt>
                <c:pt idx="27">
                  <c:v>4.29771</c:v>
                </c:pt>
                <c:pt idx="28">
                  <c:v>4.45691</c:v>
                </c:pt>
                <c:pt idx="29">
                  <c:v>4.62908</c:v>
                </c:pt>
                <c:pt idx="30">
                  <c:v>4.80125</c:v>
                </c:pt>
                <c:pt idx="31">
                  <c:v>4.96045</c:v>
                </c:pt>
                <c:pt idx="32">
                  <c:v>5.1043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8423787"/>
        <c:axId val="88068801"/>
      </c:lineChart>
      <c:catAx>
        <c:axId val="6842378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068801"/>
        <c:crosses val="autoZero"/>
        <c:auto val="1"/>
        <c:lblAlgn val="ctr"/>
        <c:lblOffset val="100"/>
      </c:catAx>
      <c:valAx>
        <c:axId val="880688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Energy consumption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423787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ROOTs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ASS1!$A$1:$A$1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ASS1!$B$8:$AH$8</c:f>
              <c:strCache>
                <c:ptCount val="3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</c:strCache>
            </c:strRef>
          </c:cat>
          <c:val>
            <c:numRef>
              <c:f>ASS1!$B$81:$AH$81</c:f>
              <c:numCache>
                <c:formatCode>General</c:formatCode>
                <c:ptCount val="33"/>
                <c:pt idx="0">
                  <c:v/>
                </c:pt>
                <c:pt idx="1">
                  <c:v>0.02877</c:v>
                </c:pt>
                <c:pt idx="2">
                  <c:v>0.031602</c:v>
                </c:pt>
                <c:pt idx="3">
                  <c:v>0.032546</c:v>
                </c:pt>
                <c:pt idx="4">
                  <c:v>0.031602</c:v>
                </c:pt>
                <c:pt idx="5">
                  <c:v>0.0327824</c:v>
                </c:pt>
                <c:pt idx="6">
                  <c:v>0.0326253333333333</c:v>
                </c:pt>
                <c:pt idx="7">
                  <c:v>0.0320745714285714</c:v>
                </c:pt>
                <c:pt idx="8">
                  <c:v>0.03283775</c:v>
                </c:pt>
                <c:pt idx="9">
                  <c:v>0.0323857777777778</c:v>
                </c:pt>
                <c:pt idx="10">
                  <c:v>0.0320242</c:v>
                </c:pt>
                <c:pt idx="11">
                  <c:v>0.0322432727272727</c:v>
                </c:pt>
                <c:pt idx="12">
                  <c:v>0.0319538333333333</c:v>
                </c:pt>
                <c:pt idx="13">
                  <c:v>0.0317089230769231</c:v>
                </c:pt>
                <c:pt idx="14">
                  <c:v>0.0323081428571429</c:v>
                </c:pt>
                <c:pt idx="15">
                  <c:v>0.0320722666666667</c:v>
                </c:pt>
                <c:pt idx="16">
                  <c:v>0.03241175</c:v>
                </c:pt>
                <c:pt idx="17">
                  <c:v>0.0319718823529412</c:v>
                </c:pt>
                <c:pt idx="18">
                  <c:v>0.031794</c:v>
                </c:pt>
                <c:pt idx="19">
                  <c:v>0.0316348421052632</c:v>
                </c:pt>
                <c:pt idx="20">
                  <c:v>0.032058</c:v>
                </c:pt>
                <c:pt idx="21">
                  <c:v>0.0319014285714286</c:v>
                </c:pt>
                <c:pt idx="22">
                  <c:v>0.0320165454545455</c:v>
                </c:pt>
                <c:pt idx="23">
                  <c:v>0.0318753913043478</c:v>
                </c:pt>
                <c:pt idx="24">
                  <c:v>0.031746</c:v>
                </c:pt>
                <c:pt idx="25">
                  <c:v>0.03185352</c:v>
                </c:pt>
                <c:pt idx="26">
                  <c:v>0.0321889230769231</c:v>
                </c:pt>
                <c:pt idx="27">
                  <c:v>0.0319912592592593</c:v>
                </c:pt>
                <c:pt idx="28">
                  <c:v>0.0320785</c:v>
                </c:pt>
                <c:pt idx="29">
                  <c:v>0.0319644137931034</c:v>
                </c:pt>
                <c:pt idx="30">
                  <c:v>0.0318579333333333</c:v>
                </c:pt>
                <c:pt idx="31">
                  <c:v>0.0321237419354839</c:v>
                </c:pt>
                <c:pt idx="32">
                  <c:v>0.0320189375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ASS1!$A$1:$A$1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ASS1!$B$8:$AH$8</c:f>
              <c:strCache>
                <c:ptCount val="3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</c:strCache>
            </c:strRef>
          </c:cat>
          <c:val>
            <c:numRef>
              <c:f>ASS1!$B$150:$AH$150</c:f>
              <c:numCache>
                <c:formatCode>General</c:formatCode>
                <c:ptCount val="33"/>
                <c:pt idx="0">
                  <c:v/>
                </c:pt>
                <c:pt idx="1">
                  <c:v>0.02877</c:v>
                </c:pt>
                <c:pt idx="2">
                  <c:v>0.031602</c:v>
                </c:pt>
                <c:pt idx="3">
                  <c:v>0.030658</c:v>
                </c:pt>
                <c:pt idx="4">
                  <c:v>0.031602</c:v>
                </c:pt>
                <c:pt idx="5">
                  <c:v>0.0310356</c:v>
                </c:pt>
                <c:pt idx="6">
                  <c:v>0.0321136666666667</c:v>
                </c:pt>
                <c:pt idx="7">
                  <c:v>0.0324451428571429</c:v>
                </c:pt>
                <c:pt idx="8">
                  <c:v>0.0323695</c:v>
                </c:pt>
                <c:pt idx="9">
                  <c:v>0.0323106666666667</c:v>
                </c:pt>
                <c:pt idx="10">
                  <c:v>0.032523</c:v>
                </c:pt>
                <c:pt idx="11">
                  <c:v>0.0321818181818182</c:v>
                </c:pt>
                <c:pt idx="12">
                  <c:v>0.0323695</c:v>
                </c:pt>
                <c:pt idx="13">
                  <c:v>0.0325283076923077</c:v>
                </c:pt>
                <c:pt idx="14">
                  <c:v>0.0322598571428571</c:v>
                </c:pt>
                <c:pt idx="15">
                  <c:v>0.0320272</c:v>
                </c:pt>
                <c:pt idx="16">
                  <c:v>0.032177625</c:v>
                </c:pt>
                <c:pt idx="17">
                  <c:v>0.0319771764705882</c:v>
                </c:pt>
                <c:pt idx="18">
                  <c:v>0.0321136666666667</c:v>
                </c:pt>
                <c:pt idx="19">
                  <c:v>0.0321348421052632</c:v>
                </c:pt>
                <c:pt idx="20">
                  <c:v>0.0318707</c:v>
                </c:pt>
                <c:pt idx="21">
                  <c:v>0.0319927619047619</c:v>
                </c:pt>
                <c:pt idx="22">
                  <c:v>0.0318462727272727</c:v>
                </c:pt>
                <c:pt idx="23">
                  <c:v>0.0318753913043478</c:v>
                </c:pt>
                <c:pt idx="24">
                  <c:v>0.031746</c:v>
                </c:pt>
                <c:pt idx="25">
                  <c:v>0.03185352</c:v>
                </c:pt>
                <c:pt idx="26">
                  <c:v>0.0317349230769231</c:v>
                </c:pt>
                <c:pt idx="27">
                  <c:v>0.0318348888888889</c:v>
                </c:pt>
                <c:pt idx="28">
                  <c:v>0.0318350714285714</c:v>
                </c:pt>
                <c:pt idx="29">
                  <c:v>0.0319246896551724</c:v>
                </c:pt>
                <c:pt idx="30">
                  <c:v>0.0320083333333333</c:v>
                </c:pt>
                <c:pt idx="31">
                  <c:v>0.0320029032258064</c:v>
                </c:pt>
                <c:pt idx="32">
                  <c:v>0.031901875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5018808"/>
        <c:axId val="6094616"/>
      </c:lineChart>
      <c:catAx>
        <c:axId val="350188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Axis Title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94616"/>
        <c:crosses val="autoZero"/>
        <c:auto val="1"/>
        <c:lblAlgn val="ctr"/>
        <c:lblOffset val="100"/>
      </c:catAx>
      <c:valAx>
        <c:axId val="60946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Axis Title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5018808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72720</xdr:colOff>
      <xdr:row>152</xdr:row>
      <xdr:rowOff>169200</xdr:rowOff>
    </xdr:from>
    <xdr:to>
      <xdr:col>12</xdr:col>
      <xdr:colOff>66600</xdr:colOff>
      <xdr:row>172</xdr:row>
      <xdr:rowOff>78120</xdr:rowOff>
    </xdr:to>
    <xdr:graphicFrame>
      <xdr:nvGraphicFramePr>
        <xdr:cNvPr id="0" name="Grafico 2"/>
        <xdr:cNvGraphicFramePr/>
      </xdr:nvGraphicFramePr>
      <xdr:xfrm>
        <a:off x="2511000" y="29125080"/>
        <a:ext cx="8121960" cy="3718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22320</xdr:colOff>
      <xdr:row>153</xdr:row>
      <xdr:rowOff>12240</xdr:rowOff>
    </xdr:from>
    <xdr:to>
      <xdr:col>22</xdr:col>
      <xdr:colOff>434880</xdr:colOff>
      <xdr:row>171</xdr:row>
      <xdr:rowOff>133920</xdr:rowOff>
    </xdr:to>
    <xdr:graphicFrame>
      <xdr:nvGraphicFramePr>
        <xdr:cNvPr id="1" name="Grafico 3"/>
        <xdr:cNvGraphicFramePr/>
      </xdr:nvGraphicFramePr>
      <xdr:xfrm>
        <a:off x="11401200" y="29158560"/>
        <a:ext cx="8299440" cy="355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392040</xdr:colOff>
      <xdr:row>175</xdr:row>
      <xdr:rowOff>46080</xdr:rowOff>
    </xdr:from>
    <xdr:to>
      <xdr:col>12</xdr:col>
      <xdr:colOff>33120</xdr:colOff>
      <xdr:row>193</xdr:row>
      <xdr:rowOff>156600</xdr:rowOff>
    </xdr:to>
    <xdr:graphicFrame>
      <xdr:nvGraphicFramePr>
        <xdr:cNvPr id="2" name="Grafico 4"/>
        <xdr:cNvGraphicFramePr/>
      </xdr:nvGraphicFramePr>
      <xdr:xfrm>
        <a:off x="2017440" y="33383520"/>
        <a:ext cx="8582040" cy="353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134640</xdr:colOff>
      <xdr:row>175</xdr:row>
      <xdr:rowOff>1080</xdr:rowOff>
    </xdr:from>
    <xdr:to>
      <xdr:col>24</xdr:col>
      <xdr:colOff>89280</xdr:colOff>
      <xdr:row>197</xdr:row>
      <xdr:rowOff>21960</xdr:rowOff>
    </xdr:to>
    <xdr:graphicFrame>
      <xdr:nvGraphicFramePr>
        <xdr:cNvPr id="3" name="Grafico 5"/>
        <xdr:cNvGraphicFramePr/>
      </xdr:nvGraphicFramePr>
      <xdr:xfrm>
        <a:off x="11513520" y="33338520"/>
        <a:ext cx="9466920" cy="4211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50"/>
  <sheetViews>
    <sheetView showFormulas="false" showGridLines="true" showRowColHeaders="true" showZeros="true" rightToLeft="false" tabSelected="true" showOutlineSymbols="true" defaultGridColor="true" view="normal" topLeftCell="B160" colorId="64" zoomScale="85" zoomScaleNormal="85" zoomScalePageLayoutView="100" workbookViewId="0">
      <selection pane="topLeft" activeCell="C175" activeCellId="0" sqref="C175"/>
    </sheetView>
  </sheetViews>
  <sheetFormatPr defaultRowHeight="15" zeroHeight="false" outlineLevelRow="0" outlineLevelCol="0"/>
  <cols>
    <col collapsed="false" customWidth="true" hidden="false" outlineLevel="0" max="1" min="1" style="1" width="18.28"/>
    <col collapsed="false" customWidth="true" hidden="false" outlineLevel="0" max="13" min="2" style="2" width="9.14"/>
    <col collapsed="false" customWidth="true" hidden="false" outlineLevel="0" max="14" min="14" style="2" width="12"/>
    <col collapsed="false" customWidth="true" hidden="false" outlineLevel="0" max="15" min="15" style="2" width="12.71"/>
    <col collapsed="false" customWidth="true" hidden="false" outlineLevel="0" max="34" min="16" style="2" width="9.14"/>
    <col collapsed="false" customWidth="true" hidden="false" outlineLevel="0" max="1025" min="35" style="1" width="9.14"/>
  </cols>
  <sheetData>
    <row r="1" s="2" customFormat="true" ht="15" hidden="false" customHeight="false" outlineLevel="0" collapsed="false">
      <c r="A1" s="1"/>
    </row>
    <row r="2" s="2" customFormat="true" ht="15" hidden="false" customHeight="false" outlineLevel="0" collapsed="false">
      <c r="A2" s="3"/>
      <c r="B2" s="4"/>
      <c r="C2" s="4"/>
      <c r="D2" s="4"/>
      <c r="E2" s="4"/>
    </row>
    <row r="3" s="2" customFormat="true" ht="15" hidden="false" customHeight="false" outlineLevel="0" collapsed="false">
      <c r="A3" s="3" t="s">
        <v>0</v>
      </c>
      <c r="B3" s="4"/>
      <c r="C3" s="4"/>
      <c r="D3" s="4"/>
      <c r="E3" s="4"/>
    </row>
    <row r="4" customFormat="false" ht="15" hidden="false" customHeight="false" outlineLevel="0" collapsed="false">
      <c r="A4" s="5" t="s">
        <v>1</v>
      </c>
      <c r="B4" s="6" t="n">
        <f aca="false">15.35/1000</f>
        <v>0.01535</v>
      </c>
      <c r="C4" s="6" t="n">
        <f aca="false">15.35/1000</f>
        <v>0.01535</v>
      </c>
      <c r="D4" s="6" t="n">
        <f aca="false">15.35/1000</f>
        <v>0.01535</v>
      </c>
      <c r="E4" s="6" t="n">
        <f aca="false">15.35/1000</f>
        <v>0.01535</v>
      </c>
      <c r="F4" s="6" t="n">
        <f aca="false">15.35/1000</f>
        <v>0.01535</v>
      </c>
      <c r="G4" s="6" t="n">
        <f aca="false">15.35/1000</f>
        <v>0.01535</v>
      </c>
      <c r="H4" s="6" t="n">
        <f aca="false">15.35/1000</f>
        <v>0.01535</v>
      </c>
      <c r="I4" s="6" t="n">
        <f aca="false">15.35/1000</f>
        <v>0.01535</v>
      </c>
      <c r="J4" s="6" t="n">
        <f aca="false">15.35/1000</f>
        <v>0.01535</v>
      </c>
      <c r="K4" s="6" t="n">
        <f aca="false">15.35/1000</f>
        <v>0.01535</v>
      </c>
      <c r="L4" s="6" t="n">
        <f aca="false">15.35/1000</f>
        <v>0.01535</v>
      </c>
      <c r="M4" s="6" t="n">
        <f aca="false">15.35/1000</f>
        <v>0.01535</v>
      </c>
      <c r="N4" s="6" t="n">
        <f aca="false">15.35/1000</f>
        <v>0.01535</v>
      </c>
      <c r="O4" s="6" t="n">
        <f aca="false">15.35/1000</f>
        <v>0.01535</v>
      </c>
      <c r="P4" s="6" t="n">
        <f aca="false">15.35/1000</f>
        <v>0.01535</v>
      </c>
      <c r="Q4" s="6" t="n">
        <f aca="false">15.35/1000</f>
        <v>0.01535</v>
      </c>
      <c r="R4" s="6" t="n">
        <f aca="false">15.35/1000</f>
        <v>0.01535</v>
      </c>
      <c r="S4" s="6" t="n">
        <f aca="false">15.35/1000</f>
        <v>0.01535</v>
      </c>
      <c r="T4" s="6" t="n">
        <f aca="false">15.35/1000</f>
        <v>0.01535</v>
      </c>
      <c r="U4" s="6" t="n">
        <f aca="false">15.35/1000</f>
        <v>0.01535</v>
      </c>
      <c r="V4" s="6" t="n">
        <f aca="false">15.35/1000</f>
        <v>0.01535</v>
      </c>
      <c r="W4" s="6" t="n">
        <f aca="false">15.35/1000</f>
        <v>0.01535</v>
      </c>
      <c r="X4" s="6" t="n">
        <f aca="false">15.35/1000</f>
        <v>0.01535</v>
      </c>
      <c r="Y4" s="6" t="n">
        <f aca="false">15.35/1000</f>
        <v>0.01535</v>
      </c>
      <c r="Z4" s="6" t="n">
        <f aca="false">15.35/1000</f>
        <v>0.01535</v>
      </c>
      <c r="AA4" s="6" t="n">
        <f aca="false">15.35/1000</f>
        <v>0.01535</v>
      </c>
      <c r="AB4" s="6" t="n">
        <f aca="false">15.35/1000</f>
        <v>0.01535</v>
      </c>
      <c r="AC4" s="6" t="n">
        <f aca="false">15.35/1000</f>
        <v>0.01535</v>
      </c>
      <c r="AD4" s="6" t="n">
        <f aca="false">15.35/1000</f>
        <v>0.01535</v>
      </c>
      <c r="AE4" s="6" t="n">
        <f aca="false">15.35/1000</f>
        <v>0.01535</v>
      </c>
      <c r="AF4" s="6" t="n">
        <f aca="false">15.35/1000</f>
        <v>0.01535</v>
      </c>
      <c r="AG4" s="6" t="n">
        <f aca="false">15.35/1000</f>
        <v>0.01535</v>
      </c>
      <c r="AH4" s="6" t="n">
        <f aca="false">15.35/1000</f>
        <v>0.01535</v>
      </c>
    </row>
    <row r="5" customFormat="false" ht="15" hidden="false" customHeight="false" outlineLevel="0" collapsed="false">
      <c r="A5" s="5" t="s">
        <v>2</v>
      </c>
      <c r="B5" s="6" t="n">
        <f aca="false">9.59/1000</f>
        <v>0.00959</v>
      </c>
      <c r="C5" s="6" t="n">
        <f aca="false">9.59/1000</f>
        <v>0.00959</v>
      </c>
      <c r="D5" s="6" t="n">
        <f aca="false">9.59/1000</f>
        <v>0.00959</v>
      </c>
      <c r="E5" s="6" t="n">
        <f aca="false">9.59/1000</f>
        <v>0.00959</v>
      </c>
      <c r="F5" s="6" t="n">
        <f aca="false">9.59/1000</f>
        <v>0.00959</v>
      </c>
      <c r="G5" s="6" t="n">
        <f aca="false">9.59/1000</f>
        <v>0.00959</v>
      </c>
      <c r="H5" s="6" t="n">
        <f aca="false">9.59/1000</f>
        <v>0.00959</v>
      </c>
      <c r="I5" s="6" t="n">
        <f aca="false">9.59/1000</f>
        <v>0.00959</v>
      </c>
      <c r="J5" s="6" t="n">
        <f aca="false">9.59/1000</f>
        <v>0.00959</v>
      </c>
      <c r="K5" s="6" t="n">
        <f aca="false">9.59/1000</f>
        <v>0.00959</v>
      </c>
      <c r="L5" s="6" t="n">
        <f aca="false">9.59/1000</f>
        <v>0.00959</v>
      </c>
      <c r="M5" s="6" t="n">
        <f aca="false">9.59/1000</f>
        <v>0.00959</v>
      </c>
      <c r="N5" s="6" t="n">
        <f aca="false">9.59/1000</f>
        <v>0.00959</v>
      </c>
      <c r="O5" s="6" t="n">
        <f aca="false">9.59/1000</f>
        <v>0.00959</v>
      </c>
      <c r="P5" s="6" t="n">
        <f aca="false">9.59/1000</f>
        <v>0.00959</v>
      </c>
      <c r="Q5" s="6" t="n">
        <f aca="false">9.59/1000</f>
        <v>0.00959</v>
      </c>
      <c r="R5" s="6" t="n">
        <f aca="false">9.59/1000</f>
        <v>0.00959</v>
      </c>
      <c r="S5" s="6" t="n">
        <f aca="false">9.59/1000</f>
        <v>0.00959</v>
      </c>
      <c r="T5" s="6" t="n">
        <f aca="false">9.59/1000</f>
        <v>0.00959</v>
      </c>
      <c r="U5" s="6" t="n">
        <f aca="false">9.59/1000</f>
        <v>0.00959</v>
      </c>
      <c r="V5" s="6" t="n">
        <f aca="false">9.59/1000</f>
        <v>0.00959</v>
      </c>
      <c r="W5" s="6" t="n">
        <f aca="false">9.59/1000</f>
        <v>0.00959</v>
      </c>
      <c r="X5" s="6" t="n">
        <f aca="false">9.59/1000</f>
        <v>0.00959</v>
      </c>
      <c r="Y5" s="6" t="n">
        <f aca="false">9.59/1000</f>
        <v>0.00959</v>
      </c>
      <c r="Z5" s="6" t="n">
        <f aca="false">9.59/1000</f>
        <v>0.00959</v>
      </c>
      <c r="AA5" s="6" t="n">
        <f aca="false">9.59/1000</f>
        <v>0.00959</v>
      </c>
      <c r="AB5" s="6" t="n">
        <f aca="false">9.59/1000</f>
        <v>0.00959</v>
      </c>
      <c r="AC5" s="6" t="n">
        <f aca="false">9.59/1000</f>
        <v>0.00959</v>
      </c>
      <c r="AD5" s="6" t="n">
        <f aca="false">9.59/1000</f>
        <v>0.00959</v>
      </c>
      <c r="AE5" s="6" t="n">
        <f aca="false">9.59/1000</f>
        <v>0.00959</v>
      </c>
      <c r="AF5" s="6" t="n">
        <f aca="false">9.59/1000</f>
        <v>0.00959</v>
      </c>
      <c r="AG5" s="6" t="n">
        <f aca="false">9.59/1000</f>
        <v>0.00959</v>
      </c>
      <c r="AH5" s="6" t="n">
        <f aca="false">9.59/1000</f>
        <v>0.00959</v>
      </c>
    </row>
    <row r="6" customFormat="false" ht="15" hidden="false" customHeight="false" outlineLevel="0" collapsed="false">
      <c r="A6" s="5" t="s">
        <v>3</v>
      </c>
      <c r="B6" s="6" t="n">
        <f aca="false">28.32/1000</f>
        <v>0.02832</v>
      </c>
      <c r="C6" s="6" t="n">
        <f aca="false">28.32/1000</f>
        <v>0.02832</v>
      </c>
      <c r="D6" s="6" t="n">
        <f aca="false">28.32/1000</f>
        <v>0.02832</v>
      </c>
      <c r="E6" s="6" t="n">
        <f aca="false">28.32/1000</f>
        <v>0.02832</v>
      </c>
      <c r="F6" s="6" t="n">
        <f aca="false">28.32/1000</f>
        <v>0.02832</v>
      </c>
      <c r="G6" s="6" t="n">
        <f aca="false">28.32/1000</f>
        <v>0.02832</v>
      </c>
      <c r="H6" s="6" t="n">
        <f aca="false">28.32/1000</f>
        <v>0.02832</v>
      </c>
      <c r="I6" s="6" t="n">
        <f aca="false">28.32/1000</f>
        <v>0.02832</v>
      </c>
      <c r="J6" s="6" t="n">
        <f aca="false">28.32/1000</f>
        <v>0.02832</v>
      </c>
      <c r="K6" s="6" t="n">
        <f aca="false">28.32/1000</f>
        <v>0.02832</v>
      </c>
      <c r="L6" s="6" t="n">
        <f aca="false">28.32/1000</f>
        <v>0.02832</v>
      </c>
      <c r="M6" s="6" t="n">
        <f aca="false">28.32/1000</f>
        <v>0.02832</v>
      </c>
      <c r="N6" s="6" t="n">
        <f aca="false">28.32/1000</f>
        <v>0.02832</v>
      </c>
      <c r="O6" s="6" t="n">
        <f aca="false">28.32/1000</f>
        <v>0.02832</v>
      </c>
      <c r="P6" s="6" t="n">
        <f aca="false">28.32/1000</f>
        <v>0.02832</v>
      </c>
      <c r="Q6" s="6" t="n">
        <f aca="false">28.32/1000</f>
        <v>0.02832</v>
      </c>
      <c r="R6" s="6" t="n">
        <f aca="false">28.32/1000</f>
        <v>0.02832</v>
      </c>
      <c r="S6" s="6" t="n">
        <f aca="false">28.32/1000</f>
        <v>0.02832</v>
      </c>
      <c r="T6" s="6" t="n">
        <f aca="false">28.32/1000</f>
        <v>0.02832</v>
      </c>
      <c r="U6" s="6" t="n">
        <f aca="false">28.32/1000</f>
        <v>0.02832</v>
      </c>
      <c r="V6" s="6" t="n">
        <f aca="false">28.32/1000</f>
        <v>0.02832</v>
      </c>
      <c r="W6" s="6" t="n">
        <f aca="false">28.32/1000</f>
        <v>0.02832</v>
      </c>
      <c r="X6" s="6" t="n">
        <f aca="false">28.32/1000</f>
        <v>0.02832</v>
      </c>
      <c r="Y6" s="6" t="n">
        <f aca="false">28.32/1000</f>
        <v>0.02832</v>
      </c>
      <c r="Z6" s="6" t="n">
        <f aca="false">28.32/1000</f>
        <v>0.02832</v>
      </c>
      <c r="AA6" s="6" t="n">
        <f aca="false">28.32/1000</f>
        <v>0.02832</v>
      </c>
      <c r="AB6" s="6" t="n">
        <f aca="false">28.32/1000</f>
        <v>0.02832</v>
      </c>
      <c r="AC6" s="6" t="n">
        <f aca="false">28.32/1000</f>
        <v>0.02832</v>
      </c>
      <c r="AD6" s="6" t="n">
        <f aca="false">28.32/1000</f>
        <v>0.02832</v>
      </c>
      <c r="AE6" s="6" t="n">
        <f aca="false">28.32/1000</f>
        <v>0.02832</v>
      </c>
      <c r="AF6" s="6" t="n">
        <f aca="false">28.32/1000</f>
        <v>0.02832</v>
      </c>
      <c r="AG6" s="6" t="n">
        <f aca="false">28.32/1000</f>
        <v>0.02832</v>
      </c>
      <c r="AH6" s="6" t="n">
        <f aca="false">28.32/1000</f>
        <v>0.02832</v>
      </c>
    </row>
    <row r="7" customFormat="false" ht="15" hidden="false" customHeight="false" outlineLevel="0" collapsed="false">
      <c r="A7" s="5" t="s">
        <v>4</v>
      </c>
      <c r="B7" s="6" t="n">
        <v>3</v>
      </c>
      <c r="C7" s="6" t="n">
        <v>3</v>
      </c>
      <c r="D7" s="6" t="n">
        <v>3</v>
      </c>
      <c r="E7" s="6" t="n">
        <v>3</v>
      </c>
      <c r="F7" s="6" t="n">
        <v>3</v>
      </c>
      <c r="G7" s="6" t="n">
        <v>3</v>
      </c>
      <c r="H7" s="6" t="n">
        <v>3</v>
      </c>
      <c r="I7" s="6" t="n">
        <v>3</v>
      </c>
      <c r="J7" s="6" t="n">
        <v>3</v>
      </c>
      <c r="K7" s="6" t="n">
        <v>3</v>
      </c>
      <c r="L7" s="6" t="n">
        <v>3</v>
      </c>
      <c r="M7" s="6" t="n">
        <v>3</v>
      </c>
      <c r="N7" s="6" t="n">
        <v>3</v>
      </c>
      <c r="O7" s="6" t="n">
        <v>3</v>
      </c>
      <c r="P7" s="6" t="n">
        <v>3</v>
      </c>
      <c r="Q7" s="6" t="n">
        <v>3</v>
      </c>
      <c r="R7" s="6" t="n">
        <v>3</v>
      </c>
      <c r="S7" s="6" t="n">
        <v>3</v>
      </c>
      <c r="T7" s="6" t="n">
        <v>3</v>
      </c>
      <c r="U7" s="6" t="n">
        <v>3</v>
      </c>
      <c r="V7" s="6" t="n">
        <v>3</v>
      </c>
      <c r="W7" s="6" t="n">
        <v>3</v>
      </c>
      <c r="X7" s="6" t="n">
        <v>3</v>
      </c>
      <c r="Y7" s="6" t="n">
        <v>3</v>
      </c>
      <c r="Z7" s="6" t="n">
        <v>3</v>
      </c>
      <c r="AA7" s="6" t="n">
        <v>3</v>
      </c>
      <c r="AB7" s="6" t="n">
        <v>3</v>
      </c>
      <c r="AC7" s="6" t="n">
        <v>3</v>
      </c>
      <c r="AD7" s="6" t="n">
        <v>3</v>
      </c>
      <c r="AE7" s="6" t="n">
        <v>3</v>
      </c>
      <c r="AF7" s="6" t="n">
        <v>3</v>
      </c>
      <c r="AG7" s="6" t="n">
        <v>3</v>
      </c>
      <c r="AH7" s="6" t="n">
        <v>3</v>
      </c>
    </row>
    <row r="8" customFormat="false" ht="15" hidden="false" customHeight="false" outlineLevel="0" collapsed="false">
      <c r="A8" s="7" t="s">
        <v>5</v>
      </c>
      <c r="B8" s="8" t="n">
        <v>0</v>
      </c>
      <c r="C8" s="8" t="n">
        <v>5</v>
      </c>
      <c r="D8" s="8" t="n">
        <v>10</v>
      </c>
      <c r="E8" s="8" t="n">
        <v>15</v>
      </c>
      <c r="F8" s="8" t="n">
        <v>20</v>
      </c>
      <c r="G8" s="8" t="n">
        <v>25</v>
      </c>
      <c r="H8" s="8" t="n">
        <v>30</v>
      </c>
      <c r="I8" s="8" t="n">
        <v>35</v>
      </c>
      <c r="J8" s="8" t="n">
        <v>40</v>
      </c>
      <c r="K8" s="8" t="n">
        <v>45</v>
      </c>
      <c r="L8" s="8" t="n">
        <v>50</v>
      </c>
      <c r="M8" s="8" t="n">
        <v>55</v>
      </c>
      <c r="N8" s="8" t="n">
        <v>60</v>
      </c>
      <c r="O8" s="8" t="n">
        <v>65</v>
      </c>
      <c r="P8" s="8" t="n">
        <v>70</v>
      </c>
      <c r="Q8" s="8" t="n">
        <v>75</v>
      </c>
      <c r="R8" s="8" t="n">
        <v>80</v>
      </c>
      <c r="S8" s="8" t="n">
        <v>85</v>
      </c>
      <c r="T8" s="8" t="n">
        <v>90</v>
      </c>
      <c r="U8" s="8" t="n">
        <v>95</v>
      </c>
      <c r="V8" s="8" t="n">
        <v>100</v>
      </c>
      <c r="W8" s="8" t="n">
        <v>105</v>
      </c>
      <c r="X8" s="8" t="n">
        <v>110</v>
      </c>
      <c r="Y8" s="8" t="n">
        <v>115</v>
      </c>
      <c r="Z8" s="8" t="n">
        <v>120</v>
      </c>
      <c r="AA8" s="8" t="n">
        <v>125</v>
      </c>
      <c r="AB8" s="8" t="n">
        <v>130</v>
      </c>
      <c r="AC8" s="8" t="n">
        <v>135</v>
      </c>
      <c r="AD8" s="8" t="n">
        <v>140</v>
      </c>
      <c r="AE8" s="8" t="n">
        <v>145</v>
      </c>
      <c r="AF8" s="8" t="n">
        <v>150</v>
      </c>
      <c r="AG8" s="8" t="n">
        <v>155</v>
      </c>
      <c r="AH8" s="8" t="n">
        <v>160</v>
      </c>
    </row>
    <row r="9" customFormat="false" ht="15" hidden="false" customHeight="false" outlineLevel="0" collapsed="false">
      <c r="A9" s="3"/>
      <c r="B9" s="4"/>
      <c r="C9" s="4"/>
      <c r="D9" s="4"/>
      <c r="E9" s="4"/>
    </row>
    <row r="10" customFormat="false" ht="15" hidden="false" customHeight="false" outlineLevel="0" collapsed="false">
      <c r="A10" s="9" t="s">
        <v>6</v>
      </c>
      <c r="B10" s="9"/>
      <c r="C10" s="9"/>
      <c r="D10" s="9"/>
      <c r="E10" s="9"/>
      <c r="F10" s="9"/>
      <c r="G10" s="9"/>
      <c r="H10" s="9"/>
      <c r="I10" s="9"/>
    </row>
    <row r="11" customFormat="false" ht="15" hidden="false" customHeight="false" outlineLevel="0" collapsed="false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customFormat="false" ht="15" hidden="false" customHeight="false" outlineLevel="0" collapsed="false">
      <c r="A12" s="12" t="s">
        <v>7</v>
      </c>
      <c r="AI12" s="13"/>
      <c r="AJ12" s="13"/>
      <c r="AK12" s="13"/>
      <c r="AL12" s="13"/>
      <c r="AM12" s="13"/>
      <c r="AN12" s="13"/>
      <c r="AO12" s="13"/>
      <c r="AP12" s="13"/>
      <c r="AQ12" s="13"/>
      <c r="AR12" s="13"/>
    </row>
    <row r="13" customFormat="false" ht="15" hidden="false" customHeight="false" outlineLevel="0" collapsed="false">
      <c r="A13" s="12" t="s">
        <v>8</v>
      </c>
      <c r="B13" s="2" t="n">
        <v>0</v>
      </c>
      <c r="C13" s="2" t="n">
        <v>0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1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2</v>
      </c>
      <c r="W13" s="2" t="n">
        <v>2</v>
      </c>
      <c r="X13" s="2" t="n">
        <v>2</v>
      </c>
      <c r="Y13" s="2" t="n">
        <v>2</v>
      </c>
      <c r="Z13" s="2" t="n">
        <v>2</v>
      </c>
      <c r="AA13" s="2" t="n">
        <v>2</v>
      </c>
      <c r="AB13" s="2" t="n">
        <v>2</v>
      </c>
      <c r="AC13" s="2" t="n">
        <v>2</v>
      </c>
      <c r="AD13" s="2" t="n">
        <v>2</v>
      </c>
      <c r="AE13" s="2" t="n">
        <v>2</v>
      </c>
      <c r="AF13" s="2" t="n">
        <v>2</v>
      </c>
      <c r="AG13" s="2" t="n">
        <v>2</v>
      </c>
      <c r="AH13" s="2" t="n">
        <v>2</v>
      </c>
    </row>
    <row r="14" customFormat="false" ht="15" hidden="false" customHeight="false" outlineLevel="0" collapsed="false">
      <c r="A14" s="12" t="s">
        <v>2</v>
      </c>
      <c r="B14" s="2" t="n">
        <v>0</v>
      </c>
      <c r="C14" s="2" t="n">
        <v>5</v>
      </c>
      <c r="D14" s="2" t="n">
        <v>10</v>
      </c>
      <c r="E14" s="2" t="n">
        <v>15</v>
      </c>
      <c r="F14" s="2" t="n">
        <v>20</v>
      </c>
      <c r="G14" s="2" t="n">
        <v>25</v>
      </c>
      <c r="H14" s="2" t="n">
        <v>30</v>
      </c>
      <c r="I14" s="2" t="n">
        <v>35</v>
      </c>
      <c r="J14" s="2" t="n">
        <v>40</v>
      </c>
      <c r="K14" s="2" t="n">
        <v>45</v>
      </c>
      <c r="L14" s="2" t="n">
        <v>50</v>
      </c>
      <c r="M14" s="2" t="n">
        <v>55</v>
      </c>
      <c r="N14" s="2" t="n">
        <v>59</v>
      </c>
      <c r="O14" s="2" t="n">
        <v>64</v>
      </c>
      <c r="P14" s="2" t="n">
        <v>69</v>
      </c>
      <c r="Q14" s="2" t="n">
        <v>74</v>
      </c>
      <c r="R14" s="2" t="n">
        <v>79</v>
      </c>
      <c r="S14" s="2" t="n">
        <v>84</v>
      </c>
      <c r="T14" s="2" t="n">
        <v>89</v>
      </c>
      <c r="U14" s="2" t="n">
        <v>94</v>
      </c>
      <c r="V14" s="2" t="n">
        <v>99</v>
      </c>
      <c r="W14" s="2" t="n">
        <v>104</v>
      </c>
      <c r="X14" s="2" t="n">
        <v>109</v>
      </c>
      <c r="Y14" s="2" t="n">
        <v>114</v>
      </c>
      <c r="Z14" s="2" t="n">
        <v>119</v>
      </c>
      <c r="AA14" s="2" t="n">
        <v>124</v>
      </c>
      <c r="AB14" s="2" t="n">
        <v>129</v>
      </c>
      <c r="AC14" s="2" t="n">
        <v>134</v>
      </c>
      <c r="AD14" s="2" t="n">
        <v>139</v>
      </c>
      <c r="AE14" s="2" t="n">
        <v>144</v>
      </c>
      <c r="AF14" s="2" t="n">
        <v>149</v>
      </c>
      <c r="AG14" s="2" t="n">
        <v>153</v>
      </c>
      <c r="AH14" s="2" t="n">
        <v>158</v>
      </c>
    </row>
    <row r="15" customFormat="false" ht="15" hidden="false" customHeight="false" outlineLevel="0" collapsed="false">
      <c r="A15" s="12" t="s">
        <v>9</v>
      </c>
    </row>
    <row r="16" customFormat="false" ht="15" hidden="false" customHeight="false" outlineLevel="0" collapsed="false">
      <c r="A16" s="12" t="s">
        <v>3</v>
      </c>
      <c r="B16" s="2" t="n">
        <v>0</v>
      </c>
      <c r="C16" s="2" t="n">
        <v>4</v>
      </c>
      <c r="D16" s="2" t="n">
        <v>4</v>
      </c>
      <c r="E16" s="2" t="n">
        <v>4</v>
      </c>
      <c r="F16" s="2" t="n">
        <v>4</v>
      </c>
      <c r="G16" s="2" t="n">
        <v>4</v>
      </c>
      <c r="H16" s="2" t="n">
        <v>5</v>
      </c>
      <c r="I16" s="2" t="n">
        <v>5</v>
      </c>
      <c r="J16" s="2" t="n">
        <v>5</v>
      </c>
      <c r="K16" s="2" t="n">
        <v>5</v>
      </c>
      <c r="L16" s="2" t="n">
        <v>5</v>
      </c>
      <c r="M16" s="2" t="n">
        <v>5</v>
      </c>
      <c r="N16" s="2" t="n">
        <v>6</v>
      </c>
      <c r="O16" s="2" t="n">
        <v>6</v>
      </c>
      <c r="P16" s="2" t="n">
        <v>6</v>
      </c>
      <c r="Q16" s="2" t="n">
        <v>6</v>
      </c>
      <c r="R16" s="2" t="n">
        <v>6</v>
      </c>
      <c r="S16" s="2" t="n">
        <v>6</v>
      </c>
      <c r="T16" s="2" t="n">
        <v>7</v>
      </c>
      <c r="U16" s="2" t="n">
        <v>7</v>
      </c>
      <c r="V16" s="2" t="n">
        <v>7</v>
      </c>
      <c r="W16" s="2" t="n">
        <v>7</v>
      </c>
      <c r="X16" s="2" t="n">
        <v>7</v>
      </c>
      <c r="Y16" s="2" t="n">
        <v>8</v>
      </c>
      <c r="Z16" s="2" t="n">
        <v>8</v>
      </c>
      <c r="AA16" s="2" t="n">
        <v>8</v>
      </c>
      <c r="AB16" s="2" t="n">
        <v>8</v>
      </c>
      <c r="AC16" s="2" t="n">
        <v>8</v>
      </c>
      <c r="AD16" s="2" t="n">
        <v>8</v>
      </c>
      <c r="AE16" s="2" t="n">
        <v>9</v>
      </c>
      <c r="AF16" s="2" t="n">
        <v>9</v>
      </c>
      <c r="AG16" s="2" t="n">
        <v>9</v>
      </c>
      <c r="AH16" s="2" t="n">
        <v>9</v>
      </c>
    </row>
    <row r="17" customFormat="false" ht="15" hidden="false" customHeight="false" outlineLevel="0" collapsed="false">
      <c r="A17" s="12" t="s">
        <v>10</v>
      </c>
      <c r="B17" s="2" t="n">
        <v>0</v>
      </c>
      <c r="C17" s="2" t="n">
        <v>1</v>
      </c>
      <c r="D17" s="2" t="n">
        <v>6</v>
      </c>
      <c r="E17" s="2" t="n">
        <v>11</v>
      </c>
      <c r="F17" s="2" t="n">
        <v>15</v>
      </c>
      <c r="G17" s="2" t="n">
        <v>20</v>
      </c>
      <c r="H17" s="2" t="n">
        <v>25</v>
      </c>
      <c r="I17" s="2" t="n">
        <v>30</v>
      </c>
      <c r="J17" s="2" t="n">
        <v>35</v>
      </c>
      <c r="K17" s="2" t="n">
        <v>39</v>
      </c>
      <c r="L17" s="2" t="n">
        <v>44</v>
      </c>
      <c r="M17" s="2" t="n">
        <v>49</v>
      </c>
      <c r="N17" s="2" t="n">
        <v>54</v>
      </c>
      <c r="O17" s="2" t="n">
        <v>59</v>
      </c>
      <c r="P17" s="2" t="n">
        <v>64</v>
      </c>
      <c r="Q17" s="2" t="n">
        <v>68</v>
      </c>
      <c r="R17" s="2" t="n">
        <v>73</v>
      </c>
      <c r="S17" s="2" t="n">
        <v>78</v>
      </c>
      <c r="T17" s="2" t="n">
        <v>83</v>
      </c>
      <c r="U17" s="2" t="n">
        <v>88</v>
      </c>
      <c r="V17" s="2" t="n">
        <v>93</v>
      </c>
      <c r="W17" s="2" t="n">
        <v>97</v>
      </c>
      <c r="X17" s="2" t="n">
        <v>102</v>
      </c>
      <c r="Y17" s="2" t="n">
        <v>107</v>
      </c>
      <c r="Z17" s="2" t="n">
        <v>112</v>
      </c>
      <c r="AA17" s="2" t="n">
        <v>117</v>
      </c>
      <c r="AB17" s="2" t="n">
        <v>121</v>
      </c>
      <c r="AC17" s="2" t="n">
        <v>126</v>
      </c>
      <c r="AD17" s="2" t="n">
        <v>131</v>
      </c>
      <c r="AE17" s="2" t="n">
        <v>136</v>
      </c>
      <c r="AF17" s="2" t="n">
        <v>141</v>
      </c>
      <c r="AG17" s="2" t="n">
        <v>146</v>
      </c>
      <c r="AH17" s="2" t="n">
        <v>150</v>
      </c>
    </row>
    <row r="18" customFormat="false" ht="15" hidden="false" customHeight="false" outlineLevel="0" collapsed="false">
      <c r="A18" s="12" t="s">
        <v>11</v>
      </c>
    </row>
    <row r="19" customFormat="false" ht="15" hidden="false" customHeight="false" outlineLevel="0" collapsed="false">
      <c r="A19" s="14" t="s">
        <v>12</v>
      </c>
      <c r="B19" s="15"/>
      <c r="C19" s="15" t="n">
        <f aca="false">(C13*C4+C14*C5+C16*C6)*C7</f>
        <v>0.48369</v>
      </c>
      <c r="D19" s="15" t="n">
        <f aca="false">(D13*D4+D14*D5+D16*D6)*D7</f>
        <v>0.67359</v>
      </c>
      <c r="E19" s="15" t="n">
        <f aca="false">(E13*E4+E14*E5+E16*E6)*E7</f>
        <v>0.81744</v>
      </c>
      <c r="F19" s="15" t="n">
        <f aca="false">(F13*F4+F14*F5+F16*F6)*F7</f>
        <v>0.96129</v>
      </c>
      <c r="G19" s="15" t="n">
        <f aca="false">(G13*G4+G14*G5+G16*G6)*G7</f>
        <v>1.10514</v>
      </c>
      <c r="H19" s="15" t="n">
        <f aca="false">(H13*H4+H14*H5+H16*H6)*H7</f>
        <v>1.33395</v>
      </c>
      <c r="I19" s="15" t="n">
        <f aca="false">(I13*I4+I14*I5+I16*I6)*I7</f>
        <v>1.4778</v>
      </c>
      <c r="J19" s="15" t="n">
        <f aca="false">(J13*J4+J14*J5+J16*J6)*J7</f>
        <v>1.62165</v>
      </c>
      <c r="K19" s="15" t="n">
        <f aca="false">(K13*K4+K14*K5+K16*K6)*K7</f>
        <v>1.7655</v>
      </c>
      <c r="L19" s="15" t="n">
        <f aca="false">(L13*L4+L14*L5+L16*L6)*L7</f>
        <v>1.90935</v>
      </c>
      <c r="M19" s="15" t="n">
        <f aca="false">(M13*M4+M14*M5+M16*M6)*M7</f>
        <v>2.0532</v>
      </c>
      <c r="N19" s="15" t="n">
        <f aca="false">(N13*N4+N14*N5+N16*N6)*N7</f>
        <v>2.25324</v>
      </c>
      <c r="O19" s="15" t="n">
        <f aca="false">(O13*O4+O14*O5+O16*O6)*O7</f>
        <v>2.39709</v>
      </c>
      <c r="P19" s="15" t="n">
        <f aca="false">(P13*P4+P14*P5+P16*P6)*P7</f>
        <v>2.54094</v>
      </c>
      <c r="Q19" s="15" t="n">
        <f aca="false">(Q13*Q4+Q14*Q5+Q16*Q6)*Q7</f>
        <v>2.68479</v>
      </c>
      <c r="R19" s="15" t="n">
        <f aca="false">(R13*R4+R14*R5+R16*R6)*R7</f>
        <v>2.82864</v>
      </c>
      <c r="S19" s="15" t="n">
        <f aca="false">(S13*S4+S14*S5+S16*S6)*S7</f>
        <v>2.97249</v>
      </c>
      <c r="T19" s="15" t="n">
        <f aca="false">(T13*T4+T14*T5+T16*T6)*T7</f>
        <v>3.2013</v>
      </c>
      <c r="U19" s="15" t="n">
        <f aca="false">(U13*U4+U14*U5+U16*U6)*U7</f>
        <v>3.34515</v>
      </c>
      <c r="V19" s="15" t="n">
        <f aca="false">(V13*V4+V14*V5+V16*V6)*V7</f>
        <v>3.53505</v>
      </c>
      <c r="W19" s="15" t="n">
        <f aca="false">(W13*W4+W14*W5+W16*W6)*W7</f>
        <v>3.6789</v>
      </c>
      <c r="X19" s="15" t="n">
        <f aca="false">(X13*X4+X14*X5+X16*X6)*X7</f>
        <v>3.82275</v>
      </c>
      <c r="Y19" s="15" t="n">
        <f aca="false">(Y13*Y4+Y14*Y5+Y16*Y6)*Y7</f>
        <v>4.05156</v>
      </c>
      <c r="Z19" s="15" t="n">
        <f aca="false">(Z13*Z4+Z14*Z5+Z16*Z6)*Z7</f>
        <v>4.19541</v>
      </c>
      <c r="AA19" s="15" t="n">
        <f aca="false">(AA13*AA4+AA14*AA5+AA16*AA6)*AA7</f>
        <v>4.33926</v>
      </c>
      <c r="AB19" s="15" t="n">
        <f aca="false">(AB13*AB4+AB14*AB5+AB16*AB6)*AB7</f>
        <v>4.48311</v>
      </c>
      <c r="AC19" s="15" t="n">
        <f aca="false">(AC13*AC4+AC14*AC5+AC16*AC6)*AC7</f>
        <v>4.62696</v>
      </c>
      <c r="AD19" s="15" t="n">
        <f aca="false">(AD13*AD4+AD14*AD5+AD16*AD6)*AD7</f>
        <v>4.77081</v>
      </c>
      <c r="AE19" s="15" t="n">
        <f aca="false">(AE13*AE4+AE14*AE5+AE16*AE6)*AE7</f>
        <v>4.99962</v>
      </c>
      <c r="AF19" s="15" t="n">
        <f aca="false">(AF13*AF4+AF14*AF5+AF16*AF6)*AF7</f>
        <v>5.14347</v>
      </c>
      <c r="AG19" s="15" t="n">
        <f aca="false">(AG13*AG4+AG14*AG5+AG16*AG6)*AG7</f>
        <v>5.25855</v>
      </c>
      <c r="AH19" s="15" t="n">
        <f aca="false">(AH13*AH4+AH14*AH5+AH16*AH6)*AH7</f>
        <v>5.4024</v>
      </c>
    </row>
    <row r="20" customFormat="false" ht="15" hidden="false" customHeight="false" outlineLevel="0" collapsed="false">
      <c r="A20" s="16" t="s">
        <v>13</v>
      </c>
      <c r="B20" s="17"/>
      <c r="C20" s="17" t="n">
        <f aca="false">C19/C8</f>
        <v>0.096738</v>
      </c>
      <c r="D20" s="17" t="n">
        <f aca="false">D19/D8</f>
        <v>0.067359</v>
      </c>
      <c r="E20" s="17" t="n">
        <f aca="false">E19/E8</f>
        <v>0.054496</v>
      </c>
      <c r="F20" s="17" t="n">
        <f aca="false">F19/F8</f>
        <v>0.0480645</v>
      </c>
      <c r="G20" s="17" t="n">
        <f aca="false">G19/G8</f>
        <v>0.0442056</v>
      </c>
      <c r="H20" s="17" t="n">
        <f aca="false">H19/H8</f>
        <v>0.044465</v>
      </c>
      <c r="I20" s="17" t="n">
        <f aca="false">I19/I8</f>
        <v>0.0422228571428571</v>
      </c>
      <c r="J20" s="17" t="n">
        <f aca="false">J19/J8</f>
        <v>0.04054125</v>
      </c>
      <c r="K20" s="17" t="n">
        <f aca="false">K19/K8</f>
        <v>0.0392333333333333</v>
      </c>
      <c r="L20" s="17" t="n">
        <f aca="false">L19/L8</f>
        <v>0.038187</v>
      </c>
      <c r="M20" s="17" t="n">
        <f aca="false">M19/M8</f>
        <v>0.0373309090909091</v>
      </c>
      <c r="N20" s="17" t="n">
        <f aca="false">N19/N8</f>
        <v>0.037554</v>
      </c>
      <c r="O20" s="17" t="n">
        <f aca="false">O19/O8</f>
        <v>0.0368783076923077</v>
      </c>
      <c r="P20" s="17" t="n">
        <f aca="false">P19/P8</f>
        <v>0.0362991428571429</v>
      </c>
      <c r="Q20" s="17" t="n">
        <f aca="false">Q19/Q8</f>
        <v>0.0357972</v>
      </c>
      <c r="R20" s="17" t="n">
        <f aca="false">R19/R8</f>
        <v>0.035358</v>
      </c>
      <c r="S20" s="17" t="n">
        <f aca="false">S19/S8</f>
        <v>0.0349704705882353</v>
      </c>
      <c r="T20" s="17" t="n">
        <f aca="false">T19/T8</f>
        <v>0.03557</v>
      </c>
      <c r="U20" s="17" t="n">
        <f aca="false">U19/U8</f>
        <v>0.0352121052631579</v>
      </c>
      <c r="V20" s="17" t="n">
        <f aca="false">V19/V8</f>
        <v>0.0353505</v>
      </c>
      <c r="W20" s="17" t="n">
        <f aca="false">W19/W8</f>
        <v>0.0350371428571428</v>
      </c>
      <c r="X20" s="17" t="n">
        <f aca="false">X19/X8</f>
        <v>0.0347522727272727</v>
      </c>
      <c r="Y20" s="17" t="n">
        <f aca="false">Y19/Y8</f>
        <v>0.0352309565217391</v>
      </c>
      <c r="Z20" s="17" t="n">
        <f aca="false">Z19/Z8</f>
        <v>0.03496175</v>
      </c>
      <c r="AA20" s="17" t="n">
        <f aca="false">AA19/AA8</f>
        <v>0.03471408</v>
      </c>
      <c r="AB20" s="17" t="n">
        <f aca="false">AB19/AB8</f>
        <v>0.0344854615384615</v>
      </c>
      <c r="AC20" s="17" t="n">
        <f aca="false">AC19/AC8</f>
        <v>0.0342737777777778</v>
      </c>
      <c r="AD20" s="17" t="n">
        <f aca="false">AD19/AD8</f>
        <v>0.0340772142857143</v>
      </c>
      <c r="AE20" s="17" t="n">
        <f aca="false">AE19/AE8</f>
        <v>0.0344801379310345</v>
      </c>
      <c r="AF20" s="17" t="n">
        <f aca="false">AF19/AF8</f>
        <v>0.0342898</v>
      </c>
      <c r="AG20" s="17" t="n">
        <f aca="false">AG19/AG8</f>
        <v>0.0339261290322581</v>
      </c>
      <c r="AH20" s="17" t="n">
        <f aca="false">AH19/AH8</f>
        <v>0.033765</v>
      </c>
    </row>
    <row r="21" customFormat="false" ht="15" hidden="false" customHeight="false" outlineLevel="0" collapsed="false">
      <c r="A21" s="12"/>
    </row>
    <row r="23" customFormat="false" ht="15" hidden="false" customHeight="false" outlineLevel="0" collapsed="false">
      <c r="A23" s="12" t="s">
        <v>8</v>
      </c>
      <c r="B23" s="2" t="n">
        <v>0</v>
      </c>
      <c r="C23" s="11" t="n">
        <v>0</v>
      </c>
      <c r="D23" s="2" t="n">
        <v>0</v>
      </c>
      <c r="E23" s="2" t="n">
        <v>0</v>
      </c>
      <c r="F23" s="2" t="n">
        <v>0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1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1</v>
      </c>
      <c r="Y23" s="2" t="n">
        <v>2</v>
      </c>
      <c r="Z23" s="2" t="n">
        <v>2</v>
      </c>
      <c r="AA23" s="2" t="n">
        <v>2</v>
      </c>
      <c r="AB23" s="2" t="n">
        <v>2</v>
      </c>
      <c r="AC23" s="2" t="n">
        <v>2</v>
      </c>
      <c r="AD23" s="2" t="n">
        <v>2</v>
      </c>
      <c r="AE23" s="2" t="n">
        <v>2</v>
      </c>
      <c r="AF23" s="2" t="n">
        <v>2</v>
      </c>
      <c r="AG23" s="2" t="n">
        <v>2</v>
      </c>
      <c r="AH23" s="2" t="n">
        <v>2</v>
      </c>
    </row>
    <row r="24" customFormat="false" ht="15" hidden="false" customHeight="false" outlineLevel="0" collapsed="false">
      <c r="A24" s="12" t="s">
        <v>2</v>
      </c>
      <c r="B24" s="2" t="n">
        <v>0</v>
      </c>
      <c r="C24" s="11" t="n">
        <v>5</v>
      </c>
      <c r="D24" s="2" t="n">
        <v>10</v>
      </c>
      <c r="E24" s="2" t="n">
        <v>15</v>
      </c>
      <c r="F24" s="2" t="n">
        <v>20</v>
      </c>
      <c r="G24" s="2" t="n">
        <v>25</v>
      </c>
      <c r="H24" s="2" t="n">
        <v>30</v>
      </c>
      <c r="I24" s="2" t="n">
        <v>35</v>
      </c>
      <c r="J24" s="2" t="n">
        <v>40</v>
      </c>
      <c r="K24" s="2" t="n">
        <v>45</v>
      </c>
      <c r="L24" s="2" t="n">
        <v>50</v>
      </c>
      <c r="M24" s="2" t="n">
        <v>55</v>
      </c>
      <c r="N24" s="2" t="n">
        <v>60</v>
      </c>
      <c r="O24" s="2" t="n">
        <v>65</v>
      </c>
      <c r="P24" s="2" t="n">
        <v>70</v>
      </c>
      <c r="Q24" s="2" t="n">
        <v>74</v>
      </c>
      <c r="R24" s="2" t="n">
        <v>79</v>
      </c>
      <c r="S24" s="2" t="n">
        <v>84</v>
      </c>
      <c r="T24" s="2" t="n">
        <v>89</v>
      </c>
      <c r="U24" s="2" t="n">
        <v>94</v>
      </c>
      <c r="V24" s="2" t="n">
        <v>99</v>
      </c>
      <c r="W24" s="2" t="n">
        <v>104</v>
      </c>
      <c r="X24" s="2" t="n">
        <v>109</v>
      </c>
      <c r="Y24" s="2" t="n">
        <v>114</v>
      </c>
      <c r="Z24" s="2" t="n">
        <v>119</v>
      </c>
      <c r="AA24" s="2" t="n">
        <v>124</v>
      </c>
      <c r="AB24" s="2" t="n">
        <v>129</v>
      </c>
      <c r="AC24" s="2" t="n">
        <v>134</v>
      </c>
      <c r="AD24" s="2" t="n">
        <v>139</v>
      </c>
      <c r="AE24" s="2" t="n">
        <v>144</v>
      </c>
      <c r="AF24" s="2" t="n">
        <v>149</v>
      </c>
      <c r="AG24" s="2" t="n">
        <v>154</v>
      </c>
      <c r="AH24" s="2" t="n">
        <v>159</v>
      </c>
    </row>
    <row r="25" customFormat="false" ht="15" hidden="false" customHeight="false" outlineLevel="0" collapsed="false">
      <c r="A25" s="12" t="s">
        <v>9</v>
      </c>
    </row>
    <row r="26" customFormat="false" ht="15" hidden="false" customHeight="false" outlineLevel="0" collapsed="false">
      <c r="A26" s="12" t="s">
        <v>3</v>
      </c>
      <c r="B26" s="2" t="n">
        <v>0</v>
      </c>
      <c r="C26" s="2" t="n">
        <v>2</v>
      </c>
      <c r="D26" s="2" t="n">
        <v>2</v>
      </c>
      <c r="E26" s="2" t="n">
        <v>2</v>
      </c>
      <c r="F26" s="2" t="n">
        <v>2</v>
      </c>
      <c r="G26" s="2" t="n">
        <v>3</v>
      </c>
      <c r="H26" s="2" t="n">
        <v>3</v>
      </c>
      <c r="I26" s="2" t="n">
        <v>3</v>
      </c>
      <c r="J26" s="2" t="n">
        <v>3</v>
      </c>
      <c r="K26" s="2" t="n">
        <v>3</v>
      </c>
      <c r="L26" s="2" t="n">
        <v>3</v>
      </c>
      <c r="M26" s="2" t="n">
        <v>4</v>
      </c>
      <c r="N26" s="2" t="n">
        <v>4</v>
      </c>
      <c r="O26" s="2" t="n">
        <v>4</v>
      </c>
      <c r="P26" s="2" t="n">
        <v>4</v>
      </c>
      <c r="Q26" s="2" t="n">
        <v>4</v>
      </c>
      <c r="R26" s="2" t="n">
        <v>5</v>
      </c>
      <c r="S26" s="2" t="n">
        <v>5</v>
      </c>
      <c r="T26" s="2" t="n">
        <v>5</v>
      </c>
      <c r="U26" s="2" t="n">
        <v>5</v>
      </c>
      <c r="V26" s="2" t="n">
        <v>5</v>
      </c>
      <c r="W26" s="2" t="n">
        <v>5</v>
      </c>
      <c r="X26" s="2" t="n">
        <v>6</v>
      </c>
      <c r="Y26" s="2" t="n">
        <v>6</v>
      </c>
      <c r="Z26" s="2" t="n">
        <v>6</v>
      </c>
      <c r="AA26" s="2" t="n">
        <v>6</v>
      </c>
      <c r="AB26" s="2" t="n">
        <v>6</v>
      </c>
      <c r="AC26" s="2" t="n">
        <v>6</v>
      </c>
      <c r="AD26" s="2" t="n">
        <v>7</v>
      </c>
      <c r="AE26" s="2" t="n">
        <v>7</v>
      </c>
      <c r="AF26" s="2" t="n">
        <v>7</v>
      </c>
      <c r="AG26" s="2" t="n">
        <v>7</v>
      </c>
      <c r="AH26" s="2" t="n">
        <v>7</v>
      </c>
    </row>
    <row r="27" customFormat="false" ht="15" hidden="false" customHeight="false" outlineLevel="0" collapsed="false">
      <c r="A27" s="12" t="s">
        <v>10</v>
      </c>
      <c r="B27" s="2" t="n">
        <v>0</v>
      </c>
      <c r="C27" s="2" t="n">
        <v>3</v>
      </c>
      <c r="D27" s="2" t="n">
        <v>7</v>
      </c>
      <c r="E27" s="2" t="n">
        <v>12</v>
      </c>
      <c r="F27" s="2" t="n">
        <v>17</v>
      </c>
      <c r="G27" s="2" t="n">
        <v>22</v>
      </c>
      <c r="H27" s="2" t="n">
        <v>27</v>
      </c>
      <c r="I27" s="2" t="n">
        <v>32</v>
      </c>
      <c r="J27" s="2" t="n">
        <v>36</v>
      </c>
      <c r="K27" s="2" t="n">
        <v>41</v>
      </c>
      <c r="L27" s="2" t="n">
        <v>46</v>
      </c>
      <c r="M27" s="2" t="n">
        <v>51</v>
      </c>
      <c r="N27" s="2" t="n">
        <v>56</v>
      </c>
      <c r="O27" s="2" t="n">
        <v>61</v>
      </c>
      <c r="P27" s="2" t="n">
        <v>65</v>
      </c>
      <c r="Q27" s="2" t="n">
        <v>70</v>
      </c>
      <c r="R27" s="2" t="n">
        <v>75</v>
      </c>
      <c r="S27" s="2" t="n">
        <v>80</v>
      </c>
      <c r="T27" s="2" t="n">
        <v>85</v>
      </c>
      <c r="U27" s="2" t="n">
        <v>89</v>
      </c>
      <c r="V27" s="2" t="n">
        <v>94</v>
      </c>
      <c r="W27" s="2" t="n">
        <v>99</v>
      </c>
      <c r="X27" s="2" t="n">
        <v>104</v>
      </c>
      <c r="Y27" s="2" t="n">
        <v>109</v>
      </c>
      <c r="Z27" s="2" t="n">
        <v>114</v>
      </c>
      <c r="AA27" s="2" t="n">
        <v>118</v>
      </c>
      <c r="AB27" s="2" t="n">
        <v>123</v>
      </c>
      <c r="AC27" s="2" t="n">
        <v>128</v>
      </c>
      <c r="AD27" s="2" t="n">
        <v>133</v>
      </c>
      <c r="AE27" s="2" t="n">
        <v>138</v>
      </c>
      <c r="AF27" s="2" t="n">
        <v>143</v>
      </c>
      <c r="AG27" s="2" t="n">
        <v>147</v>
      </c>
      <c r="AH27" s="2" t="n">
        <v>152</v>
      </c>
    </row>
    <row r="28" customFormat="false" ht="15" hidden="false" customHeight="false" outlineLevel="0" collapsed="false">
      <c r="A28" s="12" t="s">
        <v>11</v>
      </c>
    </row>
    <row r="29" customFormat="false" ht="15" hidden="false" customHeight="false" outlineLevel="0" collapsed="false">
      <c r="A29" s="14" t="s">
        <v>12</v>
      </c>
      <c r="B29" s="15"/>
      <c r="C29" s="15" t="n">
        <f aca="false">(C23*C4+C26*C6+C24*C5)*C7</f>
        <v>0.31377</v>
      </c>
      <c r="D29" s="15" t="n">
        <f aca="false">(D23*D4+D26*D6+D24*D5)*D7</f>
        <v>0.45762</v>
      </c>
      <c r="E29" s="15" t="n">
        <f aca="false">(E23*E4+E26*E6+E24*E5)*E7</f>
        <v>0.60147</v>
      </c>
      <c r="F29" s="15" t="n">
        <f aca="false">(F23*F4+F26*F6+F24*F5)*F7</f>
        <v>0.74532</v>
      </c>
      <c r="G29" s="15" t="n">
        <f aca="false">(G23*G4+G26*G6+G24*G5)*G7</f>
        <v>1.02018</v>
      </c>
      <c r="H29" s="15" t="n">
        <f aca="false">(H23*H4+H26*H6+H24*H5)*H7</f>
        <v>1.16403</v>
      </c>
      <c r="I29" s="15" t="n">
        <f aca="false">(I23*I4+I26*I6+I24*I5)*I7</f>
        <v>1.30788</v>
      </c>
      <c r="J29" s="15" t="n">
        <f aca="false">(J23*J4+J26*J6+J24*J5)*J7</f>
        <v>1.45173</v>
      </c>
      <c r="K29" s="15" t="n">
        <f aca="false">(K23*K4+K26*K6+K24*K5)*K7</f>
        <v>1.59558</v>
      </c>
      <c r="L29" s="15" t="n">
        <f aca="false">(L23*L4+L26*L6+L24*L5)*L7</f>
        <v>1.73943</v>
      </c>
      <c r="M29" s="15" t="n">
        <f aca="false">(M23*M4+M26*M6+M24*M5)*M7</f>
        <v>1.96824</v>
      </c>
      <c r="N29" s="15" t="n">
        <f aca="false">(N23*N4+N26*N6+N24*N5)*N7</f>
        <v>2.11209</v>
      </c>
      <c r="O29" s="15" t="n">
        <f aca="false">(O23*O4+O26*O6+O24*O5)*O7</f>
        <v>2.25594</v>
      </c>
      <c r="P29" s="15" t="n">
        <f aca="false">(P23*P4+P26*P6+P24*P5)*P7</f>
        <v>2.39979</v>
      </c>
      <c r="Q29" s="15" t="n">
        <f aca="false">(Q23*Q4+Q26*Q6+Q24*Q5)*Q7</f>
        <v>2.51487</v>
      </c>
      <c r="R29" s="15" t="n">
        <f aca="false">(R23*R4+R26*R6+R24*R5)*R7</f>
        <v>2.74368</v>
      </c>
      <c r="S29" s="15" t="n">
        <f aca="false">(S23*S4+S26*S6+S24*S5)*S7</f>
        <v>2.88753</v>
      </c>
      <c r="T29" s="15" t="n">
        <f aca="false">(T23*T4+T26*T6+T24*T5)*T7</f>
        <v>3.03138</v>
      </c>
      <c r="U29" s="15" t="n">
        <f aca="false">(U23*U4+U26*U6+U24*U5)*U7</f>
        <v>3.17523</v>
      </c>
      <c r="V29" s="15" t="n">
        <f aca="false">(V23*V4+V26*V6+V24*V5)*V7</f>
        <v>3.31908</v>
      </c>
      <c r="W29" s="15" t="n">
        <f aca="false">(W23*W4+W26*W6+W24*W5)*W7</f>
        <v>3.46293</v>
      </c>
      <c r="X29" s="15" t="n">
        <f aca="false">(X23*X4+X26*X6+X24*X5)*X7</f>
        <v>3.69174</v>
      </c>
      <c r="Y29" s="15" t="n">
        <f aca="false">(Y23*Y4+Y26*Y6+Y24*Y5)*Y7</f>
        <v>3.88164</v>
      </c>
      <c r="Z29" s="15" t="n">
        <f aca="false">(Z23*Z4+Z26*Z6+Z24*Z5)*Z7</f>
        <v>4.02549</v>
      </c>
      <c r="AA29" s="15" t="n">
        <f aca="false">(AA23*AA4+AA26*AA6+AA24*AA5)*AA7</f>
        <v>4.16934</v>
      </c>
      <c r="AB29" s="15" t="n">
        <f aca="false">(AB23*AB4+AB26*AB6+AB24*AB5)*AB7</f>
        <v>4.31319</v>
      </c>
      <c r="AC29" s="15" t="n">
        <f aca="false">(AC23*AC4+AC26*AC6+AC24*AC5)*AC7</f>
        <v>4.45704</v>
      </c>
      <c r="AD29" s="15" t="n">
        <f aca="false">(AD23*AD4+AD26*AD6+AD24*AD5)*AD7</f>
        <v>4.68585</v>
      </c>
      <c r="AE29" s="15" t="n">
        <f aca="false">(AE23*AE4+AE26*AE6+AE24*AE5)*AE7</f>
        <v>4.8297</v>
      </c>
      <c r="AF29" s="15" t="n">
        <f aca="false">(AF23*AF4+AF26*AF6+AF24*AF5)*AF7</f>
        <v>4.97355</v>
      </c>
      <c r="AG29" s="15" t="n">
        <f aca="false">(AG23*AG4+AG26*AG6+AG24*AG5)*AG7</f>
        <v>5.1174</v>
      </c>
      <c r="AH29" s="15" t="n">
        <f aca="false">(AH23*AH4+AH26*AH6+AH24*AH5)*AH7</f>
        <v>5.26125</v>
      </c>
    </row>
    <row r="30" customFormat="false" ht="15" hidden="false" customHeight="false" outlineLevel="0" collapsed="false">
      <c r="A30" s="16" t="s">
        <v>13</v>
      </c>
      <c r="B30" s="17"/>
      <c r="C30" s="17" t="n">
        <f aca="false">C29/C8</f>
        <v>0.062754</v>
      </c>
      <c r="D30" s="17" t="n">
        <f aca="false">D29/D8</f>
        <v>0.045762</v>
      </c>
      <c r="E30" s="17" t="n">
        <f aca="false">E29/E8</f>
        <v>0.040098</v>
      </c>
      <c r="F30" s="17" t="n">
        <f aca="false">F29/F8</f>
        <v>0.037266</v>
      </c>
      <c r="G30" s="17" t="n">
        <f aca="false">G29/G8</f>
        <v>0.0408072</v>
      </c>
      <c r="H30" s="17" t="n">
        <f aca="false">H29/H8</f>
        <v>0.038801</v>
      </c>
      <c r="I30" s="17" t="n">
        <f aca="false">I29/I8</f>
        <v>0.037368</v>
      </c>
      <c r="J30" s="17" t="n">
        <f aca="false">J29/J8</f>
        <v>0.03629325</v>
      </c>
      <c r="K30" s="17" t="n">
        <f aca="false">K29/K8</f>
        <v>0.0354573333333333</v>
      </c>
      <c r="L30" s="17" t="n">
        <f aca="false">L29/L8</f>
        <v>0.0347886</v>
      </c>
      <c r="M30" s="17" t="n">
        <f aca="false">M29/M8</f>
        <v>0.0357861818181818</v>
      </c>
      <c r="N30" s="17" t="n">
        <f aca="false">N29/N8</f>
        <v>0.0352015</v>
      </c>
      <c r="O30" s="17" t="n">
        <f aca="false">O29/O8</f>
        <v>0.0347067692307692</v>
      </c>
      <c r="P30" s="17" t="n">
        <f aca="false">P29/P8</f>
        <v>0.0342827142857143</v>
      </c>
      <c r="Q30" s="17" t="n">
        <f aca="false">Q29/Q8</f>
        <v>0.0335316</v>
      </c>
      <c r="R30" s="17" t="n">
        <f aca="false">R29/R8</f>
        <v>0.034296</v>
      </c>
      <c r="S30" s="17" t="n">
        <f aca="false">S29/S8</f>
        <v>0.0339709411764706</v>
      </c>
      <c r="T30" s="17" t="n">
        <f aca="false">T29/T8</f>
        <v>0.033682</v>
      </c>
      <c r="U30" s="17" t="n">
        <f aca="false">U29/U8</f>
        <v>0.0334234736842105</v>
      </c>
      <c r="V30" s="17" t="n">
        <f aca="false">V29/V8</f>
        <v>0.0331908</v>
      </c>
      <c r="W30" s="17" t="n">
        <f aca="false">W29/W8</f>
        <v>0.0329802857142857</v>
      </c>
      <c r="X30" s="17" t="n">
        <f aca="false">X29/X8</f>
        <v>0.0335612727272727</v>
      </c>
      <c r="Y30" s="17" t="n">
        <f aca="false">Y29/Y8</f>
        <v>0.0337533913043478</v>
      </c>
      <c r="Z30" s="17" t="n">
        <f aca="false">Z29/Z8</f>
        <v>0.03354575</v>
      </c>
      <c r="AA30" s="17" t="n">
        <f aca="false">AA29/AA8</f>
        <v>0.03335472</v>
      </c>
      <c r="AB30" s="17" t="n">
        <f aca="false">AB29/AB8</f>
        <v>0.0331783846153846</v>
      </c>
      <c r="AC30" s="17" t="n">
        <f aca="false">AC29/AC8</f>
        <v>0.0330151111111111</v>
      </c>
      <c r="AD30" s="17" t="n">
        <f aca="false">AD29/AD8</f>
        <v>0.0334703571428571</v>
      </c>
      <c r="AE30" s="17" t="n">
        <f aca="false">AE29/AE8</f>
        <v>0.033308275862069</v>
      </c>
      <c r="AF30" s="17" t="n">
        <f aca="false">AF29/AF8</f>
        <v>0.033157</v>
      </c>
      <c r="AG30" s="17" t="n">
        <f aca="false">AG29/AG8</f>
        <v>0.0330154838709677</v>
      </c>
      <c r="AH30" s="17" t="n">
        <f aca="false">AH29/AH8</f>
        <v>0.0328828125</v>
      </c>
    </row>
    <row r="31" customFormat="false" ht="15" hidden="false" customHeight="false" outlineLevel="0" collapsed="false">
      <c r="A31" s="12"/>
    </row>
    <row r="33" customFormat="false" ht="15" hidden="false" customHeight="false" outlineLevel="0" collapsed="false">
      <c r="A33" s="12" t="s">
        <v>14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</row>
    <row r="34" customFormat="false" ht="15" hidden="false" customHeight="false" outlineLevel="0" collapsed="false">
      <c r="A34" s="12" t="s">
        <v>2</v>
      </c>
      <c r="B34" s="2" t="n">
        <v>0</v>
      </c>
      <c r="C34" s="2" t="n">
        <v>5</v>
      </c>
      <c r="D34" s="2" t="n">
        <v>10</v>
      </c>
      <c r="E34" s="2" t="n">
        <v>15</v>
      </c>
      <c r="F34" s="2" t="n">
        <v>20</v>
      </c>
      <c r="G34" s="2" t="n">
        <v>25</v>
      </c>
      <c r="H34" s="2" t="n">
        <v>30</v>
      </c>
      <c r="I34" s="2" t="n">
        <v>35</v>
      </c>
      <c r="J34" s="2" t="n">
        <v>39</v>
      </c>
      <c r="K34" s="2" t="n">
        <v>44</v>
      </c>
      <c r="L34" s="2" t="n">
        <v>49</v>
      </c>
      <c r="M34" s="2" t="n">
        <v>54</v>
      </c>
      <c r="N34" s="2" t="n">
        <v>59</v>
      </c>
      <c r="O34" s="2" t="n">
        <v>64</v>
      </c>
      <c r="P34" s="2" t="n">
        <v>69</v>
      </c>
      <c r="Q34" s="2" t="n">
        <v>74</v>
      </c>
      <c r="R34" s="2" t="n">
        <v>79</v>
      </c>
      <c r="S34" s="2" t="n">
        <v>84</v>
      </c>
      <c r="T34" s="2" t="n">
        <v>89</v>
      </c>
      <c r="U34" s="2" t="n">
        <v>94</v>
      </c>
      <c r="V34" s="2" t="n">
        <v>99</v>
      </c>
      <c r="W34" s="2" t="n">
        <v>104</v>
      </c>
      <c r="X34" s="2" t="n">
        <v>109</v>
      </c>
      <c r="Y34" s="2" t="n">
        <v>114</v>
      </c>
      <c r="Z34" s="2" t="n">
        <v>119</v>
      </c>
      <c r="AA34" s="2" t="n">
        <v>123</v>
      </c>
      <c r="AB34" s="2" t="n">
        <v>128</v>
      </c>
      <c r="AC34" s="2" t="n">
        <v>133</v>
      </c>
      <c r="AD34" s="2" t="n">
        <v>138</v>
      </c>
      <c r="AE34" s="2" t="n">
        <v>143</v>
      </c>
      <c r="AF34" s="2" t="n">
        <v>148</v>
      </c>
      <c r="AG34" s="2" t="n">
        <v>153</v>
      </c>
      <c r="AH34" s="2" t="n">
        <v>158</v>
      </c>
    </row>
    <row r="35" customFormat="false" ht="15" hidden="false" customHeight="false" outlineLevel="0" collapsed="false">
      <c r="A35" s="12" t="s">
        <v>9</v>
      </c>
    </row>
    <row r="36" customFormat="false" ht="15" hidden="false" customHeight="false" outlineLevel="0" collapsed="false">
      <c r="A36" s="12" t="s">
        <v>3</v>
      </c>
      <c r="B36" s="2" t="n">
        <v>0</v>
      </c>
      <c r="C36" s="2" t="n">
        <v>2</v>
      </c>
      <c r="D36" s="2" t="n">
        <v>2</v>
      </c>
      <c r="E36" s="2" t="n">
        <v>3</v>
      </c>
      <c r="F36" s="2" t="n">
        <v>3</v>
      </c>
      <c r="G36" s="2" t="n">
        <v>3</v>
      </c>
      <c r="H36" s="2" t="n">
        <v>3</v>
      </c>
      <c r="I36" s="2" t="n">
        <v>3</v>
      </c>
      <c r="J36" s="2" t="n">
        <v>3</v>
      </c>
      <c r="K36" s="2" t="n">
        <v>4</v>
      </c>
      <c r="L36" s="2" t="n">
        <v>4</v>
      </c>
      <c r="M36" s="2" t="n">
        <v>4</v>
      </c>
      <c r="N36" s="2" t="n">
        <v>4</v>
      </c>
      <c r="O36" s="2" t="n">
        <v>4</v>
      </c>
      <c r="P36" s="2" t="n">
        <v>5</v>
      </c>
      <c r="Q36" s="2" t="n">
        <v>5</v>
      </c>
      <c r="R36" s="2" t="n">
        <v>5</v>
      </c>
      <c r="S36" s="2" t="n">
        <v>5</v>
      </c>
      <c r="T36" s="2" t="n">
        <v>5</v>
      </c>
      <c r="U36" s="2" t="n">
        <v>5</v>
      </c>
      <c r="V36" s="2" t="n">
        <v>6</v>
      </c>
      <c r="W36" s="2" t="n">
        <v>6</v>
      </c>
      <c r="X36" s="2" t="n">
        <v>6</v>
      </c>
      <c r="Y36" s="2" t="n">
        <v>6</v>
      </c>
      <c r="Z36" s="2" t="n">
        <v>6</v>
      </c>
      <c r="AA36" s="2" t="n">
        <v>6</v>
      </c>
      <c r="AB36" s="2" t="n">
        <v>7</v>
      </c>
      <c r="AC36" s="2" t="n">
        <v>7</v>
      </c>
      <c r="AD36" s="2" t="n">
        <v>7</v>
      </c>
      <c r="AE36" s="2" t="n">
        <v>7</v>
      </c>
      <c r="AF36" s="2" t="n">
        <v>7</v>
      </c>
      <c r="AG36" s="2" t="n">
        <v>8</v>
      </c>
      <c r="AH36" s="2" t="n">
        <v>8</v>
      </c>
    </row>
    <row r="37" customFormat="false" ht="15" hidden="false" customHeight="false" outlineLevel="0" collapsed="false">
      <c r="A37" s="12" t="s">
        <v>10</v>
      </c>
      <c r="B37" s="2" t="n">
        <v>0</v>
      </c>
      <c r="C37" s="2" t="n">
        <v>2</v>
      </c>
      <c r="D37" s="2" t="n">
        <v>7</v>
      </c>
      <c r="E37" s="2" t="n">
        <v>12</v>
      </c>
      <c r="F37" s="2" t="n">
        <v>17</v>
      </c>
      <c r="G37" s="2" t="n">
        <v>22</v>
      </c>
      <c r="H37" s="2" t="n">
        <v>26</v>
      </c>
      <c r="I37" s="2" t="n">
        <v>31</v>
      </c>
      <c r="J37" s="2" t="n">
        <v>36</v>
      </c>
      <c r="K37" s="2" t="n">
        <v>41</v>
      </c>
      <c r="L37" s="2" t="n">
        <v>46</v>
      </c>
      <c r="M37" s="2" t="n">
        <v>50</v>
      </c>
      <c r="N37" s="2" t="n">
        <v>55</v>
      </c>
      <c r="O37" s="2" t="n">
        <v>60</v>
      </c>
      <c r="P37" s="2" t="n">
        <v>65</v>
      </c>
      <c r="Q37" s="2" t="n">
        <v>70</v>
      </c>
      <c r="R37" s="2" t="n">
        <v>75</v>
      </c>
      <c r="S37" s="2" t="n">
        <v>79</v>
      </c>
      <c r="T37" s="2" t="n">
        <v>84</v>
      </c>
      <c r="U37" s="2" t="n">
        <v>89</v>
      </c>
      <c r="V37" s="2" t="n">
        <v>94</v>
      </c>
      <c r="W37" s="2" t="n">
        <v>99</v>
      </c>
      <c r="X37" s="2" t="n">
        <v>104</v>
      </c>
      <c r="Y37" s="2" t="n">
        <v>108</v>
      </c>
      <c r="Z37" s="2" t="n">
        <v>113</v>
      </c>
      <c r="AA37" s="2" t="n">
        <v>118</v>
      </c>
      <c r="AB37" s="2" t="n">
        <v>123</v>
      </c>
      <c r="AC37" s="2" t="n">
        <v>128</v>
      </c>
      <c r="AD37" s="2" t="n">
        <v>133</v>
      </c>
      <c r="AE37" s="2" t="n">
        <v>137</v>
      </c>
      <c r="AF37" s="2" t="n">
        <v>142</v>
      </c>
      <c r="AG37" s="2" t="n">
        <v>147</v>
      </c>
      <c r="AH37" s="2" t="n">
        <v>152</v>
      </c>
    </row>
    <row r="38" customFormat="false" ht="15" hidden="false" customHeight="false" outlineLevel="0" collapsed="false">
      <c r="A38" s="12" t="s">
        <v>11</v>
      </c>
    </row>
    <row r="39" customFormat="false" ht="15" hidden="false" customHeight="false" outlineLevel="0" collapsed="false">
      <c r="A39" s="14" t="s">
        <v>12</v>
      </c>
      <c r="B39" s="15"/>
      <c r="C39" s="15" t="n">
        <f aca="false">(C33*C4+C34*C5+C36*C6)*C7</f>
        <v>0.31377</v>
      </c>
      <c r="D39" s="15" t="n">
        <f aca="false">(D33*D4+D34*D5+D36*D6)*D7</f>
        <v>0.45762</v>
      </c>
      <c r="E39" s="15" t="n">
        <f aca="false">(E33*E4+E34*E5+E36*E6)*E7</f>
        <v>0.68643</v>
      </c>
      <c r="F39" s="15" t="n">
        <f aca="false">(F33*F4+F34*F5+F36*F6)*F7</f>
        <v>0.83028</v>
      </c>
      <c r="G39" s="15" t="n">
        <f aca="false">(G33*G4+G34*G5+G36*G6)*G7</f>
        <v>0.97413</v>
      </c>
      <c r="H39" s="15" t="n">
        <f aca="false">(H33*H4+H34*H5+H36*H6)*H7</f>
        <v>1.11798</v>
      </c>
      <c r="I39" s="15" t="n">
        <f aca="false">(I33*I4+I34*I5+I36*I6)*I7</f>
        <v>1.26183</v>
      </c>
      <c r="J39" s="15" t="n">
        <f aca="false">(J33*J4+J34*J5+J36*J6)*J7</f>
        <v>1.37691</v>
      </c>
      <c r="K39" s="15" t="n">
        <f aca="false">(K33*K4+K34*K5+K36*K6)*K7</f>
        <v>1.60572</v>
      </c>
      <c r="L39" s="15" t="n">
        <f aca="false">(L33*L4+L34*L5+L36*L6)*L7</f>
        <v>1.74957</v>
      </c>
      <c r="M39" s="15" t="n">
        <f aca="false">(M33*M4+M34*M5+M36*M6)*M7</f>
        <v>1.89342</v>
      </c>
      <c r="N39" s="15" t="n">
        <f aca="false">(N33*N4+N34*N5+N36*N6)*N7</f>
        <v>2.03727</v>
      </c>
      <c r="O39" s="15" t="n">
        <f aca="false">(O33*O4+O34*O5+O36*O6)*O7</f>
        <v>2.18112</v>
      </c>
      <c r="P39" s="15" t="n">
        <f aca="false">(P33*P4+P34*P5+P36*P6)*P7</f>
        <v>2.40993</v>
      </c>
      <c r="Q39" s="15" t="n">
        <f aca="false">(Q33*Q4+Q34*Q5+Q36*Q6)*Q7</f>
        <v>2.59983</v>
      </c>
      <c r="R39" s="15" t="n">
        <f aca="false">(R33*R4+R34*R5+R36*R6)*R7</f>
        <v>2.74368</v>
      </c>
      <c r="S39" s="15" t="n">
        <f aca="false">(S33*S4+S34*S5+S36*S6)*S7</f>
        <v>2.88753</v>
      </c>
      <c r="T39" s="15" t="n">
        <f aca="false">(T33*T4+T34*T5+T36*T6)*T7</f>
        <v>3.03138</v>
      </c>
      <c r="U39" s="15" t="n">
        <f aca="false">(U33*U4+U34*U5+U36*U6)*U7</f>
        <v>3.17523</v>
      </c>
      <c r="V39" s="15" t="n">
        <f aca="false">(V33*V4+V34*V5+V36*V6)*V7</f>
        <v>3.40404</v>
      </c>
      <c r="W39" s="15" t="n">
        <f aca="false">(W33*W4+W34*W5+W36*W6)*W7</f>
        <v>3.54789</v>
      </c>
      <c r="X39" s="15" t="n">
        <f aca="false">(X33*X4+X34*X5+X36*X6)*X7</f>
        <v>3.69174</v>
      </c>
      <c r="Y39" s="15" t="n">
        <f aca="false">(Y33*Y4+Y34*Y5+Y36*Y6)*Y7</f>
        <v>3.83559</v>
      </c>
      <c r="Z39" s="15" t="n">
        <f aca="false">(Z33*Z4+Z34*Z5+Z36*Z6)*Z7</f>
        <v>3.97944</v>
      </c>
      <c r="AA39" s="15" t="n">
        <f aca="false">(AA33*AA4+AA34*AA5+AA36*AA6)*AA7</f>
        <v>4.09452</v>
      </c>
      <c r="AB39" s="15" t="n">
        <f aca="false">(AB33*AB4+AB34*AB5+AB36*AB6)*AB7</f>
        <v>4.32333</v>
      </c>
      <c r="AC39" s="15" t="n">
        <f aca="false">(AC33*AC4+AC34*AC5+AC36*AC6)*AC7</f>
        <v>4.46718</v>
      </c>
      <c r="AD39" s="15" t="n">
        <f aca="false">(AD33*AD4+AD34*AD5+AD36*AD6)*AD7</f>
        <v>4.61103</v>
      </c>
      <c r="AE39" s="15" t="n">
        <f aca="false">(AE33*AE4+AE34*AE5+AE36*AE6)*AE7</f>
        <v>4.75488</v>
      </c>
      <c r="AF39" s="15" t="n">
        <f aca="false">(AF33*AF4+AF34*AF5+AF36*AF6)*AF7</f>
        <v>4.89873</v>
      </c>
      <c r="AG39" s="15" t="n">
        <f aca="false">(AG33*AG4+AG34*AG5+AG36*AG6)*AG7</f>
        <v>5.12754</v>
      </c>
      <c r="AH39" s="15" t="n">
        <f aca="false">(AH33*AH4+AH34*AH5+AH36*AH6)*AH7</f>
        <v>5.27139</v>
      </c>
    </row>
    <row r="40" customFormat="false" ht="15" hidden="false" customHeight="false" outlineLevel="0" collapsed="false">
      <c r="A40" s="16" t="s">
        <v>13</v>
      </c>
      <c r="B40" s="17"/>
      <c r="C40" s="17" t="n">
        <f aca="false">C39/C8</f>
        <v>0.062754</v>
      </c>
      <c r="D40" s="17" t="n">
        <f aca="false">D39/D8</f>
        <v>0.045762</v>
      </c>
      <c r="E40" s="17" t="n">
        <f aca="false">E39/E8</f>
        <v>0.045762</v>
      </c>
      <c r="F40" s="17" t="n">
        <f aca="false">F39/F8</f>
        <v>0.041514</v>
      </c>
      <c r="G40" s="17" t="n">
        <f aca="false">G39/G8</f>
        <v>0.0389652</v>
      </c>
      <c r="H40" s="17" t="n">
        <f aca="false">H39/H8</f>
        <v>0.037266</v>
      </c>
      <c r="I40" s="17" t="n">
        <f aca="false">I39/I8</f>
        <v>0.0360522857142857</v>
      </c>
      <c r="J40" s="17" t="n">
        <f aca="false">J39/J8</f>
        <v>0.03442275</v>
      </c>
      <c r="K40" s="17" t="n">
        <f aca="false">K39/K8</f>
        <v>0.0356826666666667</v>
      </c>
      <c r="L40" s="17" t="n">
        <f aca="false">L39/L8</f>
        <v>0.0349914</v>
      </c>
      <c r="M40" s="17" t="n">
        <f aca="false">M39/M8</f>
        <v>0.0344258181818182</v>
      </c>
      <c r="N40" s="17" t="n">
        <f aca="false">N39/N8</f>
        <v>0.0339545</v>
      </c>
      <c r="O40" s="17" t="n">
        <f aca="false">O39/O8</f>
        <v>0.0335556923076923</v>
      </c>
      <c r="P40" s="17" t="n">
        <f aca="false">P39/P8</f>
        <v>0.0344275714285714</v>
      </c>
      <c r="Q40" s="17" t="n">
        <f aca="false">Q39/Q8</f>
        <v>0.0346644</v>
      </c>
      <c r="R40" s="17" t="n">
        <f aca="false">R39/R8</f>
        <v>0.034296</v>
      </c>
      <c r="S40" s="17" t="n">
        <f aca="false">S39/S8</f>
        <v>0.0339709411764706</v>
      </c>
      <c r="T40" s="17" t="n">
        <f aca="false">T39/T8</f>
        <v>0.033682</v>
      </c>
      <c r="U40" s="17" t="n">
        <f aca="false">U39/U8</f>
        <v>0.0334234736842105</v>
      </c>
      <c r="V40" s="17" t="n">
        <f aca="false">V39/V8</f>
        <v>0.0340404</v>
      </c>
      <c r="W40" s="17" t="n">
        <f aca="false">W39/W8</f>
        <v>0.0337894285714286</v>
      </c>
      <c r="X40" s="17" t="n">
        <f aca="false">X39/X8</f>
        <v>0.0335612727272727</v>
      </c>
      <c r="Y40" s="17" t="n">
        <f aca="false">Y39/Y8</f>
        <v>0.0333529565217391</v>
      </c>
      <c r="Z40" s="17" t="n">
        <f aca="false">Z39/Z8</f>
        <v>0.033162</v>
      </c>
      <c r="AA40" s="17" t="n">
        <f aca="false">AA39/AA8</f>
        <v>0.03275616</v>
      </c>
      <c r="AB40" s="17" t="n">
        <f aca="false">AB39/AB8</f>
        <v>0.0332563846153846</v>
      </c>
      <c r="AC40" s="17" t="n">
        <f aca="false">AC39/AC8</f>
        <v>0.0330902222222222</v>
      </c>
      <c r="AD40" s="17" t="n">
        <f aca="false">AD39/AD8</f>
        <v>0.0329359285714286</v>
      </c>
      <c r="AE40" s="17" t="n">
        <f aca="false">AE39/AE8</f>
        <v>0.032792275862069</v>
      </c>
      <c r="AF40" s="17" t="n">
        <f aca="false">AF39/AF8</f>
        <v>0.0326582</v>
      </c>
      <c r="AG40" s="17" t="n">
        <f aca="false">AG39/AG8</f>
        <v>0.0330809032258065</v>
      </c>
      <c r="AH40" s="17" t="n">
        <f aca="false">AH39/AH8</f>
        <v>0.0329461875</v>
      </c>
    </row>
    <row r="41" customFormat="false" ht="15" hidden="false" customHeight="false" outlineLevel="0" collapsed="false">
      <c r="A41" s="12"/>
    </row>
    <row r="42" customFormat="false" ht="15" hidden="false" customHeight="false" outlineLevel="0" collapsed="false">
      <c r="A42" s="18" t="s">
        <v>15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customFormat="false" ht="15" hidden="false" customHeight="false" outlineLevel="0" collapsed="false">
      <c r="A43" s="18" t="s">
        <v>12</v>
      </c>
      <c r="B43" s="19"/>
      <c r="C43" s="19" t="n">
        <f aca="false">AVERAGE(C29,C39,C19)</f>
        <v>0.37041</v>
      </c>
      <c r="D43" s="19" t="n">
        <f aca="false">AVERAGE(D29,D39,D19)</f>
        <v>0.52961</v>
      </c>
      <c r="E43" s="19" t="n">
        <f aca="false">AVERAGE(E29,E39,E19)</f>
        <v>0.70178</v>
      </c>
      <c r="F43" s="19" t="n">
        <f aca="false">AVERAGE(F29,F39,F19)</f>
        <v>0.84563</v>
      </c>
      <c r="G43" s="19" t="n">
        <f aca="false">AVERAGE(G29,G39,G19)</f>
        <v>1.03315</v>
      </c>
      <c r="H43" s="19" t="n">
        <f aca="false">AVERAGE(H29,H39,H19)</f>
        <v>1.20532</v>
      </c>
      <c r="I43" s="19" t="n">
        <f aca="false">AVERAGE(I29,I39,I19)</f>
        <v>1.34917</v>
      </c>
      <c r="J43" s="19" t="n">
        <f aca="false">AVERAGE(J29,J39,J19)</f>
        <v>1.48343</v>
      </c>
      <c r="K43" s="19" t="n">
        <f aca="false">AVERAGE(K29,K39,K19)</f>
        <v>1.6556</v>
      </c>
      <c r="L43" s="19" t="n">
        <f aca="false">AVERAGE(L29,L39,L19)</f>
        <v>1.79945</v>
      </c>
      <c r="M43" s="19" t="n">
        <f aca="false">AVERAGE(M29,M39,M19)</f>
        <v>1.97162</v>
      </c>
      <c r="N43" s="19" t="n">
        <f aca="false">AVERAGE(N29,N39,N19)</f>
        <v>2.1342</v>
      </c>
      <c r="O43" s="19" t="n">
        <f aca="false">AVERAGE(O29,O39,O19)</f>
        <v>2.27805</v>
      </c>
      <c r="P43" s="19" t="n">
        <f aca="false">AVERAGE(P29,P39,P19)</f>
        <v>2.45022</v>
      </c>
      <c r="Q43" s="19" t="n">
        <f aca="false">AVERAGE(Q29,Q39,Q19)</f>
        <v>2.59983</v>
      </c>
      <c r="R43" s="19" t="n">
        <f aca="false">AVERAGE(R29,R39,R19)</f>
        <v>2.772</v>
      </c>
      <c r="S43" s="19" t="n">
        <f aca="false">AVERAGE(S29,S39,S19)</f>
        <v>2.91585</v>
      </c>
      <c r="T43" s="19" t="n">
        <f aca="false">AVERAGE(T29,T39,T19)</f>
        <v>3.08802</v>
      </c>
      <c r="U43" s="19" t="n">
        <f aca="false">AVERAGE(U29,U39,U19)</f>
        <v>3.23187</v>
      </c>
      <c r="V43" s="19" t="n">
        <f aca="false">AVERAGE(V29,V39,V19)</f>
        <v>3.41939</v>
      </c>
      <c r="W43" s="19" t="n">
        <f aca="false">AVERAGE(W29,W39,W19)</f>
        <v>3.56324</v>
      </c>
      <c r="X43" s="19" t="n">
        <f aca="false">AVERAGE(X29,X39,X19)</f>
        <v>3.73541</v>
      </c>
      <c r="Y43" s="19" t="n">
        <f aca="false">AVERAGE(Y29,Y39,Y19)</f>
        <v>3.92293</v>
      </c>
      <c r="Z43" s="19" t="n">
        <f aca="false">AVERAGE(Z29,Z39,Z19)</f>
        <v>4.06678</v>
      </c>
      <c r="AA43" s="19" t="n">
        <f aca="false">AVERAGE(AA29,AA39,AA19)</f>
        <v>4.20104</v>
      </c>
      <c r="AB43" s="19" t="n">
        <f aca="false">AVERAGE(AB29,AB39,AB19)</f>
        <v>4.37321</v>
      </c>
      <c r="AC43" s="19" t="n">
        <f aca="false">AVERAGE(AC29,AC39,AC19)</f>
        <v>4.51706</v>
      </c>
      <c r="AD43" s="19" t="n">
        <f aca="false">AVERAGE(AD29,AD39,AD19)</f>
        <v>4.68923</v>
      </c>
      <c r="AE43" s="19" t="n">
        <f aca="false">AVERAGE(AE29,AE39,AE19)</f>
        <v>4.8614</v>
      </c>
      <c r="AF43" s="19" t="n">
        <f aca="false">AVERAGE(AF29,AF39,AF19)</f>
        <v>5.00525</v>
      </c>
      <c r="AG43" s="19" t="n">
        <f aca="false">AVERAGE(AG29,AG39,AG19)</f>
        <v>5.16783</v>
      </c>
      <c r="AH43" s="19" t="n">
        <f aca="false">AVERAGE(AH29,AH39,AH19)</f>
        <v>5.31168</v>
      </c>
    </row>
    <row r="44" customFormat="false" ht="15" hidden="false" customHeight="false" outlineLevel="0" collapsed="false">
      <c r="A44" s="18" t="s">
        <v>13</v>
      </c>
      <c r="B44" s="19"/>
      <c r="C44" s="19" t="n">
        <f aca="false">AVERAGE(C40,C30,C20)</f>
        <v>0.074082</v>
      </c>
      <c r="D44" s="19" t="n">
        <f aca="false">AVERAGE(D40,D30,D20)</f>
        <v>0.052961</v>
      </c>
      <c r="E44" s="19" t="n">
        <f aca="false">AVERAGE(E40,E30,E20)</f>
        <v>0.0467853333333333</v>
      </c>
      <c r="F44" s="19" t="n">
        <f aca="false">AVERAGE(F40,F30,F20)</f>
        <v>0.0422815</v>
      </c>
      <c r="G44" s="19" t="n">
        <f aca="false">AVERAGE(G40,G30,G20)</f>
        <v>0.041326</v>
      </c>
      <c r="H44" s="19" t="n">
        <f aca="false">AVERAGE(H40,H30,H20)</f>
        <v>0.0401773333333333</v>
      </c>
      <c r="I44" s="19" t="n">
        <f aca="false">AVERAGE(I40,I30,I20)</f>
        <v>0.0385477142857143</v>
      </c>
      <c r="J44" s="19" t="n">
        <f aca="false">AVERAGE(J40,J30,J20)</f>
        <v>0.03708575</v>
      </c>
      <c r="K44" s="19" t="n">
        <f aca="false">AVERAGE(K40,K30,K20)</f>
        <v>0.0367911111111111</v>
      </c>
      <c r="L44" s="19" t="n">
        <f aca="false">AVERAGE(L40,L30,L20)</f>
        <v>0.035989</v>
      </c>
      <c r="M44" s="19" t="n">
        <f aca="false">AVERAGE(M40,M30,M20)</f>
        <v>0.0358476363636364</v>
      </c>
      <c r="N44" s="19" t="n">
        <f aca="false">AVERAGE(N40,N30,N20)</f>
        <v>0.03557</v>
      </c>
      <c r="O44" s="19" t="n">
        <f aca="false">AVERAGE(O40,O30,O20)</f>
        <v>0.0350469230769231</v>
      </c>
      <c r="P44" s="19" t="n">
        <f aca="false">AVERAGE(P40,P30,P20)</f>
        <v>0.0350031428571429</v>
      </c>
      <c r="Q44" s="19" t="n">
        <f aca="false">AVERAGE(Q40,Q30,Q20)</f>
        <v>0.0346644</v>
      </c>
      <c r="R44" s="19" t="n">
        <f aca="false">AVERAGE(R40,R30,R20)</f>
        <v>0.03465</v>
      </c>
      <c r="S44" s="19" t="n">
        <f aca="false">AVERAGE(S40,S30,S20)</f>
        <v>0.0343041176470588</v>
      </c>
      <c r="T44" s="19" t="n">
        <f aca="false">AVERAGE(T40,T30,T20)</f>
        <v>0.0343113333333333</v>
      </c>
      <c r="U44" s="19" t="n">
        <f aca="false">AVERAGE(U40,U30,U20)</f>
        <v>0.0340196842105263</v>
      </c>
      <c r="V44" s="19" t="n">
        <f aca="false">AVERAGE(V40,V30,V20)</f>
        <v>0.0341939</v>
      </c>
      <c r="W44" s="19" t="n">
        <f aca="false">AVERAGE(W40,W30,W20)</f>
        <v>0.033935619047619</v>
      </c>
      <c r="X44" s="19" t="n">
        <f aca="false">AVERAGE(X40,X30,X20)</f>
        <v>0.0339582727272727</v>
      </c>
      <c r="Y44" s="19" t="n">
        <f aca="false">AVERAGE(Y40,Y30,Y20)</f>
        <v>0.0341124347826087</v>
      </c>
      <c r="Z44" s="19" t="n">
        <f aca="false">AVERAGE(Z40,Z30,Z20)</f>
        <v>0.0338898333333333</v>
      </c>
      <c r="AA44" s="19" t="n">
        <f aca="false">AVERAGE(AA40,AA30,AA20)</f>
        <v>0.03360832</v>
      </c>
      <c r="AB44" s="19" t="n">
        <f aca="false">AVERAGE(AB40,AB30,AB20)</f>
        <v>0.0336400769230769</v>
      </c>
      <c r="AC44" s="19" t="n">
        <f aca="false">AVERAGE(AC40,AC30,AC20)</f>
        <v>0.0334597037037037</v>
      </c>
      <c r="AD44" s="19" t="n">
        <f aca="false">AVERAGE(AD40,AD30,AD20)</f>
        <v>0.0334945</v>
      </c>
      <c r="AE44" s="19" t="n">
        <f aca="false">AVERAGE(AE40,AE30,AE20)</f>
        <v>0.0335268965517241</v>
      </c>
      <c r="AF44" s="19" t="n">
        <f aca="false">AVERAGE(AF40,AF30,AF20)</f>
        <v>0.0333683333333333</v>
      </c>
      <c r="AG44" s="19" t="n">
        <f aca="false">AVERAGE(AG40,AG30,AG20)</f>
        <v>0.0333408387096774</v>
      </c>
      <c r="AH44" s="19" t="n">
        <f aca="false">AVERAGE(AH40,AH30,AH20)</f>
        <v>0.033198</v>
      </c>
    </row>
    <row r="45" customFormat="false" ht="15" hidden="false" customHeight="false" outlineLevel="0" collapsed="false">
      <c r="A45" s="12"/>
    </row>
    <row r="46" customFormat="false" ht="15" hidden="false" customHeight="false" outlineLevel="0" collapsed="false">
      <c r="A46" s="12"/>
    </row>
    <row r="47" customFormat="false" ht="15" hidden="false" customHeight="false" outlineLevel="0" collapsed="false">
      <c r="A47" s="12"/>
    </row>
    <row r="48" customFormat="false" ht="15" hidden="false" customHeight="false" outlineLevel="0" collapsed="false">
      <c r="A48" s="12"/>
    </row>
    <row r="49" customFormat="false" ht="15" hidden="false" customHeight="false" outlineLevel="0" collapsed="false">
      <c r="A49" s="12"/>
    </row>
    <row r="50" customFormat="false" ht="15" hidden="false" customHeight="false" outlineLevel="0" collapsed="false">
      <c r="A50" s="12"/>
    </row>
    <row r="51" customFormat="false" ht="15" hidden="false" customHeight="false" outlineLevel="0" collapsed="false">
      <c r="A51" s="12" t="s">
        <v>16</v>
      </c>
    </row>
    <row r="52" customFormat="false" ht="15" hidden="false" customHeight="false" outlineLevel="0" collapsed="false">
      <c r="A52" s="12" t="s">
        <v>17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1</v>
      </c>
      <c r="AG52" s="2" t="n">
        <v>1</v>
      </c>
      <c r="AH52" s="2" t="n">
        <v>1</v>
      </c>
    </row>
    <row r="53" customFormat="false" ht="15" hidden="false" customHeight="false" outlineLevel="0" collapsed="false">
      <c r="A53" s="12" t="s">
        <v>2</v>
      </c>
      <c r="B53" s="2" t="n">
        <v>0</v>
      </c>
      <c r="C53" s="2" t="n">
        <v>5</v>
      </c>
      <c r="D53" s="2" t="n">
        <v>10</v>
      </c>
      <c r="E53" s="2" t="n">
        <v>15</v>
      </c>
      <c r="F53" s="2" t="n">
        <v>20</v>
      </c>
      <c r="G53" s="2" t="n">
        <v>25</v>
      </c>
      <c r="H53" s="2" t="n">
        <v>30</v>
      </c>
      <c r="I53" s="2" t="n">
        <v>35</v>
      </c>
      <c r="J53" s="2" t="n">
        <v>39</v>
      </c>
      <c r="K53" s="2" t="n">
        <v>44</v>
      </c>
      <c r="L53" s="2" t="n">
        <v>49</v>
      </c>
      <c r="M53" s="2" t="n">
        <v>54</v>
      </c>
      <c r="N53" s="2" t="n">
        <v>59</v>
      </c>
      <c r="O53" s="2" t="n">
        <v>64</v>
      </c>
      <c r="P53" s="2" t="n">
        <v>69</v>
      </c>
      <c r="Q53" s="2" t="n">
        <v>74</v>
      </c>
      <c r="R53" s="2" t="n">
        <v>79</v>
      </c>
      <c r="S53" s="2" t="n">
        <v>84</v>
      </c>
      <c r="T53" s="2" t="n">
        <v>89</v>
      </c>
      <c r="U53" s="2" t="n">
        <v>94</v>
      </c>
      <c r="V53" s="2" t="n">
        <v>99</v>
      </c>
      <c r="W53" s="2" t="n">
        <v>104</v>
      </c>
      <c r="X53" s="2" t="n">
        <v>109</v>
      </c>
      <c r="Y53" s="2" t="n">
        <v>114</v>
      </c>
      <c r="Z53" s="2" t="n">
        <v>119</v>
      </c>
      <c r="AA53" s="2" t="n">
        <v>124</v>
      </c>
      <c r="AB53" s="2" t="n">
        <v>129</v>
      </c>
      <c r="AC53" s="2" t="n">
        <v>133</v>
      </c>
      <c r="AD53" s="2" t="n">
        <v>138</v>
      </c>
      <c r="AE53" s="2" t="n">
        <v>143</v>
      </c>
      <c r="AF53" s="2" t="n">
        <v>148</v>
      </c>
      <c r="AG53" s="2" t="n">
        <v>153</v>
      </c>
      <c r="AH53" s="2" t="n">
        <v>158</v>
      </c>
    </row>
    <row r="54" customFormat="false" ht="15" hidden="false" customHeight="false" outlineLevel="0" collapsed="false">
      <c r="A54" s="12" t="s">
        <v>9</v>
      </c>
    </row>
    <row r="55" customFormat="false" ht="15" hidden="false" customHeight="false" outlineLevel="0" collapsed="false">
      <c r="A55" s="12" t="s">
        <v>3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2</v>
      </c>
      <c r="N55" s="2" t="n">
        <v>2</v>
      </c>
      <c r="O55" s="2" t="n">
        <v>2</v>
      </c>
      <c r="P55" s="2" t="n">
        <v>2</v>
      </c>
      <c r="Q55" s="2" t="n">
        <v>2</v>
      </c>
      <c r="R55" s="2" t="n">
        <v>3</v>
      </c>
      <c r="S55" s="2" t="n">
        <v>3</v>
      </c>
      <c r="T55" s="2" t="n">
        <v>3</v>
      </c>
      <c r="U55" s="2" t="n">
        <v>3</v>
      </c>
      <c r="V55" s="2" t="n">
        <v>3</v>
      </c>
      <c r="W55" s="2" t="n">
        <v>3</v>
      </c>
      <c r="X55" s="2" t="n">
        <v>4</v>
      </c>
      <c r="Y55" s="2" t="n">
        <v>4</v>
      </c>
      <c r="Z55" s="2" t="n">
        <v>4</v>
      </c>
      <c r="AA55" s="2" t="n">
        <v>4</v>
      </c>
      <c r="AB55" s="2" t="n">
        <v>4</v>
      </c>
      <c r="AC55" s="2" t="n">
        <v>4</v>
      </c>
      <c r="AD55" s="2" t="n">
        <v>5</v>
      </c>
      <c r="AE55" s="2" t="n">
        <v>5</v>
      </c>
      <c r="AF55" s="2" t="n">
        <v>5</v>
      </c>
      <c r="AG55" s="2" t="n">
        <v>5</v>
      </c>
      <c r="AH55" s="2" t="n">
        <v>5</v>
      </c>
    </row>
    <row r="56" customFormat="false" ht="15" hidden="false" customHeight="false" outlineLevel="0" collapsed="false">
      <c r="A56" s="12" t="s">
        <v>10</v>
      </c>
      <c r="B56" s="2" t="n">
        <v>104</v>
      </c>
      <c r="C56" s="2" t="n">
        <v>109</v>
      </c>
      <c r="D56" s="2" t="n">
        <v>113</v>
      </c>
      <c r="E56" s="2" t="n">
        <v>118</v>
      </c>
      <c r="F56" s="2" t="n">
        <v>123</v>
      </c>
      <c r="G56" s="2" t="n">
        <v>128</v>
      </c>
      <c r="H56" s="2" t="n">
        <v>133</v>
      </c>
      <c r="I56" s="2" t="n">
        <v>138</v>
      </c>
      <c r="J56" s="2" t="n">
        <v>142</v>
      </c>
      <c r="K56" s="2" t="n">
        <v>147</v>
      </c>
      <c r="L56" s="2" t="n">
        <v>152</v>
      </c>
      <c r="M56" s="2" t="n">
        <v>157</v>
      </c>
      <c r="N56" s="2" t="n">
        <v>162</v>
      </c>
      <c r="O56" s="2" t="n">
        <v>166</v>
      </c>
      <c r="P56" s="2" t="n">
        <v>171</v>
      </c>
      <c r="Q56" s="2" t="n">
        <v>176</v>
      </c>
      <c r="R56" s="2" t="n">
        <v>181</v>
      </c>
      <c r="S56" s="2" t="n">
        <v>186</v>
      </c>
      <c r="T56" s="2" t="n">
        <v>191</v>
      </c>
      <c r="U56" s="2" t="n">
        <v>195</v>
      </c>
      <c r="V56" s="2" t="n">
        <v>200</v>
      </c>
      <c r="W56" s="2" t="n">
        <v>205</v>
      </c>
      <c r="X56" s="2" t="n">
        <v>210</v>
      </c>
      <c r="Y56" s="2" t="n">
        <v>215</v>
      </c>
      <c r="Z56" s="2" t="n">
        <v>220</v>
      </c>
      <c r="AA56" s="2" t="n">
        <v>224</v>
      </c>
      <c r="AB56" s="2" t="n">
        <v>229</v>
      </c>
      <c r="AC56" s="2" t="n">
        <v>234</v>
      </c>
      <c r="AD56" s="2" t="n">
        <v>239</v>
      </c>
      <c r="AE56" s="2" t="n">
        <v>244</v>
      </c>
      <c r="AF56" s="2" t="n">
        <v>249</v>
      </c>
      <c r="AG56" s="2" t="n">
        <v>253</v>
      </c>
      <c r="AH56" s="2" t="n">
        <v>258</v>
      </c>
    </row>
    <row r="57" customFormat="false" ht="15" hidden="false" customHeight="false" outlineLevel="0" collapsed="false">
      <c r="A57" s="12" t="s">
        <v>11</v>
      </c>
    </row>
    <row r="58" customFormat="false" ht="15" hidden="false" customHeight="false" outlineLevel="0" collapsed="false">
      <c r="A58" s="14" t="s">
        <v>12</v>
      </c>
      <c r="B58" s="15"/>
      <c r="C58" s="15" t="n">
        <f aca="false">(C52*C4+C53*C5+C55*C6)*3</f>
        <v>0.14385</v>
      </c>
      <c r="D58" s="15" t="n">
        <f aca="false">(D52*D4+D53*D5+D55*D6)*3</f>
        <v>0.2877</v>
      </c>
      <c r="E58" s="15" t="n">
        <f aca="false">(E52*E4+E53*E5+E55*E6)*3</f>
        <v>0.43155</v>
      </c>
      <c r="F58" s="15" t="n">
        <f aca="false">(F52*F4+F53*F5+F55*F6)*3</f>
        <v>0.5754</v>
      </c>
      <c r="G58" s="15" t="n">
        <f aca="false">(G52*G4+G53*G5+G55*G6)*3</f>
        <v>0.80421</v>
      </c>
      <c r="H58" s="15" t="n">
        <f aca="false">(H52*H4+H53*H5+H55*H6)*3</f>
        <v>0.94806</v>
      </c>
      <c r="I58" s="15" t="n">
        <f aca="false">(I52*I4+I53*I5+I55*I6)*3</f>
        <v>1.09191</v>
      </c>
      <c r="J58" s="15" t="n">
        <f aca="false">(J52*J4+J53*J5+J55*J6)*3</f>
        <v>1.20699</v>
      </c>
      <c r="K58" s="15" t="n">
        <f aca="false">(K52*K4+K53*K5+K55*K6)*3</f>
        <v>1.35084</v>
      </c>
      <c r="L58" s="15" t="n">
        <f aca="false">(L52*L4+L53*L5+L55*L6)*3</f>
        <v>1.49469</v>
      </c>
      <c r="M58" s="15" t="n">
        <f aca="false">(M52*M4+M53*M5+M55*M6)*3</f>
        <v>1.7235</v>
      </c>
      <c r="N58" s="15" t="n">
        <f aca="false">(N52*N4+N53*N5+N55*N6)*3</f>
        <v>1.86735</v>
      </c>
      <c r="O58" s="15" t="n">
        <f aca="false">(O52*O4+O53*O5+O55*O6)*3</f>
        <v>2.0112</v>
      </c>
      <c r="P58" s="15" t="n">
        <f aca="false">(P52*P4+P53*P5+P55*P6)*3</f>
        <v>2.15505</v>
      </c>
      <c r="Q58" s="15" t="n">
        <f aca="false">(Q52*Q4+Q53*Q5+Q55*Q6)*3</f>
        <v>2.2989</v>
      </c>
      <c r="R58" s="15" t="n">
        <f aca="false">(R52*R4+R53*R5+R55*R6)*3</f>
        <v>2.57376</v>
      </c>
      <c r="S58" s="15" t="n">
        <f aca="false">(S52*S4+S53*S5+S55*S6)*3</f>
        <v>2.71761</v>
      </c>
      <c r="T58" s="15" t="n">
        <f aca="false">(T52*T4+T53*T5+T55*T6)*3</f>
        <v>2.86146</v>
      </c>
      <c r="U58" s="15" t="n">
        <f aca="false">(U52*U4+U53*U5+U55*U6)*3</f>
        <v>3.00531</v>
      </c>
      <c r="V58" s="15" t="n">
        <f aca="false">(V52*V4+V53*V5+V55*V6)*3</f>
        <v>3.14916</v>
      </c>
      <c r="W58" s="15" t="n">
        <f aca="false">(W52*W4+W53*W5+W55*W6)*3</f>
        <v>3.29301</v>
      </c>
      <c r="X58" s="15" t="n">
        <f aca="false">(X52*X4+X53*X5+X55*X6)*3</f>
        <v>3.52182</v>
      </c>
      <c r="Y58" s="15" t="n">
        <f aca="false">(Y52*Y4+Y53*Y5+Y55*Y6)*3</f>
        <v>3.66567</v>
      </c>
      <c r="Z58" s="15" t="n">
        <f aca="false">(Z52*Z4+Z53*Z5+Z55*Z6)*3</f>
        <v>3.80952</v>
      </c>
      <c r="AA58" s="15" t="n">
        <f aca="false">(AA52*AA4+AA53*AA5+AA55*AA6)*3</f>
        <v>3.95337</v>
      </c>
      <c r="AB58" s="15" t="n">
        <f aca="false">(AB52*AB4+AB53*AB5+AB55*AB6)*3</f>
        <v>4.09722</v>
      </c>
      <c r="AC58" s="15" t="n">
        <f aca="false">(AC52*AC4+AC53*AC5+AC55*AC6)*3</f>
        <v>4.2123</v>
      </c>
      <c r="AD58" s="15" t="n">
        <f aca="false">(AD52*AD4+AD53*AD5+AD55*AD6)*3</f>
        <v>4.44111</v>
      </c>
      <c r="AE58" s="15" t="n">
        <f aca="false">(AE52*AE4+AE53*AE5+AE55*AE6)*3</f>
        <v>4.58496</v>
      </c>
      <c r="AF58" s="15" t="n">
        <f aca="false">(AF52*AF4+AF53*AF5+AF55*AF6)*3</f>
        <v>4.72881</v>
      </c>
      <c r="AG58" s="15" t="n">
        <f aca="false">(AG52*AG4+AG53*AG5+AG55*AG6)*3</f>
        <v>4.87266</v>
      </c>
      <c r="AH58" s="15" t="n">
        <f aca="false">(AH52*AH4+AH53*AH5+AH55*AH6)*3</f>
        <v>5.01651</v>
      </c>
    </row>
    <row r="59" customFormat="false" ht="15" hidden="false" customHeight="false" outlineLevel="0" collapsed="false">
      <c r="A59" s="16" t="s">
        <v>13</v>
      </c>
      <c r="B59" s="17"/>
      <c r="C59" s="17" t="n">
        <f aca="false">C58/C8</f>
        <v>0.02877</v>
      </c>
      <c r="D59" s="17" t="n">
        <f aca="false">D58/D8</f>
        <v>0.02877</v>
      </c>
      <c r="E59" s="17" t="n">
        <f aca="false">E58/E8</f>
        <v>0.02877</v>
      </c>
      <c r="F59" s="17" t="n">
        <f aca="false">F58/F8</f>
        <v>0.02877</v>
      </c>
      <c r="G59" s="17" t="n">
        <f aca="false">G58/G8</f>
        <v>0.0321684</v>
      </c>
      <c r="H59" s="17" t="n">
        <f aca="false">H58/H8</f>
        <v>0.031602</v>
      </c>
      <c r="I59" s="17" t="n">
        <f aca="false">I58/I8</f>
        <v>0.0311974285714286</v>
      </c>
      <c r="J59" s="17" t="n">
        <f aca="false">J58/J8</f>
        <v>0.03017475</v>
      </c>
      <c r="K59" s="17" t="n">
        <f aca="false">K58/K8</f>
        <v>0.0300186666666667</v>
      </c>
      <c r="L59" s="17" t="n">
        <f aca="false">L58/L8</f>
        <v>0.0298938</v>
      </c>
      <c r="M59" s="17" t="n">
        <f aca="false">M58/M8</f>
        <v>0.0313363636363636</v>
      </c>
      <c r="N59" s="17" t="n">
        <f aca="false">N58/N8</f>
        <v>0.0311225</v>
      </c>
      <c r="O59" s="17" t="n">
        <f aca="false">O58/O8</f>
        <v>0.0309415384615385</v>
      </c>
      <c r="P59" s="17" t="n">
        <f aca="false">P58/P8</f>
        <v>0.0307864285714286</v>
      </c>
      <c r="Q59" s="17" t="n">
        <f aca="false">Q58/Q8</f>
        <v>0.030652</v>
      </c>
      <c r="R59" s="17" t="n">
        <f aca="false">R58/R8</f>
        <v>0.032172</v>
      </c>
      <c r="S59" s="17" t="n">
        <f aca="false">S58/S8</f>
        <v>0.0319718823529412</v>
      </c>
      <c r="T59" s="17" t="n">
        <f aca="false">T58/T8</f>
        <v>0.031794</v>
      </c>
      <c r="U59" s="17" t="n">
        <f aca="false">U58/U8</f>
        <v>0.0316348421052632</v>
      </c>
      <c r="V59" s="17" t="n">
        <f aca="false">V58/V8</f>
        <v>0.0314916</v>
      </c>
      <c r="W59" s="17" t="n">
        <f aca="false">W58/W8</f>
        <v>0.031362</v>
      </c>
      <c r="X59" s="17" t="n">
        <f aca="false">X58/X8</f>
        <v>0.0320165454545455</v>
      </c>
      <c r="Y59" s="17" t="n">
        <f aca="false">Y58/Y8</f>
        <v>0.0318753913043478</v>
      </c>
      <c r="Z59" s="17" t="n">
        <f aca="false">Z58/Z8</f>
        <v>0.031746</v>
      </c>
      <c r="AA59" s="17" t="n">
        <f aca="false">AA58/AA8</f>
        <v>0.03162696</v>
      </c>
      <c r="AB59" s="17" t="n">
        <f aca="false">AB58/AB8</f>
        <v>0.0315170769230769</v>
      </c>
      <c r="AC59" s="17" t="n">
        <f aca="false">AC58/AC8</f>
        <v>0.0312022222222222</v>
      </c>
      <c r="AD59" s="17" t="n">
        <f aca="false">AD58/AD8</f>
        <v>0.0317222142857143</v>
      </c>
      <c r="AE59" s="17" t="n">
        <f aca="false">AE58/AE8</f>
        <v>0.0316204137931034</v>
      </c>
      <c r="AF59" s="17" t="n">
        <f aca="false">AF58/AF8</f>
        <v>0.0315254</v>
      </c>
      <c r="AG59" s="17" t="n">
        <f aca="false">AG58/AG8</f>
        <v>0.0314365161290323</v>
      </c>
      <c r="AH59" s="17" t="n">
        <f aca="false">AH58/AH8</f>
        <v>0.0313531875</v>
      </c>
    </row>
    <row r="61" customFormat="false" ht="15" hidden="false" customHeight="false" outlineLevel="0" collapsed="false">
      <c r="A61" s="12" t="s">
        <v>17</v>
      </c>
      <c r="B61" s="20" t="n">
        <v>0</v>
      </c>
      <c r="C61" s="20" t="n">
        <v>0</v>
      </c>
      <c r="D61" s="20" t="n">
        <v>0</v>
      </c>
      <c r="E61" s="20" t="n">
        <v>0</v>
      </c>
      <c r="F61" s="20" t="n">
        <v>0</v>
      </c>
      <c r="G61" s="20" t="n">
        <v>0</v>
      </c>
      <c r="H61" s="20" t="n">
        <v>1</v>
      </c>
      <c r="I61" s="20" t="n">
        <v>1</v>
      </c>
      <c r="J61" s="20" t="n">
        <v>1</v>
      </c>
      <c r="K61" s="20" t="n">
        <v>1</v>
      </c>
      <c r="L61" s="20" t="n">
        <v>1</v>
      </c>
      <c r="M61" s="20" t="n">
        <v>1</v>
      </c>
      <c r="N61" s="20" t="n">
        <v>1</v>
      </c>
      <c r="O61" s="20" t="n">
        <v>1</v>
      </c>
      <c r="P61" s="20" t="n">
        <v>1</v>
      </c>
      <c r="Q61" s="20" t="n">
        <v>1</v>
      </c>
      <c r="R61" s="20" t="n">
        <v>1</v>
      </c>
      <c r="S61" s="20" t="n">
        <v>1</v>
      </c>
      <c r="T61" s="20" t="n">
        <v>1</v>
      </c>
      <c r="U61" s="20" t="n">
        <v>1</v>
      </c>
      <c r="V61" s="20" t="n">
        <v>1</v>
      </c>
      <c r="W61" s="20" t="n">
        <v>1</v>
      </c>
      <c r="X61" s="20" t="n">
        <v>1</v>
      </c>
      <c r="Y61" s="20" t="n">
        <v>1</v>
      </c>
      <c r="Z61" s="20" t="n">
        <v>1</v>
      </c>
      <c r="AA61" s="20" t="n">
        <v>1</v>
      </c>
      <c r="AB61" s="20" t="n">
        <v>2</v>
      </c>
      <c r="AC61" s="20" t="n">
        <v>2</v>
      </c>
      <c r="AD61" s="20" t="n">
        <v>2</v>
      </c>
      <c r="AE61" s="20" t="n">
        <v>2</v>
      </c>
      <c r="AF61" s="20" t="n">
        <v>2</v>
      </c>
      <c r="AG61" s="20" t="n">
        <v>2</v>
      </c>
      <c r="AH61" s="20" t="n">
        <v>2</v>
      </c>
    </row>
    <row r="62" customFormat="false" ht="15" hidden="false" customHeight="false" outlineLevel="0" collapsed="false">
      <c r="A62" s="12" t="s">
        <v>2</v>
      </c>
      <c r="B62" s="20" t="n">
        <v>0</v>
      </c>
      <c r="C62" s="20" t="n">
        <v>5</v>
      </c>
      <c r="D62" s="20" t="n">
        <v>10</v>
      </c>
      <c r="E62" s="20" t="n">
        <v>15</v>
      </c>
      <c r="F62" s="20" t="n">
        <v>20</v>
      </c>
      <c r="G62" s="20" t="n">
        <v>25</v>
      </c>
      <c r="H62" s="20" t="n">
        <v>30</v>
      </c>
      <c r="I62" s="20" t="n">
        <v>35</v>
      </c>
      <c r="J62" s="20" t="n">
        <v>40</v>
      </c>
      <c r="K62" s="20" t="n">
        <v>45</v>
      </c>
      <c r="L62" s="20" t="n">
        <v>50</v>
      </c>
      <c r="M62" s="20" t="n">
        <v>55</v>
      </c>
      <c r="N62" s="20" t="n">
        <v>60</v>
      </c>
      <c r="O62" s="20" t="n">
        <v>65</v>
      </c>
      <c r="P62" s="20" t="n">
        <v>70</v>
      </c>
      <c r="Q62" s="20" t="n">
        <v>75</v>
      </c>
      <c r="R62" s="20" t="n">
        <v>80</v>
      </c>
      <c r="S62" s="20" t="n">
        <v>84</v>
      </c>
      <c r="T62" s="20" t="n">
        <v>89</v>
      </c>
      <c r="U62" s="20" t="n">
        <v>94</v>
      </c>
      <c r="V62" s="20" t="n">
        <v>99</v>
      </c>
      <c r="W62" s="20" t="n">
        <v>104</v>
      </c>
      <c r="X62" s="20" t="n">
        <v>109</v>
      </c>
      <c r="Y62" s="20" t="n">
        <v>114</v>
      </c>
      <c r="Z62" s="20" t="n">
        <v>119</v>
      </c>
      <c r="AA62" s="20" t="n">
        <v>124</v>
      </c>
      <c r="AB62" s="20" t="n">
        <v>129</v>
      </c>
      <c r="AC62" s="20" t="n">
        <v>134</v>
      </c>
      <c r="AD62" s="20" t="n">
        <v>139</v>
      </c>
      <c r="AE62" s="20" t="n">
        <v>144</v>
      </c>
      <c r="AF62" s="20" t="n">
        <v>149</v>
      </c>
      <c r="AG62" s="20" t="n">
        <v>154</v>
      </c>
      <c r="AH62" s="20" t="n">
        <v>159</v>
      </c>
    </row>
    <row r="63" customFormat="false" ht="15" hidden="false" customHeight="false" outlineLevel="0" collapsed="false">
      <c r="A63" s="12" t="s">
        <v>9</v>
      </c>
    </row>
    <row r="64" customFormat="false" ht="15" hidden="false" customHeight="false" outlineLevel="0" collapsed="false">
      <c r="A64" s="12" t="s">
        <v>3</v>
      </c>
      <c r="B64" s="20" t="n">
        <v>0</v>
      </c>
      <c r="C64" s="20" t="n">
        <v>0</v>
      </c>
      <c r="D64" s="20" t="n">
        <v>0</v>
      </c>
      <c r="E64" s="20" t="n">
        <v>1</v>
      </c>
      <c r="F64" s="20" t="n">
        <v>1</v>
      </c>
      <c r="G64" s="20" t="n">
        <v>1</v>
      </c>
      <c r="H64" s="20" t="n">
        <v>1</v>
      </c>
      <c r="I64" s="20" t="n">
        <v>1</v>
      </c>
      <c r="J64" s="20" t="n">
        <v>2</v>
      </c>
      <c r="K64" s="20" t="n">
        <v>2</v>
      </c>
      <c r="L64" s="20" t="n">
        <v>2</v>
      </c>
      <c r="M64" s="20" t="n">
        <v>2</v>
      </c>
      <c r="N64" s="20" t="n">
        <v>2</v>
      </c>
      <c r="O64" s="20" t="n">
        <v>2</v>
      </c>
      <c r="P64" s="20" t="n">
        <v>3</v>
      </c>
      <c r="Q64" s="20" t="n">
        <v>3</v>
      </c>
      <c r="R64" s="20" t="n">
        <v>3</v>
      </c>
      <c r="S64" s="20" t="n">
        <v>3</v>
      </c>
      <c r="T64" s="20" t="n">
        <v>3</v>
      </c>
      <c r="U64" s="20" t="n">
        <v>3</v>
      </c>
      <c r="V64" s="20" t="n">
        <v>4</v>
      </c>
      <c r="W64" s="20" t="n">
        <v>4</v>
      </c>
      <c r="X64" s="20" t="n">
        <v>4</v>
      </c>
      <c r="Y64" s="20" t="n">
        <v>4</v>
      </c>
      <c r="Z64" s="20" t="n">
        <v>4</v>
      </c>
      <c r="AA64" s="20" t="n">
        <v>4</v>
      </c>
      <c r="AB64" s="20" t="n">
        <v>5</v>
      </c>
      <c r="AC64" s="20" t="n">
        <v>5</v>
      </c>
      <c r="AD64" s="20" t="n">
        <v>5</v>
      </c>
      <c r="AE64" s="20" t="n">
        <v>5</v>
      </c>
      <c r="AF64" s="20" t="n">
        <v>5</v>
      </c>
      <c r="AG64" s="20" t="n">
        <v>6</v>
      </c>
      <c r="AH64" s="20" t="n">
        <v>6</v>
      </c>
      <c r="AI64" s="1" t="n">
        <v>93</v>
      </c>
    </row>
    <row r="65" customFormat="false" ht="15" hidden="false" customHeight="false" outlineLevel="0" collapsed="false">
      <c r="A65" s="12" t="s">
        <v>10</v>
      </c>
      <c r="B65" s="1" t="n">
        <v>12</v>
      </c>
      <c r="C65" s="1" t="n">
        <v>17</v>
      </c>
      <c r="D65" s="1" t="n">
        <v>22</v>
      </c>
      <c r="E65" s="1" t="n">
        <v>27</v>
      </c>
      <c r="F65" s="1" t="n">
        <v>32</v>
      </c>
      <c r="G65" s="1" t="n">
        <v>37</v>
      </c>
      <c r="H65" s="1" t="n">
        <v>41</v>
      </c>
      <c r="I65" s="1" t="n">
        <v>46</v>
      </c>
      <c r="J65" s="1" t="n">
        <v>51</v>
      </c>
      <c r="K65" s="1" t="n">
        <v>56</v>
      </c>
      <c r="L65" s="1" t="n">
        <v>61</v>
      </c>
      <c r="M65" s="1" t="n">
        <v>65</v>
      </c>
      <c r="N65" s="1" t="n">
        <v>70</v>
      </c>
      <c r="O65" s="1" t="n">
        <v>75</v>
      </c>
      <c r="P65" s="1" t="n">
        <v>80</v>
      </c>
      <c r="Q65" s="1" t="n">
        <v>85</v>
      </c>
      <c r="R65" s="1" t="n">
        <v>90</v>
      </c>
      <c r="S65" s="1" t="n">
        <v>94</v>
      </c>
      <c r="T65" s="1" t="n">
        <v>99</v>
      </c>
      <c r="U65" s="1" t="n">
        <v>104</v>
      </c>
      <c r="V65" s="1" t="n">
        <v>109</v>
      </c>
      <c r="W65" s="1" t="n">
        <v>114</v>
      </c>
      <c r="X65" s="1" t="n">
        <v>119</v>
      </c>
      <c r="Y65" s="1" t="n">
        <v>123</v>
      </c>
      <c r="Z65" s="1" t="n">
        <v>128</v>
      </c>
      <c r="AA65" s="1" t="n">
        <v>133</v>
      </c>
      <c r="AB65" s="1" t="n">
        <v>138</v>
      </c>
      <c r="AC65" s="1" t="n">
        <v>143</v>
      </c>
      <c r="AD65" s="1" t="n">
        <v>147</v>
      </c>
      <c r="AE65" s="1" t="n">
        <v>152</v>
      </c>
      <c r="AF65" s="1" t="n">
        <v>157</v>
      </c>
      <c r="AG65" s="1" t="n">
        <v>162</v>
      </c>
      <c r="AH65" s="1" t="n">
        <v>167</v>
      </c>
      <c r="AI65" s="1" t="n">
        <v>172</v>
      </c>
    </row>
    <row r="66" customFormat="false" ht="15" hidden="false" customHeight="false" outlineLevel="0" collapsed="false">
      <c r="A66" s="12" t="s">
        <v>11</v>
      </c>
    </row>
    <row r="67" customFormat="false" ht="15" hidden="false" customHeight="false" outlineLevel="0" collapsed="false">
      <c r="A67" s="14" t="s">
        <v>12</v>
      </c>
      <c r="B67" s="15"/>
      <c r="C67" s="15" t="n">
        <f aca="false">(C61*C4+C62*C5+C64*C6)*3</f>
        <v>0.14385</v>
      </c>
      <c r="D67" s="15" t="n">
        <f aca="false">(D61*D4+D62*D5+D64*D6)*3</f>
        <v>0.2877</v>
      </c>
      <c r="E67" s="15" t="n">
        <f aca="false">(E61*E4+E62*E5+E64*E6)*3</f>
        <v>0.51651</v>
      </c>
      <c r="F67" s="15" t="n">
        <f aca="false">(F61*F4+F62*F5+F64*F6)*3</f>
        <v>0.66036</v>
      </c>
      <c r="G67" s="15" t="n">
        <f aca="false">(G61*G4+G62*G5+G64*G6)*3</f>
        <v>0.80421</v>
      </c>
      <c r="H67" s="15" t="n">
        <f aca="false">(H61*H4+H62*H5+H64*H6)*3</f>
        <v>0.99411</v>
      </c>
      <c r="I67" s="15" t="n">
        <f aca="false">(I61*I4+I62*I5+I64*I6)*3</f>
        <v>1.13796</v>
      </c>
      <c r="J67" s="15" t="n">
        <f aca="false">(J61*J4+J62*J5+J64*J6)*3</f>
        <v>1.36677</v>
      </c>
      <c r="K67" s="15" t="n">
        <f aca="false">(K61*K4+K62*K5+K64*K6)*3</f>
        <v>1.51062</v>
      </c>
      <c r="L67" s="15" t="n">
        <f aca="false">(L61*L4+L62*L5+L64*L6)*3</f>
        <v>1.65447</v>
      </c>
      <c r="M67" s="15" t="n">
        <f aca="false">(M61*M4+M62*M5+M64*M6)*3</f>
        <v>1.79832</v>
      </c>
      <c r="N67" s="15" t="n">
        <f aca="false">(N61*N4+N62*N5+N64*N6)*3</f>
        <v>1.94217</v>
      </c>
      <c r="O67" s="15" t="n">
        <f aca="false">(O61*O4+O62*O5+O64*O6)*3</f>
        <v>2.08602</v>
      </c>
      <c r="P67" s="15" t="n">
        <f aca="false">(P61*P4+P62*P5+P64*P6)*3</f>
        <v>2.31483</v>
      </c>
      <c r="Q67" s="15" t="n">
        <f aca="false">(Q61*Q4+Q62*Q5+Q64*Q6)*3</f>
        <v>2.45868</v>
      </c>
      <c r="R67" s="15" t="n">
        <f aca="false">(R61*R4+R62*R5+R64*R6)*3</f>
        <v>2.60253</v>
      </c>
      <c r="S67" s="15" t="n">
        <f aca="false">(S61*S4+S62*S5+S64*S6)*3</f>
        <v>2.71761</v>
      </c>
      <c r="T67" s="15" t="n">
        <f aca="false">(T61*T4+T62*T5+T64*T6)*3</f>
        <v>2.86146</v>
      </c>
      <c r="U67" s="15" t="n">
        <f aca="false">(U61*U4+U62*U5+U64*U6)*3</f>
        <v>3.00531</v>
      </c>
      <c r="V67" s="15" t="n">
        <f aca="false">(V61*V4+V62*V5+V64*V6)*3</f>
        <v>3.23412</v>
      </c>
      <c r="W67" s="15" t="n">
        <f aca="false">(W61*W4+W62*W5+W64*W6)*3</f>
        <v>3.37797</v>
      </c>
      <c r="X67" s="15" t="n">
        <f aca="false">(X61*X4+X62*X5+X64*X6)*3</f>
        <v>3.52182</v>
      </c>
      <c r="Y67" s="15" t="n">
        <f aca="false">(Y61*Y4+Y62*Y5+Y64*Y6)*3</f>
        <v>3.66567</v>
      </c>
      <c r="Z67" s="15" t="n">
        <f aca="false">(Z61*Z4+Z62*Z5+Z64*Z6)*3</f>
        <v>3.80952</v>
      </c>
      <c r="AA67" s="15" t="n">
        <f aca="false">(AA61*AA4+AA62*AA5+AA64*AA6)*3</f>
        <v>3.95337</v>
      </c>
      <c r="AB67" s="15" t="n">
        <f aca="false">(AB61*AB4+AB62*AB5+AB64*AB6)*3</f>
        <v>4.22823</v>
      </c>
      <c r="AC67" s="15" t="n">
        <f aca="false">(AC61*AC4+AC62*AC5+AC64*AC6)*3</f>
        <v>4.37208</v>
      </c>
      <c r="AD67" s="15" t="n">
        <f aca="false">(AD61*AD4+AD62*AD5+AD64*AD6)*3</f>
        <v>4.51593</v>
      </c>
      <c r="AE67" s="15" t="n">
        <f aca="false">(AE61*AE4+AE62*AE5+AE64*AE6)*3</f>
        <v>4.65978</v>
      </c>
      <c r="AF67" s="15" t="n">
        <f aca="false">(AF61*AF4+AF62*AF5+AF64*AF6)*3</f>
        <v>4.80363</v>
      </c>
      <c r="AG67" s="15" t="n">
        <f aca="false">(AG61*AG4+AG62*AG5+AG64*AG6)*3</f>
        <v>5.03244</v>
      </c>
      <c r="AH67" s="15" t="n">
        <f aca="false">(AH61*AH4+AH62*AH5+AH64*AH6)*3</f>
        <v>5.17629</v>
      </c>
    </row>
    <row r="68" customFormat="false" ht="15" hidden="false" customHeight="false" outlineLevel="0" collapsed="false">
      <c r="A68" s="16" t="s">
        <v>13</v>
      </c>
      <c r="B68" s="17"/>
      <c r="C68" s="17" t="n">
        <f aca="false">C67/C8</f>
        <v>0.02877</v>
      </c>
      <c r="D68" s="17" t="n">
        <f aca="false">D67/D8</f>
        <v>0.02877</v>
      </c>
      <c r="E68" s="17" t="n">
        <f aca="false">E67/E8</f>
        <v>0.034434</v>
      </c>
      <c r="F68" s="17" t="n">
        <f aca="false">F67/F8</f>
        <v>0.033018</v>
      </c>
      <c r="G68" s="17" t="n">
        <f aca="false">G67/G8</f>
        <v>0.0321684</v>
      </c>
      <c r="H68" s="17" t="n">
        <f aca="false">H67/H8</f>
        <v>0.033137</v>
      </c>
      <c r="I68" s="17" t="n">
        <f aca="false">I67/I8</f>
        <v>0.0325131428571429</v>
      </c>
      <c r="J68" s="17" t="n">
        <f aca="false">J67/J8</f>
        <v>0.03416925</v>
      </c>
      <c r="K68" s="17" t="n">
        <f aca="false">K67/K8</f>
        <v>0.0335693333333333</v>
      </c>
      <c r="L68" s="17" t="n">
        <f aca="false">L67/L8</f>
        <v>0.0330894</v>
      </c>
      <c r="M68" s="17" t="n">
        <f aca="false">M67/M8</f>
        <v>0.0326967272727273</v>
      </c>
      <c r="N68" s="17" t="n">
        <f aca="false">N67/N8</f>
        <v>0.0323695</v>
      </c>
      <c r="O68" s="17" t="n">
        <f aca="false">O67/O8</f>
        <v>0.0320926153846154</v>
      </c>
      <c r="P68" s="17" t="n">
        <f aca="false">P67/P8</f>
        <v>0.033069</v>
      </c>
      <c r="Q68" s="17" t="n">
        <f aca="false">Q67/Q8</f>
        <v>0.0327824</v>
      </c>
      <c r="R68" s="17" t="n">
        <f aca="false">R67/R8</f>
        <v>0.032531625</v>
      </c>
      <c r="S68" s="17" t="n">
        <f aca="false">S67/S8</f>
        <v>0.0319718823529412</v>
      </c>
      <c r="T68" s="17" t="n">
        <f aca="false">T67/T8</f>
        <v>0.031794</v>
      </c>
      <c r="U68" s="17" t="n">
        <f aca="false">U67/U8</f>
        <v>0.0316348421052632</v>
      </c>
      <c r="V68" s="17" t="n">
        <f aca="false">V67/V8</f>
        <v>0.0323412</v>
      </c>
      <c r="W68" s="17" t="n">
        <f aca="false">W67/W8</f>
        <v>0.0321711428571429</v>
      </c>
      <c r="X68" s="17" t="n">
        <f aca="false">X67/X8</f>
        <v>0.0320165454545455</v>
      </c>
      <c r="Y68" s="17" t="n">
        <f aca="false">Y67/Y8</f>
        <v>0.0318753913043478</v>
      </c>
      <c r="Z68" s="17" t="n">
        <f aca="false">Z67/Z8</f>
        <v>0.031746</v>
      </c>
      <c r="AA68" s="17" t="n">
        <f aca="false">AA67/AA8</f>
        <v>0.03162696</v>
      </c>
      <c r="AB68" s="17" t="n">
        <f aca="false">AB67/AB8</f>
        <v>0.0325248461538462</v>
      </c>
      <c r="AC68" s="17" t="n">
        <f aca="false">AC67/AC8</f>
        <v>0.0323857777777778</v>
      </c>
      <c r="AD68" s="17" t="n">
        <f aca="false">AD67/AD8</f>
        <v>0.0322566428571429</v>
      </c>
      <c r="AE68" s="17" t="n">
        <f aca="false">AE67/AE8</f>
        <v>0.0321364137931034</v>
      </c>
      <c r="AF68" s="17" t="n">
        <f aca="false">AF67/AF8</f>
        <v>0.0320242</v>
      </c>
      <c r="AG68" s="17" t="n">
        <f aca="false">AG67/AG8</f>
        <v>0.0324673548387097</v>
      </c>
      <c r="AH68" s="17" t="n">
        <f aca="false">AH67/AH8</f>
        <v>0.0323518125</v>
      </c>
    </row>
    <row r="70" customFormat="false" ht="15" hidden="false" customHeight="false" outlineLevel="0" collapsed="false">
      <c r="A70" s="12" t="s">
        <v>17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2</v>
      </c>
      <c r="AC70" s="2" t="n">
        <v>2</v>
      </c>
      <c r="AD70" s="2" t="n">
        <v>2</v>
      </c>
      <c r="AE70" s="2" t="n">
        <v>2</v>
      </c>
      <c r="AF70" s="2" t="n">
        <v>2</v>
      </c>
      <c r="AG70" s="2" t="n">
        <v>2</v>
      </c>
      <c r="AH70" s="2" t="n">
        <v>2</v>
      </c>
    </row>
    <row r="71" customFormat="false" ht="15" hidden="false" customHeight="false" outlineLevel="0" collapsed="false">
      <c r="A71" s="12" t="s">
        <v>2</v>
      </c>
      <c r="B71" s="2" t="n">
        <v>0</v>
      </c>
      <c r="C71" s="2" t="n">
        <v>5</v>
      </c>
      <c r="D71" s="2" t="n">
        <v>10</v>
      </c>
      <c r="E71" s="2" t="n">
        <v>15</v>
      </c>
      <c r="F71" s="2" t="n">
        <v>20</v>
      </c>
      <c r="G71" s="2" t="n">
        <v>25</v>
      </c>
      <c r="H71" s="2" t="n">
        <v>30</v>
      </c>
      <c r="I71" s="2" t="n">
        <v>35</v>
      </c>
      <c r="J71" s="2" t="n">
        <v>40</v>
      </c>
      <c r="K71" s="2" t="n">
        <v>45</v>
      </c>
      <c r="L71" s="2" t="n">
        <v>50</v>
      </c>
      <c r="M71" s="2" t="n">
        <v>55</v>
      </c>
      <c r="N71" s="2" t="n">
        <v>60</v>
      </c>
      <c r="O71" s="2" t="n">
        <v>65</v>
      </c>
      <c r="P71" s="2" t="n">
        <v>70</v>
      </c>
      <c r="Q71" s="2" t="n">
        <v>75</v>
      </c>
      <c r="R71" s="2" t="n">
        <v>80</v>
      </c>
      <c r="S71" s="2" t="n">
        <v>84</v>
      </c>
      <c r="T71" s="2" t="n">
        <v>89</v>
      </c>
      <c r="U71" s="2" t="n">
        <v>94</v>
      </c>
      <c r="V71" s="2" t="n">
        <v>99</v>
      </c>
      <c r="W71" s="2" t="n">
        <v>104</v>
      </c>
      <c r="X71" s="2" t="n">
        <v>109</v>
      </c>
      <c r="Y71" s="2" t="n">
        <v>114</v>
      </c>
      <c r="Z71" s="2" t="n">
        <v>119</v>
      </c>
      <c r="AA71" s="2" t="n">
        <v>124</v>
      </c>
      <c r="AB71" s="2" t="n">
        <v>129</v>
      </c>
      <c r="AC71" s="2" t="n">
        <v>134</v>
      </c>
      <c r="AD71" s="2" t="n">
        <v>139</v>
      </c>
      <c r="AE71" s="2" t="n">
        <v>144</v>
      </c>
      <c r="AF71" s="2" t="n">
        <v>149</v>
      </c>
      <c r="AG71" s="2" t="n">
        <v>154</v>
      </c>
      <c r="AH71" s="2" t="n">
        <v>159</v>
      </c>
    </row>
    <row r="72" customFormat="false" ht="15" hidden="false" customHeight="false" outlineLevel="0" collapsed="false">
      <c r="A72" s="12" t="s">
        <v>9</v>
      </c>
    </row>
    <row r="73" customFormat="false" ht="15" hidden="false" customHeight="false" outlineLevel="0" collapsed="false">
      <c r="A73" s="12" t="s">
        <v>3</v>
      </c>
      <c r="B73" s="2" t="n">
        <v>0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2</v>
      </c>
      <c r="K73" s="2" t="n">
        <v>2</v>
      </c>
      <c r="L73" s="2" t="n">
        <v>2</v>
      </c>
      <c r="M73" s="2" t="n">
        <v>2</v>
      </c>
      <c r="N73" s="2" t="n">
        <v>2</v>
      </c>
      <c r="O73" s="2" t="n">
        <v>2</v>
      </c>
      <c r="P73" s="2" t="n">
        <v>3</v>
      </c>
      <c r="Q73" s="2" t="n">
        <v>3</v>
      </c>
      <c r="R73" s="2" t="n">
        <v>3</v>
      </c>
      <c r="S73" s="2" t="n">
        <v>3</v>
      </c>
      <c r="T73" s="2" t="n">
        <v>3</v>
      </c>
      <c r="U73" s="2" t="n">
        <v>3</v>
      </c>
      <c r="V73" s="2" t="n">
        <v>4</v>
      </c>
      <c r="W73" s="2" t="n">
        <v>4</v>
      </c>
      <c r="X73" s="2" t="n">
        <v>4</v>
      </c>
      <c r="Y73" s="2" t="n">
        <v>4</v>
      </c>
      <c r="Z73" s="2" t="n">
        <v>4</v>
      </c>
      <c r="AA73" s="2" t="n">
        <v>5</v>
      </c>
      <c r="AB73" s="2" t="n">
        <v>5</v>
      </c>
      <c r="AC73" s="2" t="n">
        <v>5</v>
      </c>
      <c r="AD73" s="2" t="n">
        <v>5</v>
      </c>
      <c r="AE73" s="2" t="n">
        <v>5</v>
      </c>
      <c r="AF73" s="2" t="n">
        <v>5</v>
      </c>
      <c r="AG73" s="2" t="n">
        <v>6</v>
      </c>
      <c r="AH73" s="2" t="n">
        <v>6</v>
      </c>
    </row>
    <row r="74" customFormat="false" ht="15" hidden="false" customHeight="false" outlineLevel="0" collapsed="false">
      <c r="A74" s="12" t="s">
        <v>10</v>
      </c>
      <c r="B74" s="2" t="n">
        <v>7</v>
      </c>
      <c r="C74" s="2" t="n">
        <v>12</v>
      </c>
      <c r="D74" s="2" t="n">
        <v>17</v>
      </c>
      <c r="E74" s="2" t="n">
        <v>22</v>
      </c>
      <c r="F74" s="2" t="n">
        <v>27</v>
      </c>
      <c r="G74" s="2" t="n">
        <v>31</v>
      </c>
      <c r="H74" s="2" t="n">
        <v>36</v>
      </c>
      <c r="I74" s="2" t="n">
        <v>41</v>
      </c>
      <c r="J74" s="2" t="n">
        <v>46</v>
      </c>
      <c r="K74" s="2" t="n">
        <v>51</v>
      </c>
      <c r="L74" s="2" t="n">
        <v>56</v>
      </c>
      <c r="M74" s="2" t="n">
        <v>60</v>
      </c>
      <c r="N74" s="2" t="n">
        <v>65</v>
      </c>
      <c r="O74" s="2" t="n">
        <v>70</v>
      </c>
      <c r="P74" s="2" t="n">
        <v>75</v>
      </c>
      <c r="Q74" s="2" t="n">
        <v>80</v>
      </c>
      <c r="R74" s="2" t="n">
        <v>85</v>
      </c>
      <c r="S74" s="2" t="n">
        <v>89</v>
      </c>
      <c r="T74" s="2" t="n">
        <v>94</v>
      </c>
      <c r="U74" s="2" t="n">
        <v>99</v>
      </c>
      <c r="V74" s="2" t="n">
        <v>104</v>
      </c>
      <c r="W74" s="2" t="n">
        <v>109</v>
      </c>
      <c r="X74" s="2" t="n">
        <v>114</v>
      </c>
      <c r="Y74" s="2" t="n">
        <v>118</v>
      </c>
      <c r="Z74" s="2" t="n">
        <v>123</v>
      </c>
      <c r="AA74" s="2" t="n">
        <v>128</v>
      </c>
      <c r="AB74" s="2" t="n">
        <v>133</v>
      </c>
      <c r="AC74" s="2" t="n">
        <v>138</v>
      </c>
      <c r="AD74" s="2" t="n">
        <v>142</v>
      </c>
      <c r="AE74" s="2" t="n">
        <v>147</v>
      </c>
      <c r="AF74" s="2" t="n">
        <v>152</v>
      </c>
      <c r="AG74" s="2" t="n">
        <v>157</v>
      </c>
      <c r="AH74" s="2" t="n">
        <v>162</v>
      </c>
    </row>
    <row r="75" customFormat="false" ht="15" hidden="false" customHeight="false" outlineLevel="0" collapsed="false">
      <c r="A75" s="12" t="s">
        <v>11</v>
      </c>
    </row>
    <row r="76" customFormat="false" ht="15" hidden="false" customHeight="false" outlineLevel="0" collapsed="false">
      <c r="A76" s="14" t="s">
        <v>12</v>
      </c>
      <c r="B76" s="15"/>
      <c r="C76" s="15" t="n">
        <f aca="false">(C70*C4+C71*C5+C73*C6)*3</f>
        <v>0.14385</v>
      </c>
      <c r="D76" s="15" t="n">
        <f aca="false">(D70*D4+D71*D5+D73*D6)*3</f>
        <v>0.37266</v>
      </c>
      <c r="E76" s="15" t="n">
        <f aca="false">(E70*E4+E71*E5+E73*E6)*3</f>
        <v>0.51651</v>
      </c>
      <c r="F76" s="15" t="n">
        <f aca="false">(F70*F4+F71*F5+F73*F6)*3</f>
        <v>0.66036</v>
      </c>
      <c r="G76" s="15" t="n">
        <f aca="false">(G70*G4+G71*G5+G73*G6)*3</f>
        <v>0.85026</v>
      </c>
      <c r="H76" s="15" t="n">
        <f aca="false">(H70*H4+H71*H5+H73*H6)*3</f>
        <v>0.99411</v>
      </c>
      <c r="I76" s="15" t="n">
        <f aca="false">(I70*I4+I71*I5+I73*I6)*3</f>
        <v>1.13796</v>
      </c>
      <c r="J76" s="15" t="n">
        <f aca="false">(J70*J4+J71*J5+J73*J6)*3</f>
        <v>1.36677</v>
      </c>
      <c r="K76" s="15" t="n">
        <f aca="false">(K70*K4+K71*K5+K73*K6)*3</f>
        <v>1.51062</v>
      </c>
      <c r="L76" s="15" t="n">
        <f aca="false">(L70*L4+L71*L5+L73*L6)*3</f>
        <v>1.65447</v>
      </c>
      <c r="M76" s="15" t="n">
        <f aca="false">(M70*M4+M71*M5+M73*M6)*3</f>
        <v>1.79832</v>
      </c>
      <c r="N76" s="15" t="n">
        <f aca="false">(N70*N4+N71*N5+N73*N6)*3</f>
        <v>1.94217</v>
      </c>
      <c r="O76" s="15" t="n">
        <f aca="false">(O70*O4+O71*O5+O73*O6)*3</f>
        <v>2.08602</v>
      </c>
      <c r="P76" s="15" t="n">
        <f aca="false">(P70*P4+P71*P5+P73*P6)*3</f>
        <v>2.31483</v>
      </c>
      <c r="Q76" s="15" t="n">
        <f aca="false">(Q70*Q4+Q71*Q5+Q73*Q6)*3</f>
        <v>2.45868</v>
      </c>
      <c r="R76" s="15" t="n">
        <f aca="false">(R70*R4+R71*R5+R73*R6)*3</f>
        <v>2.60253</v>
      </c>
      <c r="S76" s="15" t="n">
        <f aca="false">(S70*S4+S71*S5+S73*S6)*3</f>
        <v>2.71761</v>
      </c>
      <c r="T76" s="15" t="n">
        <f aca="false">(T70*T4+T71*T5+T73*T6)*3</f>
        <v>2.86146</v>
      </c>
      <c r="U76" s="15" t="n">
        <f aca="false">(U70*U4+U71*U5+U73*U6)*3</f>
        <v>3.00531</v>
      </c>
      <c r="V76" s="15" t="n">
        <f aca="false">(V70*V4+V71*V5+V73*V6)*3</f>
        <v>3.23412</v>
      </c>
      <c r="W76" s="15" t="n">
        <f aca="false">(W70*W4+W71*W5+W73*W6)*3</f>
        <v>3.37797</v>
      </c>
      <c r="X76" s="15" t="n">
        <f aca="false">(X70*X4+X71*X5+X73*X6)*3</f>
        <v>3.52182</v>
      </c>
      <c r="Y76" s="15" t="n">
        <f aca="false">(Y70*Y4+Y71*Y5+Y73*Y6)*3</f>
        <v>3.66567</v>
      </c>
      <c r="Z76" s="15" t="n">
        <f aca="false">(Z70*Z4+Z71*Z5+Z73*Z6)*3</f>
        <v>3.80952</v>
      </c>
      <c r="AA76" s="15" t="n">
        <f aca="false">(AA70*AA4+AA71*AA5+AA73*AA6)*3</f>
        <v>4.03833</v>
      </c>
      <c r="AB76" s="15" t="n">
        <f aca="false">(AB70*AB4+AB71*AB5+AB73*AB6)*3</f>
        <v>4.22823</v>
      </c>
      <c r="AC76" s="15" t="n">
        <f aca="false">(AC70*AC4+AC71*AC5+AC73*AC6)*3</f>
        <v>4.37208</v>
      </c>
      <c r="AD76" s="15" t="n">
        <f aca="false">(AD70*AD4+AD71*AD5+AD73*AD6)*3</f>
        <v>4.51593</v>
      </c>
      <c r="AE76" s="15" t="n">
        <f aca="false">(AE70*AE4+AE71*AE5+AE73*AE6)*3</f>
        <v>4.65978</v>
      </c>
      <c r="AF76" s="15" t="n">
        <f aca="false">(AF70*AF4+AF71*AF5+AF73*AF6)*3</f>
        <v>4.80363</v>
      </c>
      <c r="AG76" s="15" t="n">
        <f aca="false">(AG70*AG4+AG71*AG5+AG73*AG6)*3</f>
        <v>5.03244</v>
      </c>
      <c r="AH76" s="15" t="n">
        <f aca="false">(AH70*AH4+AH71*AH5+AH73*AH6)*3</f>
        <v>5.17629</v>
      </c>
    </row>
    <row r="77" customFormat="false" ht="15" hidden="false" customHeight="false" outlineLevel="0" collapsed="false">
      <c r="A77" s="16" t="s">
        <v>13</v>
      </c>
      <c r="B77" s="17"/>
      <c r="C77" s="17" t="n">
        <f aca="false">C76/C8</f>
        <v>0.02877</v>
      </c>
      <c r="D77" s="17" t="n">
        <f aca="false">D76/D8</f>
        <v>0.037266</v>
      </c>
      <c r="E77" s="17" t="n">
        <f aca="false">E76/E8</f>
        <v>0.034434</v>
      </c>
      <c r="F77" s="17" t="n">
        <f aca="false">F76/F8</f>
        <v>0.033018</v>
      </c>
      <c r="G77" s="17" t="n">
        <f aca="false">G76/G8</f>
        <v>0.0340104</v>
      </c>
      <c r="H77" s="17" t="n">
        <f aca="false">H76/H8</f>
        <v>0.033137</v>
      </c>
      <c r="I77" s="17" t="n">
        <f aca="false">I76/I8</f>
        <v>0.0325131428571429</v>
      </c>
      <c r="J77" s="17" t="n">
        <f aca="false">J76/J8</f>
        <v>0.03416925</v>
      </c>
      <c r="K77" s="17" t="n">
        <f aca="false">K76/K8</f>
        <v>0.0335693333333333</v>
      </c>
      <c r="L77" s="17" t="n">
        <f aca="false">L76/L8</f>
        <v>0.0330894</v>
      </c>
      <c r="M77" s="17" t="n">
        <f aca="false">M76/M8</f>
        <v>0.0326967272727273</v>
      </c>
      <c r="N77" s="17" t="n">
        <f aca="false">N76/N8</f>
        <v>0.0323695</v>
      </c>
      <c r="O77" s="17" t="n">
        <f aca="false">O76/O8</f>
        <v>0.0320926153846154</v>
      </c>
      <c r="P77" s="17" t="n">
        <f aca="false">P76/P8</f>
        <v>0.033069</v>
      </c>
      <c r="Q77" s="17" t="n">
        <f aca="false">Q76/Q8</f>
        <v>0.0327824</v>
      </c>
      <c r="R77" s="17" t="n">
        <f aca="false">R76/R8</f>
        <v>0.032531625</v>
      </c>
      <c r="S77" s="17" t="n">
        <f aca="false">S76/S8</f>
        <v>0.0319718823529412</v>
      </c>
      <c r="T77" s="17" t="n">
        <f aca="false">T76/T8</f>
        <v>0.031794</v>
      </c>
      <c r="U77" s="17" t="n">
        <f aca="false">U76/U8</f>
        <v>0.0316348421052632</v>
      </c>
      <c r="V77" s="17" t="n">
        <f aca="false">V76/V8</f>
        <v>0.0323412</v>
      </c>
      <c r="W77" s="17" t="n">
        <f aca="false">W76/W8</f>
        <v>0.0321711428571429</v>
      </c>
      <c r="X77" s="17" t="n">
        <f aca="false">X76/X8</f>
        <v>0.0320165454545455</v>
      </c>
      <c r="Y77" s="17" t="n">
        <f aca="false">Y76/Y8</f>
        <v>0.0318753913043478</v>
      </c>
      <c r="Z77" s="17" t="n">
        <f aca="false">Z76/Z8</f>
        <v>0.031746</v>
      </c>
      <c r="AA77" s="17" t="n">
        <f aca="false">AA76/AA8</f>
        <v>0.03230664</v>
      </c>
      <c r="AB77" s="17" t="n">
        <f aca="false">AB76/AB8</f>
        <v>0.0325248461538462</v>
      </c>
      <c r="AC77" s="17" t="n">
        <f aca="false">AC76/AC8</f>
        <v>0.0323857777777778</v>
      </c>
      <c r="AD77" s="17" t="n">
        <f aca="false">AD76/AD8</f>
        <v>0.0322566428571429</v>
      </c>
      <c r="AE77" s="17" t="n">
        <f aca="false">AE76/AE8</f>
        <v>0.0321364137931034</v>
      </c>
      <c r="AF77" s="17" t="n">
        <f aca="false">AF76/AF8</f>
        <v>0.0320242</v>
      </c>
      <c r="AG77" s="17" t="n">
        <f aca="false">AG76/AG8</f>
        <v>0.0324673548387097</v>
      </c>
      <c r="AH77" s="17" t="n">
        <f aca="false">AH76/AH8</f>
        <v>0.0323518125</v>
      </c>
    </row>
    <row r="79" customFormat="false" ht="15" hidden="false" customHeight="false" outlineLevel="0" collapsed="false">
      <c r="A79" s="18" t="s">
        <v>18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</row>
    <row r="80" customFormat="false" ht="15" hidden="false" customHeight="false" outlineLevel="0" collapsed="false">
      <c r="A80" s="18" t="s">
        <v>12</v>
      </c>
      <c r="B80" s="19"/>
      <c r="C80" s="19" t="n">
        <f aca="false">AVERAGE(C58,C67,C76)</f>
        <v>0.14385</v>
      </c>
      <c r="D80" s="19" t="n">
        <f aca="false">AVERAGE(D58,D67,D76)</f>
        <v>0.31602</v>
      </c>
      <c r="E80" s="19" t="n">
        <f aca="false">AVERAGE(E58,E67,E76)</f>
        <v>0.48819</v>
      </c>
      <c r="F80" s="19" t="n">
        <f aca="false">AVERAGE(F58,F67,F76)</f>
        <v>0.63204</v>
      </c>
      <c r="G80" s="19" t="n">
        <f aca="false">AVERAGE(G58,G67,G76)</f>
        <v>0.81956</v>
      </c>
      <c r="H80" s="19" t="n">
        <f aca="false">AVERAGE(H58,H67,H76)</f>
        <v>0.97876</v>
      </c>
      <c r="I80" s="19" t="n">
        <f aca="false">AVERAGE(I58,I67,I76)</f>
        <v>1.12261</v>
      </c>
      <c r="J80" s="19" t="n">
        <f aca="false">AVERAGE(J58,J67,J76)</f>
        <v>1.31351</v>
      </c>
      <c r="K80" s="19" t="n">
        <f aca="false">AVERAGE(K58,K67,K76)</f>
        <v>1.45736</v>
      </c>
      <c r="L80" s="19" t="n">
        <f aca="false">AVERAGE(L58,L67,L76)</f>
        <v>1.60121</v>
      </c>
      <c r="M80" s="19" t="n">
        <f aca="false">AVERAGE(M58,M67,M76)</f>
        <v>1.77338</v>
      </c>
      <c r="N80" s="19" t="n">
        <f aca="false">AVERAGE(N58,N67,N76)</f>
        <v>1.91723</v>
      </c>
      <c r="O80" s="19" t="n">
        <f aca="false">AVERAGE(O58,O67,O76)</f>
        <v>2.06108</v>
      </c>
      <c r="P80" s="19" t="n">
        <f aca="false">AVERAGE(P58,P67,P76)</f>
        <v>2.26157</v>
      </c>
      <c r="Q80" s="19" t="n">
        <f aca="false">AVERAGE(Q58,Q67,Q76)</f>
        <v>2.40542</v>
      </c>
      <c r="R80" s="19" t="n">
        <f aca="false">AVERAGE(R58,R67,R76)</f>
        <v>2.59294</v>
      </c>
      <c r="S80" s="19" t="n">
        <f aca="false">AVERAGE(S58,S67,S76)</f>
        <v>2.71761</v>
      </c>
      <c r="T80" s="19" t="n">
        <f aca="false">AVERAGE(T58,T67,T76)</f>
        <v>2.86146</v>
      </c>
      <c r="U80" s="19" t="n">
        <f aca="false">AVERAGE(U58,U67,U76)</f>
        <v>3.00531</v>
      </c>
      <c r="V80" s="19" t="n">
        <f aca="false">AVERAGE(V58,V67,V76)</f>
        <v>3.2058</v>
      </c>
      <c r="W80" s="19" t="n">
        <f aca="false">AVERAGE(W58,W67,W76)</f>
        <v>3.34965</v>
      </c>
      <c r="X80" s="19" t="n">
        <f aca="false">AVERAGE(X58,X67,X76)</f>
        <v>3.52182</v>
      </c>
      <c r="Y80" s="19" t="n">
        <f aca="false">AVERAGE(Y58,Y67,Y76)</f>
        <v>3.66567</v>
      </c>
      <c r="Z80" s="19" t="n">
        <f aca="false">AVERAGE(Z58,Z67,Z76)</f>
        <v>3.80952</v>
      </c>
      <c r="AA80" s="19" t="n">
        <f aca="false">AVERAGE(AA58,AA67,AA76)</f>
        <v>3.98169</v>
      </c>
      <c r="AB80" s="19" t="n">
        <f aca="false">AVERAGE(AB58,AB67,AB76)</f>
        <v>4.18456</v>
      </c>
      <c r="AC80" s="19" t="n">
        <f aca="false">AVERAGE(AC58,AC67,AC76)</f>
        <v>4.31882</v>
      </c>
      <c r="AD80" s="19" t="n">
        <f aca="false">AVERAGE(AD58,AD67,AD76)</f>
        <v>4.49099</v>
      </c>
      <c r="AE80" s="19" t="n">
        <f aca="false">AVERAGE(AE58,AE67,AE76)</f>
        <v>4.63484</v>
      </c>
      <c r="AF80" s="19" t="n">
        <f aca="false">AVERAGE(AF58,AF67,AF76)</f>
        <v>4.77869</v>
      </c>
      <c r="AG80" s="19" t="n">
        <f aca="false">AVERAGE(AG58,AG67,AG76)</f>
        <v>4.97918</v>
      </c>
      <c r="AH80" s="19" t="n">
        <f aca="false">AVERAGE(AH58,AH67,AH76)</f>
        <v>5.12303</v>
      </c>
    </row>
    <row r="81" customFormat="false" ht="15" hidden="false" customHeight="false" outlineLevel="0" collapsed="false">
      <c r="A81" s="18" t="s">
        <v>13</v>
      </c>
      <c r="B81" s="19"/>
      <c r="C81" s="19" t="n">
        <f aca="false">AVERAGE(C77,C68,C59)</f>
        <v>0.02877</v>
      </c>
      <c r="D81" s="19" t="n">
        <f aca="false">AVERAGE(D77,D68,D59)</f>
        <v>0.031602</v>
      </c>
      <c r="E81" s="19" t="n">
        <f aca="false">AVERAGE(E77,E68,E59)</f>
        <v>0.032546</v>
      </c>
      <c r="F81" s="19" t="n">
        <f aca="false">AVERAGE(F77,F68,F59)</f>
        <v>0.031602</v>
      </c>
      <c r="G81" s="19" t="n">
        <f aca="false">AVERAGE(G77,G68,G59)</f>
        <v>0.0327824</v>
      </c>
      <c r="H81" s="19" t="n">
        <f aca="false">AVERAGE(H77,H68,H59)</f>
        <v>0.0326253333333333</v>
      </c>
      <c r="I81" s="19" t="n">
        <f aca="false">AVERAGE(I77,I68,I59)</f>
        <v>0.0320745714285714</v>
      </c>
      <c r="J81" s="19" t="n">
        <f aca="false">AVERAGE(J77,J68,J59)</f>
        <v>0.03283775</v>
      </c>
      <c r="K81" s="19" t="n">
        <f aca="false">AVERAGE(K77,K68,K59)</f>
        <v>0.0323857777777778</v>
      </c>
      <c r="L81" s="19" t="n">
        <f aca="false">AVERAGE(L77,L68,L59)</f>
        <v>0.0320242</v>
      </c>
      <c r="M81" s="19" t="n">
        <f aca="false">AVERAGE(M77,M68,M59)</f>
        <v>0.0322432727272727</v>
      </c>
      <c r="N81" s="19" t="n">
        <f aca="false">AVERAGE(N77,N68,N59)</f>
        <v>0.0319538333333333</v>
      </c>
      <c r="O81" s="19" t="n">
        <f aca="false">AVERAGE(O77,O68,O59)</f>
        <v>0.0317089230769231</v>
      </c>
      <c r="P81" s="19" t="n">
        <f aca="false">AVERAGE(P77,P68,P59)</f>
        <v>0.0323081428571429</v>
      </c>
      <c r="Q81" s="19" t="n">
        <f aca="false">AVERAGE(Q77,Q68,Q59)</f>
        <v>0.0320722666666667</v>
      </c>
      <c r="R81" s="19" t="n">
        <f aca="false">AVERAGE(R77,R68,R59)</f>
        <v>0.03241175</v>
      </c>
      <c r="S81" s="19" t="n">
        <f aca="false">AVERAGE(S77,S68,S59)</f>
        <v>0.0319718823529412</v>
      </c>
      <c r="T81" s="19" t="n">
        <f aca="false">AVERAGE(T77,T68,T59)</f>
        <v>0.031794</v>
      </c>
      <c r="U81" s="19" t="n">
        <f aca="false">AVERAGE(U77,U68,U59)</f>
        <v>0.0316348421052632</v>
      </c>
      <c r="V81" s="19" t="n">
        <f aca="false">AVERAGE(V77,V68,V59)</f>
        <v>0.032058</v>
      </c>
      <c r="W81" s="19" t="n">
        <f aca="false">AVERAGE(W77,W68,W59)</f>
        <v>0.0319014285714286</v>
      </c>
      <c r="X81" s="19" t="n">
        <f aca="false">AVERAGE(X77,X68,X59)</f>
        <v>0.0320165454545455</v>
      </c>
      <c r="Y81" s="19" t="n">
        <f aca="false">AVERAGE(Y77,Y68,Y59)</f>
        <v>0.0318753913043478</v>
      </c>
      <c r="Z81" s="19" t="n">
        <f aca="false">AVERAGE(Z77,Z68,Z59)</f>
        <v>0.031746</v>
      </c>
      <c r="AA81" s="19" t="n">
        <f aca="false">AVERAGE(AA77,AA68,AA59)</f>
        <v>0.03185352</v>
      </c>
      <c r="AB81" s="19" t="n">
        <f aca="false">AVERAGE(AB77,AB68,AB59)</f>
        <v>0.0321889230769231</v>
      </c>
      <c r="AC81" s="19" t="n">
        <f aca="false">AVERAGE(AC77,AC68,AC59)</f>
        <v>0.0319912592592593</v>
      </c>
      <c r="AD81" s="19" t="n">
        <f aca="false">AVERAGE(AD77,AD68,AD59)</f>
        <v>0.0320785</v>
      </c>
      <c r="AE81" s="19" t="n">
        <f aca="false">AVERAGE(AE77,AE68,AE59)</f>
        <v>0.0319644137931034</v>
      </c>
      <c r="AF81" s="19" t="n">
        <f aca="false">AVERAGE(AF77,AF68,AF59)</f>
        <v>0.0318579333333333</v>
      </c>
      <c r="AG81" s="19" t="n">
        <f aca="false">AVERAGE(AG77,AG68,AG59)</f>
        <v>0.0321237419354839</v>
      </c>
      <c r="AH81" s="19" t="n">
        <f aca="false">AVERAGE(AH77,AH68,AH59)</f>
        <v>0.0320189375</v>
      </c>
    </row>
    <row r="85" customFormat="false" ht="15" hidden="false" customHeight="false" outlineLevel="0" collapsed="false">
      <c r="A85" s="21" t="s">
        <v>19</v>
      </c>
      <c r="B85" s="21"/>
      <c r="C85" s="21"/>
      <c r="D85" s="21"/>
      <c r="E85" s="21"/>
      <c r="F85" s="21"/>
      <c r="G85" s="21"/>
      <c r="H85" s="21"/>
      <c r="I85" s="21"/>
    </row>
    <row r="86" customFormat="false" ht="15" hidden="false" customHeight="false" outlineLevel="0" collapsed="false">
      <c r="A86" s="12" t="s">
        <v>7</v>
      </c>
    </row>
    <row r="87" customFormat="false" ht="15" hidden="false" customHeight="false" outlineLevel="0" collapsed="false">
      <c r="A87" s="12" t="s">
        <v>8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1</v>
      </c>
      <c r="M87" s="2" t="n">
        <v>1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</row>
    <row r="88" customFormat="false" ht="15" hidden="false" customHeight="false" outlineLevel="0" collapsed="false">
      <c r="A88" s="12" t="s">
        <v>2</v>
      </c>
      <c r="B88" s="2" t="n">
        <v>0</v>
      </c>
      <c r="C88" s="2" t="n">
        <v>5</v>
      </c>
      <c r="D88" s="2" t="n">
        <v>9</v>
      </c>
      <c r="E88" s="2" t="n">
        <v>14</v>
      </c>
      <c r="F88" s="2" t="n">
        <v>19</v>
      </c>
      <c r="G88" s="2" t="n">
        <v>24</v>
      </c>
      <c r="H88" s="2" t="n">
        <v>29</v>
      </c>
      <c r="I88" s="2" t="n">
        <v>34</v>
      </c>
      <c r="J88" s="2" t="n">
        <v>39</v>
      </c>
      <c r="K88" s="2" t="n">
        <v>44</v>
      </c>
      <c r="L88" s="2" t="n">
        <v>49</v>
      </c>
      <c r="M88" s="2" t="n">
        <v>54</v>
      </c>
      <c r="N88" s="2" t="n">
        <v>59</v>
      </c>
      <c r="O88" s="2" t="n">
        <v>64</v>
      </c>
      <c r="P88" s="2" t="n">
        <v>69</v>
      </c>
      <c r="Q88" s="2" t="n">
        <v>74</v>
      </c>
      <c r="R88" s="2" t="n">
        <v>79</v>
      </c>
      <c r="S88" s="2" t="n">
        <v>84</v>
      </c>
      <c r="T88" s="2" t="n">
        <v>89</v>
      </c>
      <c r="U88" s="2" t="n">
        <v>94</v>
      </c>
      <c r="V88" s="2" t="n">
        <v>99</v>
      </c>
      <c r="W88" s="2" t="n">
        <v>104</v>
      </c>
      <c r="X88" s="2" t="n">
        <v>108</v>
      </c>
      <c r="Y88" s="2" t="n">
        <v>113</v>
      </c>
      <c r="Z88" s="2" t="n">
        <v>118</v>
      </c>
      <c r="AA88" s="2" t="n">
        <v>123</v>
      </c>
      <c r="AB88" s="2" t="n">
        <v>128</v>
      </c>
      <c r="AC88" s="2" t="n">
        <v>133</v>
      </c>
      <c r="AD88" s="2" t="n">
        <v>138</v>
      </c>
      <c r="AE88" s="2" t="n">
        <v>143</v>
      </c>
      <c r="AF88" s="2" t="n">
        <v>148</v>
      </c>
      <c r="AG88" s="2" t="n">
        <v>153</v>
      </c>
      <c r="AH88" s="2" t="n">
        <v>158</v>
      </c>
    </row>
    <row r="89" customFormat="false" ht="15" hidden="false" customHeight="false" outlineLevel="0" collapsed="false">
      <c r="A89" s="12" t="s">
        <v>9</v>
      </c>
    </row>
    <row r="90" customFormat="false" ht="15" hidden="false" customHeight="false" outlineLevel="0" collapsed="false">
      <c r="A90" s="12" t="s">
        <v>3</v>
      </c>
      <c r="B90" s="2" t="n">
        <v>0</v>
      </c>
      <c r="C90" s="2" t="n">
        <v>2</v>
      </c>
      <c r="D90" s="2" t="n">
        <v>2</v>
      </c>
      <c r="E90" s="2" t="n">
        <v>2</v>
      </c>
      <c r="F90" s="2" t="n">
        <v>2</v>
      </c>
      <c r="G90" s="2" t="n">
        <v>2</v>
      </c>
      <c r="H90" s="2" t="n">
        <v>2</v>
      </c>
      <c r="I90" s="2" t="n">
        <v>3</v>
      </c>
      <c r="J90" s="2" t="n">
        <v>3</v>
      </c>
      <c r="K90" s="2" t="n">
        <v>3</v>
      </c>
      <c r="L90" s="2" t="n">
        <v>3</v>
      </c>
      <c r="M90" s="2" t="n">
        <v>3</v>
      </c>
      <c r="N90" s="2" t="n">
        <v>4</v>
      </c>
      <c r="O90" s="2" t="n">
        <v>4</v>
      </c>
      <c r="P90" s="2" t="n">
        <v>4</v>
      </c>
      <c r="Q90" s="2" t="n">
        <v>4</v>
      </c>
      <c r="R90" s="2" t="n">
        <v>4</v>
      </c>
      <c r="S90" s="2" t="n">
        <v>4</v>
      </c>
      <c r="T90" s="2" t="n">
        <v>5</v>
      </c>
      <c r="U90" s="2" t="n">
        <v>5</v>
      </c>
      <c r="V90" s="2" t="n">
        <v>5</v>
      </c>
      <c r="W90" s="2" t="n">
        <v>5</v>
      </c>
      <c r="X90" s="2" t="n">
        <v>5</v>
      </c>
      <c r="Y90" s="2" t="n">
        <v>5</v>
      </c>
      <c r="Z90" s="2" t="n">
        <v>6</v>
      </c>
      <c r="AA90" s="2" t="n">
        <v>6</v>
      </c>
      <c r="AB90" s="2" t="n">
        <v>6</v>
      </c>
      <c r="AC90" s="2" t="n">
        <v>6</v>
      </c>
      <c r="AD90" s="2" t="n">
        <v>6</v>
      </c>
      <c r="AE90" s="2" t="n">
        <v>7</v>
      </c>
      <c r="AF90" s="2" t="n">
        <v>7</v>
      </c>
      <c r="AG90" s="2" t="n">
        <v>7</v>
      </c>
      <c r="AH90" s="2" t="n">
        <v>7</v>
      </c>
    </row>
    <row r="91" customFormat="false" ht="15" hidden="false" customHeight="false" outlineLevel="0" collapsed="false">
      <c r="A91" s="12" t="s">
        <v>10</v>
      </c>
      <c r="B91" s="2" t="n">
        <v>0</v>
      </c>
      <c r="C91" s="2" t="n">
        <v>3</v>
      </c>
      <c r="D91" s="2" t="n">
        <v>8</v>
      </c>
      <c r="E91" s="2" t="n">
        <v>13</v>
      </c>
      <c r="F91" s="2" t="n">
        <v>17</v>
      </c>
      <c r="G91" s="2" t="n">
        <v>22</v>
      </c>
      <c r="H91" s="2" t="n">
        <v>27</v>
      </c>
      <c r="I91" s="2" t="n">
        <v>32</v>
      </c>
      <c r="J91" s="2" t="n">
        <v>37</v>
      </c>
      <c r="K91" s="2" t="n">
        <v>42</v>
      </c>
      <c r="L91" s="2" t="n">
        <v>46</v>
      </c>
      <c r="M91" s="2" t="n">
        <v>51</v>
      </c>
      <c r="N91" s="2" t="n">
        <v>56</v>
      </c>
      <c r="O91" s="2" t="n">
        <v>61</v>
      </c>
      <c r="P91" s="2" t="n">
        <v>66</v>
      </c>
      <c r="Q91" s="2" t="n">
        <v>70</v>
      </c>
      <c r="R91" s="2" t="n">
        <v>75</v>
      </c>
      <c r="S91" s="2" t="n">
        <v>80</v>
      </c>
      <c r="T91" s="2" t="n">
        <v>85</v>
      </c>
      <c r="U91" s="2" t="n">
        <v>90</v>
      </c>
      <c r="V91" s="2" t="n">
        <v>95</v>
      </c>
      <c r="W91" s="2" t="n">
        <v>99</v>
      </c>
      <c r="X91" s="2" t="n">
        <v>104</v>
      </c>
      <c r="Y91" s="2" t="n">
        <v>109</v>
      </c>
      <c r="Z91" s="2" t="n">
        <v>114</v>
      </c>
      <c r="AA91" s="2" t="n">
        <v>119</v>
      </c>
      <c r="AB91" s="2" t="n">
        <v>124</v>
      </c>
      <c r="AC91" s="2" t="n">
        <v>128</v>
      </c>
      <c r="AD91" s="2" t="n">
        <v>133</v>
      </c>
      <c r="AE91" s="2" t="n">
        <v>138</v>
      </c>
      <c r="AF91" s="2" t="n">
        <v>143</v>
      </c>
      <c r="AG91" s="2" t="n">
        <v>148</v>
      </c>
      <c r="AH91" s="2" t="n">
        <v>152</v>
      </c>
    </row>
    <row r="92" customFormat="false" ht="15" hidden="false" customHeight="false" outlineLevel="0" collapsed="false">
      <c r="A92" s="12" t="s">
        <v>11</v>
      </c>
    </row>
    <row r="93" s="24" customFormat="true" ht="15" hidden="false" customHeight="false" outlineLevel="0" collapsed="false">
      <c r="A93" s="22" t="s">
        <v>12</v>
      </c>
      <c r="B93" s="23"/>
      <c r="C93" s="23" t="n">
        <f aca="false">(C87*C4+C5*C88+C90*C6)*3</f>
        <v>0.31377</v>
      </c>
      <c r="D93" s="23" t="n">
        <f aca="false">(D87*D4+D5*D88+D90*D6)*3</f>
        <v>0.42885</v>
      </c>
      <c r="E93" s="23" t="n">
        <f aca="false">(E87*E4+E5*E88+E90*E6)*3</f>
        <v>0.5727</v>
      </c>
      <c r="F93" s="23" t="n">
        <f aca="false">(F87*F4+F5*F88+F90*F6)*3</f>
        <v>0.71655</v>
      </c>
      <c r="G93" s="23" t="n">
        <f aca="false">(G87*G4+G5*G88+G90*G6)*3</f>
        <v>0.8604</v>
      </c>
      <c r="H93" s="23" t="n">
        <f aca="false">(H87*H4+H5*H88+H90*H6)*3</f>
        <v>1.00425</v>
      </c>
      <c r="I93" s="23" t="n">
        <f aca="false">(I87*I4+I5*I88+I90*I6)*3</f>
        <v>1.23306</v>
      </c>
      <c r="J93" s="23" t="n">
        <f aca="false">(J87*J4+J5*J88+J90*J6)*3</f>
        <v>1.37691</v>
      </c>
      <c r="K93" s="23" t="n">
        <f aca="false">(K87*K4+K5*K88+K90*K6)*3</f>
        <v>1.52076</v>
      </c>
      <c r="L93" s="23" t="n">
        <f aca="false">(L87*L4+L5*L88+L90*L6)*3</f>
        <v>1.71066</v>
      </c>
      <c r="M93" s="23" t="n">
        <f aca="false">(M87*M4+M5*M88+M90*M6)*3</f>
        <v>1.85451</v>
      </c>
      <c r="N93" s="23" t="n">
        <f aca="false">(N87*N4+N5*N88+N90*N6)*3</f>
        <v>2.08332</v>
      </c>
      <c r="O93" s="23" t="n">
        <f aca="false">(O87*O4+O5*O88+O90*O6)*3</f>
        <v>2.22717</v>
      </c>
      <c r="P93" s="23" t="n">
        <f aca="false">(P87*P4+P5*P88+P90*P6)*3</f>
        <v>2.37102</v>
      </c>
      <c r="Q93" s="23" t="n">
        <f aca="false">(Q87*Q4+Q5*Q88+Q90*Q6)*3</f>
        <v>2.51487</v>
      </c>
      <c r="R93" s="23" t="n">
        <f aca="false">(R87*R4+R5*R88+R90*R6)*3</f>
        <v>2.65872</v>
      </c>
      <c r="S93" s="23" t="n">
        <f aca="false">(S87*S4+S5*S88+S90*S6)*3</f>
        <v>2.80257</v>
      </c>
      <c r="T93" s="23" t="n">
        <f aca="false">(T87*T4+T5*T88+T90*T6)*3</f>
        <v>3.03138</v>
      </c>
      <c r="U93" s="23" t="n">
        <f aca="false">(U87*U4+U5*U88+U90*U6)*3</f>
        <v>3.17523</v>
      </c>
      <c r="V93" s="23" t="n">
        <f aca="false">(V87*V4+V5*V88+V90*V6)*3</f>
        <v>3.31908</v>
      </c>
      <c r="W93" s="23" t="n">
        <f aca="false">(W87*W4+W5*W88+W90*W6)*3</f>
        <v>3.46293</v>
      </c>
      <c r="X93" s="23" t="n">
        <f aca="false">(X87*X4+X5*X88+X90*X6)*3</f>
        <v>3.57801</v>
      </c>
      <c r="Y93" s="23" t="n">
        <f aca="false">(Y87*Y4+Y5*Y88+Y90*Y6)*3</f>
        <v>3.72186</v>
      </c>
      <c r="Z93" s="23" t="n">
        <f aca="false">(Z87*Z4+Z5*Z88+Z90*Z6)*3</f>
        <v>3.95067</v>
      </c>
      <c r="AA93" s="23" t="n">
        <f aca="false">(AA87*AA4+AA5*AA88+AA90*AA6)*3</f>
        <v>4.09452</v>
      </c>
      <c r="AB93" s="23" t="n">
        <f aca="false">(AB87*AB4+AB5*AB88+AB90*AB6)*3</f>
        <v>4.23837</v>
      </c>
      <c r="AC93" s="23" t="n">
        <f aca="false">(AC87*AC4+AC5*AC88+AC90*AC6)*3</f>
        <v>4.38222</v>
      </c>
      <c r="AD93" s="23" t="n">
        <f aca="false">(AD87*AD4+AD5*AD88+AD90*AD6)*3</f>
        <v>4.52607</v>
      </c>
      <c r="AE93" s="23" t="n">
        <f aca="false">(AE87*AE4+AE5*AE88+AE90*AE6)*3</f>
        <v>4.75488</v>
      </c>
      <c r="AF93" s="23" t="n">
        <f aca="false">(AF87*AF4+AF5*AF88+AF90*AF6)*3</f>
        <v>4.89873</v>
      </c>
      <c r="AG93" s="23" t="n">
        <f aca="false">(AG87*AG4+AG5*AG88+AG90*AG6)*3</f>
        <v>5.04258</v>
      </c>
      <c r="AH93" s="23" t="n">
        <f aca="false">(AH87*AH4+AH5*AH88+AH90*AH6)*3</f>
        <v>5.18643</v>
      </c>
    </row>
    <row r="94" customFormat="false" ht="15" hidden="false" customHeight="false" outlineLevel="0" collapsed="false">
      <c r="A94" s="16" t="s">
        <v>13</v>
      </c>
      <c r="B94" s="17"/>
      <c r="C94" s="17" t="n">
        <f aca="false">C93/C8</f>
        <v>0.062754</v>
      </c>
      <c r="D94" s="17" t="n">
        <f aca="false">D93/D8</f>
        <v>0.042885</v>
      </c>
      <c r="E94" s="17" t="n">
        <f aca="false">E93/E8</f>
        <v>0.03818</v>
      </c>
      <c r="F94" s="17" t="n">
        <f aca="false">F93/F8</f>
        <v>0.0358275</v>
      </c>
      <c r="G94" s="17" t="n">
        <f aca="false">G93/G8</f>
        <v>0.034416</v>
      </c>
      <c r="H94" s="17" t="n">
        <f aca="false">H93/H8</f>
        <v>0.033475</v>
      </c>
      <c r="I94" s="17" t="n">
        <f aca="false">I93/I8</f>
        <v>0.0352302857142857</v>
      </c>
      <c r="J94" s="17" t="n">
        <f aca="false">J93/J8</f>
        <v>0.03442275</v>
      </c>
      <c r="K94" s="17" t="n">
        <f aca="false">K93/K8</f>
        <v>0.0337946666666667</v>
      </c>
      <c r="L94" s="17" t="n">
        <f aca="false">L93/L8</f>
        <v>0.0342132</v>
      </c>
      <c r="M94" s="17" t="n">
        <f aca="false">M93/M8</f>
        <v>0.0337183636363636</v>
      </c>
      <c r="N94" s="17" t="n">
        <f aca="false">N93/N8</f>
        <v>0.034722</v>
      </c>
      <c r="O94" s="17" t="n">
        <f aca="false">O93/O8</f>
        <v>0.0342641538461538</v>
      </c>
      <c r="P94" s="17" t="n">
        <f aca="false">P93/P8</f>
        <v>0.0338717142857143</v>
      </c>
      <c r="Q94" s="17" t="n">
        <f aca="false">Q93/Q8</f>
        <v>0.0335316</v>
      </c>
      <c r="R94" s="17" t="n">
        <f aca="false">R93/R8</f>
        <v>0.033234</v>
      </c>
      <c r="S94" s="17" t="n">
        <f aca="false">S93/S8</f>
        <v>0.0329714117647059</v>
      </c>
      <c r="T94" s="17" t="n">
        <f aca="false">T93/T8</f>
        <v>0.033682</v>
      </c>
      <c r="U94" s="17" t="n">
        <f aca="false">U93/U8</f>
        <v>0.0334234736842105</v>
      </c>
      <c r="V94" s="17" t="n">
        <f aca="false">V93/V8</f>
        <v>0.0331908</v>
      </c>
      <c r="W94" s="17" t="n">
        <f aca="false">W93/W8</f>
        <v>0.0329802857142857</v>
      </c>
      <c r="X94" s="17" t="n">
        <f aca="false">X93/X8</f>
        <v>0.0325273636363636</v>
      </c>
      <c r="Y94" s="17" t="n">
        <f aca="false">Y93/Y8</f>
        <v>0.032364</v>
      </c>
      <c r="Z94" s="17" t="n">
        <f aca="false">Z93/Z8</f>
        <v>0.03292225</v>
      </c>
      <c r="AA94" s="17" t="n">
        <f aca="false">AA93/AA8</f>
        <v>0.03275616</v>
      </c>
      <c r="AB94" s="17" t="n">
        <f aca="false">AB93/AB8</f>
        <v>0.0326028461538461</v>
      </c>
      <c r="AC94" s="17" t="n">
        <f aca="false">AC93/AC8</f>
        <v>0.0324608888888889</v>
      </c>
      <c r="AD94" s="17" t="n">
        <f aca="false">AD93/AD8</f>
        <v>0.0323290714285714</v>
      </c>
      <c r="AE94" s="17" t="n">
        <f aca="false">AE93/AE8</f>
        <v>0.032792275862069</v>
      </c>
      <c r="AF94" s="17" t="n">
        <f aca="false">AF93/AF8</f>
        <v>0.0326582</v>
      </c>
      <c r="AG94" s="17" t="n">
        <f aca="false">AG93/AG8</f>
        <v>0.0325327741935484</v>
      </c>
      <c r="AH94" s="17" t="n">
        <f aca="false">AH93/AH8</f>
        <v>0.0324151875</v>
      </c>
    </row>
    <row r="96" customFormat="false" ht="15" hidden="false" customHeight="false" outlineLevel="0" collapsed="false">
      <c r="A96" s="12" t="s">
        <v>8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2</v>
      </c>
      <c r="AH96" s="2" t="n">
        <v>2</v>
      </c>
    </row>
    <row r="97" customFormat="false" ht="15" hidden="false" customHeight="false" outlineLevel="0" collapsed="false">
      <c r="A97" s="12" t="s">
        <v>2</v>
      </c>
      <c r="B97" s="2" t="n">
        <v>0</v>
      </c>
      <c r="C97" s="2" t="n">
        <v>5</v>
      </c>
      <c r="D97" s="2" t="n">
        <v>10</v>
      </c>
      <c r="E97" s="2" t="n">
        <v>15</v>
      </c>
      <c r="F97" s="2" t="n">
        <v>20</v>
      </c>
      <c r="G97" s="2" t="n">
        <v>25</v>
      </c>
      <c r="H97" s="2" t="n">
        <v>30</v>
      </c>
      <c r="I97" s="2" t="n">
        <v>35</v>
      </c>
      <c r="J97" s="2" t="n">
        <v>40</v>
      </c>
      <c r="K97" s="2" t="n">
        <v>45</v>
      </c>
      <c r="L97" s="2" t="n">
        <v>50</v>
      </c>
      <c r="M97" s="2" t="n">
        <v>55</v>
      </c>
      <c r="N97" s="2" t="n">
        <v>60</v>
      </c>
      <c r="O97" s="2" t="n">
        <v>65</v>
      </c>
      <c r="P97" s="2" t="n">
        <v>70</v>
      </c>
      <c r="Q97" s="2" t="n">
        <v>75</v>
      </c>
      <c r="R97" s="2" t="n">
        <v>80</v>
      </c>
      <c r="S97" s="2" t="n">
        <v>85</v>
      </c>
      <c r="T97" s="2" t="n">
        <v>90</v>
      </c>
      <c r="U97" s="2" t="n">
        <v>95</v>
      </c>
      <c r="V97" s="2" t="n">
        <v>100</v>
      </c>
      <c r="W97" s="2" t="n">
        <v>104</v>
      </c>
      <c r="X97" s="2" t="n">
        <v>109</v>
      </c>
      <c r="Y97" s="2" t="n">
        <v>114</v>
      </c>
      <c r="Z97" s="2" t="n">
        <v>119</v>
      </c>
      <c r="AA97" s="2" t="n">
        <v>124</v>
      </c>
      <c r="AB97" s="2" t="n">
        <v>129</v>
      </c>
      <c r="AC97" s="2" t="n">
        <v>134</v>
      </c>
      <c r="AD97" s="2" t="n">
        <v>139</v>
      </c>
      <c r="AE97" s="2" t="n">
        <v>144</v>
      </c>
      <c r="AF97" s="2" t="n">
        <v>149</v>
      </c>
      <c r="AG97" s="2" t="n">
        <v>154</v>
      </c>
      <c r="AH97" s="2" t="n">
        <v>159</v>
      </c>
    </row>
    <row r="98" customFormat="false" ht="15" hidden="false" customHeight="false" outlineLevel="0" collapsed="false">
      <c r="A98" s="12" t="s">
        <v>9</v>
      </c>
    </row>
    <row r="99" customFormat="false" ht="15" hidden="false" customHeight="false" outlineLevel="0" collapsed="false">
      <c r="A99" s="12" t="s">
        <v>3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2</v>
      </c>
      <c r="O99" s="2" t="n">
        <v>2</v>
      </c>
      <c r="P99" s="2" t="n">
        <v>2</v>
      </c>
      <c r="Q99" s="2" t="n">
        <v>2</v>
      </c>
      <c r="R99" s="2" t="n">
        <v>2</v>
      </c>
      <c r="S99" s="2" t="n">
        <v>2</v>
      </c>
      <c r="T99" s="2" t="n">
        <v>3</v>
      </c>
      <c r="U99" s="2" t="n">
        <v>3</v>
      </c>
      <c r="V99" s="2" t="n">
        <v>3</v>
      </c>
      <c r="W99" s="2" t="n">
        <v>3</v>
      </c>
      <c r="X99" s="2" t="n">
        <v>3</v>
      </c>
      <c r="Y99" s="2" t="n">
        <v>4</v>
      </c>
      <c r="Z99" s="2" t="n">
        <v>4</v>
      </c>
      <c r="AA99" s="2" t="n">
        <v>4</v>
      </c>
      <c r="AB99" s="2" t="n">
        <v>4</v>
      </c>
      <c r="AC99" s="2" t="n">
        <v>4</v>
      </c>
      <c r="AD99" s="2" t="n">
        <v>4</v>
      </c>
      <c r="AE99" s="2" t="n">
        <v>5</v>
      </c>
      <c r="AF99" s="2" t="n">
        <v>5</v>
      </c>
      <c r="AG99" s="2" t="n">
        <v>5</v>
      </c>
      <c r="AH99" s="2" t="n">
        <v>5</v>
      </c>
    </row>
    <row r="100" customFormat="false" ht="15" hidden="false" customHeight="false" outlineLevel="0" collapsed="false">
      <c r="A100" s="12" t="s">
        <v>10</v>
      </c>
      <c r="B100" s="2" t="n">
        <v>0</v>
      </c>
      <c r="C100" s="2" t="n">
        <v>5</v>
      </c>
      <c r="D100" s="2" t="n">
        <v>10</v>
      </c>
      <c r="E100" s="2" t="n">
        <v>15</v>
      </c>
      <c r="F100" s="2" t="n">
        <v>19</v>
      </c>
      <c r="G100" s="2" t="n">
        <v>24</v>
      </c>
      <c r="H100" s="2" t="n">
        <v>29</v>
      </c>
      <c r="I100" s="2" t="n">
        <v>34</v>
      </c>
      <c r="J100" s="2" t="n">
        <v>39</v>
      </c>
      <c r="K100" s="2" t="n">
        <v>43</v>
      </c>
      <c r="L100" s="2" t="n">
        <v>48</v>
      </c>
      <c r="M100" s="2" t="n">
        <v>53</v>
      </c>
      <c r="N100" s="2" t="n">
        <v>58</v>
      </c>
      <c r="O100" s="2" t="n">
        <v>63</v>
      </c>
      <c r="P100" s="2" t="n">
        <v>68</v>
      </c>
      <c r="Q100" s="2" t="n">
        <v>72</v>
      </c>
      <c r="R100" s="2" t="n">
        <v>77</v>
      </c>
      <c r="S100" s="2" t="n">
        <v>82</v>
      </c>
      <c r="T100" s="2" t="n">
        <v>87</v>
      </c>
      <c r="U100" s="2" t="n">
        <v>92</v>
      </c>
      <c r="V100" s="2" t="n">
        <v>97</v>
      </c>
      <c r="W100" s="2" t="n">
        <v>101</v>
      </c>
      <c r="X100" s="2" t="n">
        <v>106</v>
      </c>
      <c r="Y100" s="2" t="n">
        <v>111</v>
      </c>
      <c r="Z100" s="2" t="n">
        <v>116</v>
      </c>
      <c r="AA100" s="2" t="n">
        <v>121</v>
      </c>
      <c r="AB100" s="2" t="n">
        <v>125</v>
      </c>
      <c r="AC100" s="2" t="n">
        <v>130</v>
      </c>
      <c r="AD100" s="2" t="n">
        <v>135</v>
      </c>
      <c r="AE100" s="2" t="n">
        <v>140</v>
      </c>
      <c r="AF100" s="2" t="n">
        <v>145</v>
      </c>
      <c r="AG100" s="2" t="n">
        <v>150</v>
      </c>
      <c r="AH100" s="2" t="n">
        <v>154</v>
      </c>
    </row>
    <row r="101" customFormat="false" ht="15" hidden="false" customHeight="false" outlineLevel="0" collapsed="false">
      <c r="A101" s="12" t="s">
        <v>11</v>
      </c>
    </row>
    <row r="102" customFormat="false" ht="15" hidden="false" customHeight="false" outlineLevel="0" collapsed="false">
      <c r="A102" s="14" t="s">
        <v>12</v>
      </c>
      <c r="B102" s="15" t="n">
        <f aca="false">B96*B4+B5*B97+B99*B6</f>
        <v>0</v>
      </c>
      <c r="C102" s="15" t="n">
        <f aca="false">(C96*C4+C5*C97+C99*C6)*3</f>
        <v>0.14385</v>
      </c>
      <c r="D102" s="15" t="n">
        <f aca="false">(D96*D4+D5*D97+D99*D6)*3</f>
        <v>0.2877</v>
      </c>
      <c r="E102" s="15" t="n">
        <f aca="false">(E96*E4+E5*E97+E99*E6)*3</f>
        <v>0.43155</v>
      </c>
      <c r="F102" s="15" t="n">
        <f aca="false">(F96*F4+F5*F97+F99*F6)*3</f>
        <v>0.5754</v>
      </c>
      <c r="G102" s="15" t="n">
        <f aca="false">(G96*G4+G5*G97+G99*G6)*3</f>
        <v>0.71925</v>
      </c>
      <c r="H102" s="15" t="n">
        <f aca="false">(H96*H4+H5*H97+H99*H6)*3</f>
        <v>0.94806</v>
      </c>
      <c r="I102" s="15" t="n">
        <f aca="false">(I96*I4+I5*I97+I99*I6)*3</f>
        <v>1.09191</v>
      </c>
      <c r="J102" s="15" t="n">
        <f aca="false">(J96*J4+J5*J97+J99*J6)*3</f>
        <v>1.28181</v>
      </c>
      <c r="K102" s="15" t="n">
        <f aca="false">(K96*K4+K5*K97+K99*K6)*3</f>
        <v>1.42566</v>
      </c>
      <c r="L102" s="15" t="n">
        <f aca="false">(L96*L4+L5*L97+L99*L6)*3</f>
        <v>1.56951</v>
      </c>
      <c r="M102" s="15" t="n">
        <f aca="false">(M96*M4+M5*M97+M99*M6)*3</f>
        <v>1.71336</v>
      </c>
      <c r="N102" s="15" t="n">
        <f aca="false">(N96*N4+N5*N97+N99*N6)*3</f>
        <v>1.94217</v>
      </c>
      <c r="O102" s="15" t="n">
        <f aca="false">(O96*O4+O5*O97+O99*O6)*3</f>
        <v>2.08602</v>
      </c>
      <c r="P102" s="15" t="n">
        <f aca="false">(P96*P4+P5*P97+P99*P6)*3</f>
        <v>2.22987</v>
      </c>
      <c r="Q102" s="15" t="n">
        <f aca="false">(Q96*Q4+Q5*Q97+Q99*Q6)*3</f>
        <v>2.37372</v>
      </c>
      <c r="R102" s="15" t="n">
        <f aca="false">(R96*R4+R5*R97+R99*R6)*3</f>
        <v>2.51757</v>
      </c>
      <c r="S102" s="15" t="n">
        <f aca="false">(S96*S4+S5*S97+S99*S6)*3</f>
        <v>2.66142</v>
      </c>
      <c r="T102" s="15" t="n">
        <f aca="false">(T96*T4+T5*T97+T99*T6)*3</f>
        <v>2.89023</v>
      </c>
      <c r="U102" s="15" t="n">
        <f aca="false">(U96*U4+U5*U97+U99*U6)*3</f>
        <v>3.03408</v>
      </c>
      <c r="V102" s="15" t="n">
        <f aca="false">(V96*V4+V5*V97+V99*V6)*3</f>
        <v>3.17793</v>
      </c>
      <c r="W102" s="15" t="n">
        <f aca="false">(W96*W4+W5*W97+W99*W6)*3</f>
        <v>3.29301</v>
      </c>
      <c r="X102" s="15" t="n">
        <f aca="false">(X96*X4+X5*X97+X99*X6)*3</f>
        <v>3.43686</v>
      </c>
      <c r="Y102" s="15" t="n">
        <f aca="false">(Y96*Y4+Y5*Y97+Y99*Y6)*3</f>
        <v>3.66567</v>
      </c>
      <c r="Z102" s="15" t="n">
        <f aca="false">(Z96*Z4+Z5*Z97+Z99*Z6)*3</f>
        <v>3.80952</v>
      </c>
      <c r="AA102" s="15" t="n">
        <f aca="false">(AA96*AA4+AA5*AA97+AA99*AA6)*3</f>
        <v>3.95337</v>
      </c>
      <c r="AB102" s="15" t="n">
        <f aca="false">(AB96*AB4+AB5*AB97+AB99*AB6)*3</f>
        <v>4.09722</v>
      </c>
      <c r="AC102" s="15" t="n">
        <f aca="false">(AC96*AC4+AC5*AC97+AC99*AC6)*3</f>
        <v>4.24107</v>
      </c>
      <c r="AD102" s="15" t="n">
        <f aca="false">(AD96*AD4+AD5*AD97+AD99*AD6)*3</f>
        <v>4.38492</v>
      </c>
      <c r="AE102" s="15" t="n">
        <f aca="false">(AE96*AE4+AE5*AE97+AE99*AE6)*3</f>
        <v>4.61373</v>
      </c>
      <c r="AF102" s="15" t="n">
        <f aca="false">(AF96*AF4+AF5*AF97+AF99*AF6)*3</f>
        <v>4.75758</v>
      </c>
      <c r="AG102" s="15" t="n">
        <f aca="false">(AG96*AG4+AG5*AG97+AG99*AG6)*3</f>
        <v>4.94748</v>
      </c>
      <c r="AH102" s="15" t="n">
        <f aca="false">(AH96*AH4+AH5*AH97+AH99*AH6)*3</f>
        <v>5.09133</v>
      </c>
    </row>
    <row r="103" customFormat="false" ht="15" hidden="false" customHeight="false" outlineLevel="0" collapsed="false">
      <c r="A103" s="16" t="s">
        <v>13</v>
      </c>
      <c r="B103" s="17"/>
      <c r="C103" s="17" t="n">
        <f aca="false">C102/C8</f>
        <v>0.02877</v>
      </c>
      <c r="D103" s="17" t="n">
        <f aca="false">D102/D8</f>
        <v>0.02877</v>
      </c>
      <c r="E103" s="17" t="n">
        <f aca="false">E102/E8</f>
        <v>0.02877</v>
      </c>
      <c r="F103" s="17" t="n">
        <f aca="false">F102/F8</f>
        <v>0.02877</v>
      </c>
      <c r="G103" s="17" t="n">
        <f aca="false">G102/G8</f>
        <v>0.02877</v>
      </c>
      <c r="H103" s="17" t="n">
        <f aca="false">H102/H8</f>
        <v>0.031602</v>
      </c>
      <c r="I103" s="17" t="n">
        <f aca="false">I102/I8</f>
        <v>0.0311974285714286</v>
      </c>
      <c r="J103" s="17" t="n">
        <f aca="false">J102/J8</f>
        <v>0.03204525</v>
      </c>
      <c r="K103" s="17" t="n">
        <f aca="false">K102/K8</f>
        <v>0.0316813333333333</v>
      </c>
      <c r="L103" s="17" t="n">
        <f aca="false">L102/L8</f>
        <v>0.0313902</v>
      </c>
      <c r="M103" s="17" t="n">
        <f aca="false">M102/M8</f>
        <v>0.031152</v>
      </c>
      <c r="N103" s="17" t="n">
        <f aca="false">N102/N8</f>
        <v>0.0323695</v>
      </c>
      <c r="O103" s="17" t="n">
        <f aca="false">O102/O8</f>
        <v>0.0320926153846154</v>
      </c>
      <c r="P103" s="17" t="n">
        <f aca="false">P102/P8</f>
        <v>0.0318552857142857</v>
      </c>
      <c r="Q103" s="17" t="n">
        <f aca="false">Q102/Q8</f>
        <v>0.0316496</v>
      </c>
      <c r="R103" s="17" t="n">
        <f aca="false">R102/R8</f>
        <v>0.031469625</v>
      </c>
      <c r="S103" s="17" t="n">
        <f aca="false">S102/S8</f>
        <v>0.0313108235294118</v>
      </c>
      <c r="T103" s="17" t="n">
        <f aca="false">T102/T8</f>
        <v>0.0321136666666667</v>
      </c>
      <c r="U103" s="17" t="n">
        <f aca="false">U102/U8</f>
        <v>0.0319376842105263</v>
      </c>
      <c r="V103" s="17" t="n">
        <f aca="false">V102/V8</f>
        <v>0.0317793</v>
      </c>
      <c r="W103" s="17" t="n">
        <f aca="false">W102/W8</f>
        <v>0.031362</v>
      </c>
      <c r="X103" s="17" t="n">
        <f aca="false">X102/X8</f>
        <v>0.0312441818181818</v>
      </c>
      <c r="Y103" s="17" t="n">
        <f aca="false">Y102/Y8</f>
        <v>0.0318753913043478</v>
      </c>
      <c r="Z103" s="17" t="n">
        <f aca="false">Z102/Z8</f>
        <v>0.031746</v>
      </c>
      <c r="AA103" s="17" t="n">
        <f aca="false">AA102/AA8</f>
        <v>0.03162696</v>
      </c>
      <c r="AB103" s="17" t="n">
        <f aca="false">AB102/AB8</f>
        <v>0.0315170769230769</v>
      </c>
      <c r="AC103" s="17" t="n">
        <f aca="false">AC102/AC8</f>
        <v>0.0314153333333333</v>
      </c>
      <c r="AD103" s="17" t="n">
        <f aca="false">AD102/AD8</f>
        <v>0.0313208571428571</v>
      </c>
      <c r="AE103" s="17" t="n">
        <f aca="false">AE102/AE8</f>
        <v>0.0318188275862069</v>
      </c>
      <c r="AF103" s="17" t="n">
        <f aca="false">AF102/AF8</f>
        <v>0.0317172</v>
      </c>
      <c r="AG103" s="17" t="n">
        <f aca="false">AG102/AG8</f>
        <v>0.0319192258064516</v>
      </c>
      <c r="AH103" s="17" t="n">
        <f aca="false">AH102/AH8</f>
        <v>0.0318208125</v>
      </c>
    </row>
    <row r="105" customFormat="false" ht="15" hidden="false" customHeight="false" outlineLevel="0" collapsed="false">
      <c r="A105" s="12" t="s">
        <v>1</v>
      </c>
      <c r="B105" s="2" t="n">
        <v>0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2</v>
      </c>
      <c r="AB105" s="2" t="n">
        <v>2</v>
      </c>
      <c r="AC105" s="2" t="n">
        <v>2</v>
      </c>
      <c r="AD105" s="2" t="n">
        <v>2</v>
      </c>
      <c r="AE105" s="2" t="n">
        <v>2</v>
      </c>
      <c r="AF105" s="2" t="n">
        <v>2</v>
      </c>
      <c r="AG105" s="2" t="n">
        <v>2</v>
      </c>
      <c r="AH105" s="2" t="n">
        <v>2</v>
      </c>
    </row>
    <row r="106" customFormat="false" ht="15" hidden="false" customHeight="false" outlineLevel="0" collapsed="false">
      <c r="A106" s="12" t="s">
        <v>2</v>
      </c>
      <c r="B106" s="2" t="n">
        <v>0</v>
      </c>
      <c r="C106" s="2" t="n">
        <v>5</v>
      </c>
      <c r="D106" s="2" t="n">
        <v>10</v>
      </c>
      <c r="E106" s="2" t="n">
        <v>15</v>
      </c>
      <c r="F106" s="2" t="n">
        <v>20</v>
      </c>
      <c r="G106" s="2" t="n">
        <v>25</v>
      </c>
      <c r="H106" s="2" t="n">
        <v>30</v>
      </c>
      <c r="I106" s="2" t="n">
        <v>35</v>
      </c>
      <c r="J106" s="2" t="n">
        <v>40</v>
      </c>
      <c r="K106" s="2" t="n">
        <v>45</v>
      </c>
      <c r="L106" s="2" t="n">
        <v>50</v>
      </c>
      <c r="M106" s="2" t="n">
        <v>55</v>
      </c>
      <c r="N106" s="2" t="n">
        <v>60</v>
      </c>
      <c r="O106" s="2" t="n">
        <v>65</v>
      </c>
      <c r="P106" s="2" t="n">
        <v>69</v>
      </c>
      <c r="Q106" s="2" t="n">
        <v>74</v>
      </c>
      <c r="R106" s="2" t="n">
        <v>79</v>
      </c>
      <c r="S106" s="2" t="n">
        <v>84</v>
      </c>
      <c r="T106" s="2" t="n">
        <v>89</v>
      </c>
      <c r="U106" s="2" t="n">
        <v>94</v>
      </c>
      <c r="V106" s="2" t="n">
        <v>99</v>
      </c>
      <c r="W106" s="2" t="n">
        <v>104</v>
      </c>
      <c r="X106" s="2" t="n">
        <v>109</v>
      </c>
      <c r="Y106" s="2" t="n">
        <v>114</v>
      </c>
      <c r="Z106" s="2" t="n">
        <v>119</v>
      </c>
      <c r="AA106" s="2" t="n">
        <v>124</v>
      </c>
      <c r="AB106" s="2" t="n">
        <v>129</v>
      </c>
      <c r="AC106" s="2" t="n">
        <v>134</v>
      </c>
      <c r="AD106" s="2" t="n">
        <v>139</v>
      </c>
      <c r="AE106" s="2" t="n">
        <v>144</v>
      </c>
      <c r="AF106" s="2" t="n">
        <v>149</v>
      </c>
      <c r="AG106" s="2" t="n">
        <v>154</v>
      </c>
      <c r="AH106" s="2" t="n">
        <v>159</v>
      </c>
    </row>
    <row r="107" customFormat="false" ht="15" hidden="false" customHeight="false" outlineLevel="0" collapsed="false">
      <c r="A107" s="12" t="s">
        <v>9</v>
      </c>
    </row>
    <row r="108" customFormat="false" ht="15" hidden="false" customHeight="false" outlineLevel="0" collapsed="false">
      <c r="A108" s="12" t="s">
        <v>3</v>
      </c>
      <c r="B108" s="2" t="n">
        <v>0</v>
      </c>
      <c r="C108" s="2" t="n">
        <v>0</v>
      </c>
      <c r="D108" s="2" t="n">
        <v>0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2</v>
      </c>
      <c r="K108" s="2" t="n">
        <v>2</v>
      </c>
      <c r="L108" s="2" t="n">
        <v>2</v>
      </c>
      <c r="M108" s="2" t="n">
        <v>2</v>
      </c>
      <c r="N108" s="2" t="n">
        <v>2</v>
      </c>
      <c r="O108" s="2" t="n">
        <v>2</v>
      </c>
      <c r="P108" s="2" t="n">
        <v>3</v>
      </c>
      <c r="Q108" s="2" t="n">
        <v>3</v>
      </c>
      <c r="R108" s="2" t="n">
        <v>3</v>
      </c>
      <c r="S108" s="2" t="n">
        <v>3</v>
      </c>
      <c r="T108" s="2" t="n">
        <v>3</v>
      </c>
      <c r="U108" s="2" t="n">
        <v>3</v>
      </c>
      <c r="V108" s="2" t="n">
        <v>4</v>
      </c>
      <c r="W108" s="2" t="n">
        <v>4</v>
      </c>
      <c r="X108" s="2" t="n">
        <v>4</v>
      </c>
      <c r="Y108" s="2" t="n">
        <v>4</v>
      </c>
      <c r="Z108" s="2" t="n">
        <v>4</v>
      </c>
      <c r="AA108" s="2" t="n">
        <v>5</v>
      </c>
      <c r="AB108" s="2" t="n">
        <v>5</v>
      </c>
      <c r="AC108" s="2" t="n">
        <v>5</v>
      </c>
      <c r="AD108" s="2" t="n">
        <v>5</v>
      </c>
      <c r="AE108" s="2" t="n">
        <v>5</v>
      </c>
      <c r="AF108" s="2" t="n">
        <v>5</v>
      </c>
      <c r="AG108" s="2" t="n">
        <v>6</v>
      </c>
      <c r="AH108" s="2" t="n">
        <v>6</v>
      </c>
    </row>
    <row r="109" customFormat="false" ht="15" hidden="false" customHeight="false" outlineLevel="0" collapsed="false">
      <c r="A109" s="12" t="s">
        <v>10</v>
      </c>
      <c r="B109" s="2" t="n">
        <v>0</v>
      </c>
      <c r="C109" s="2" t="n">
        <v>4</v>
      </c>
      <c r="D109" s="2" t="n">
        <v>9</v>
      </c>
      <c r="E109" s="2" t="n">
        <v>14</v>
      </c>
      <c r="F109" s="2" t="n">
        <v>19</v>
      </c>
      <c r="G109" s="2" t="n">
        <v>24</v>
      </c>
      <c r="H109" s="2" t="n">
        <v>28</v>
      </c>
      <c r="I109" s="2" t="n">
        <v>33</v>
      </c>
      <c r="J109" s="2" t="n">
        <v>38</v>
      </c>
      <c r="K109" s="2" t="n">
        <v>43</v>
      </c>
      <c r="L109" s="2" t="n">
        <v>48</v>
      </c>
      <c r="M109" s="2" t="n">
        <v>52</v>
      </c>
      <c r="N109" s="2" t="n">
        <v>57</v>
      </c>
      <c r="O109" s="2" t="n">
        <v>62</v>
      </c>
      <c r="P109" s="2" t="n">
        <v>67</v>
      </c>
      <c r="Q109" s="2" t="n">
        <v>72</v>
      </c>
      <c r="R109" s="2" t="n">
        <v>77</v>
      </c>
      <c r="S109" s="2" t="n">
        <v>81</v>
      </c>
      <c r="T109" s="2" t="n">
        <v>86</v>
      </c>
      <c r="U109" s="2" t="n">
        <v>91</v>
      </c>
      <c r="V109" s="2" t="n">
        <v>96</v>
      </c>
      <c r="W109" s="2" t="n">
        <v>101</v>
      </c>
      <c r="X109" s="2" t="n">
        <v>106</v>
      </c>
      <c r="Y109" s="2" t="n">
        <v>110</v>
      </c>
      <c r="Z109" s="2" t="n">
        <v>115</v>
      </c>
      <c r="AA109" s="2" t="n">
        <v>120</v>
      </c>
      <c r="AB109" s="2" t="n">
        <v>125</v>
      </c>
      <c r="AC109" s="2" t="n">
        <v>130</v>
      </c>
      <c r="AD109" s="2" t="n">
        <v>135</v>
      </c>
      <c r="AE109" s="2" t="n">
        <v>139</v>
      </c>
      <c r="AF109" s="2" t="n">
        <v>144</v>
      </c>
      <c r="AG109" s="2" t="n">
        <v>149</v>
      </c>
      <c r="AH109" s="2" t="n">
        <v>154</v>
      </c>
    </row>
    <row r="110" customFormat="false" ht="15" hidden="false" customHeight="false" outlineLevel="0" collapsed="false">
      <c r="A110" s="12" t="s">
        <v>11</v>
      </c>
    </row>
    <row r="111" customFormat="false" ht="15" hidden="false" customHeight="false" outlineLevel="0" collapsed="false">
      <c r="A111" s="14" t="s">
        <v>12</v>
      </c>
      <c r="B111" s="15" t="n">
        <f aca="false">B105*B4+B5*B106+B108*B6</f>
        <v>0</v>
      </c>
      <c r="C111" s="15" t="n">
        <f aca="false">(C105*C4+C5*C106+C108*C6)*3</f>
        <v>0.1899</v>
      </c>
      <c r="D111" s="15" t="n">
        <f aca="false">(D105*D4+D5*D106+D108*D6)*3</f>
        <v>0.33375</v>
      </c>
      <c r="E111" s="15" t="n">
        <f aca="false">(E105*E4+E5*E106+E108*E6)*3</f>
        <v>0.56256</v>
      </c>
      <c r="F111" s="15" t="n">
        <f aca="false">(F105*F4+F5*F106+F108*F6)*3</f>
        <v>0.70641</v>
      </c>
      <c r="G111" s="15" t="n">
        <f aca="false">(G105*G4+G5*G106+G108*G6)*3</f>
        <v>0.85026</v>
      </c>
      <c r="H111" s="15" t="n">
        <f aca="false">(H105*H4+H5*H106+H108*H6)*3</f>
        <v>0.99411</v>
      </c>
      <c r="I111" s="15" t="n">
        <f aca="false">(I105*I4+I5*I106+I108*I6)*3</f>
        <v>1.13796</v>
      </c>
      <c r="J111" s="15" t="n">
        <f aca="false">(J105*J4+J5*J106+J108*J6)*3</f>
        <v>1.36677</v>
      </c>
      <c r="K111" s="15" t="n">
        <f aca="false">(K105*K4+K5*K106+K108*K6)*3</f>
        <v>1.51062</v>
      </c>
      <c r="L111" s="15" t="n">
        <f aca="false">(L105*L4+L5*L106+L108*L6)*3</f>
        <v>1.65447</v>
      </c>
      <c r="M111" s="15" t="n">
        <f aca="false">(M105*M4+M5*M106+M108*M6)*3</f>
        <v>1.79832</v>
      </c>
      <c r="N111" s="15" t="n">
        <f aca="false">(N105*N4+N5*N106+N108*N6)*3</f>
        <v>1.94217</v>
      </c>
      <c r="O111" s="15" t="n">
        <f aca="false">(O105*O4+O5*O106+O108*O6)*3</f>
        <v>2.08602</v>
      </c>
      <c r="P111" s="15" t="n">
        <f aca="false">(P105*P4+P5*P106+P108*P6)*3</f>
        <v>2.28606</v>
      </c>
      <c r="Q111" s="15" t="n">
        <f aca="false">(Q105*Q4+Q5*Q106+Q108*Q6)*3</f>
        <v>2.42991</v>
      </c>
      <c r="R111" s="15" t="n">
        <f aca="false">(R105*R4+R5*R106+R108*R6)*3</f>
        <v>2.57376</v>
      </c>
      <c r="S111" s="15" t="n">
        <f aca="false">(S105*S4+S5*S106+S108*S6)*3</f>
        <v>2.71761</v>
      </c>
      <c r="T111" s="15" t="n">
        <f aca="false">(T105*T4+T5*T106+T108*T6)*3</f>
        <v>2.86146</v>
      </c>
      <c r="U111" s="15" t="n">
        <f aca="false">(U105*U4+U5*U106+U108*U6)*3</f>
        <v>3.00531</v>
      </c>
      <c r="V111" s="15" t="n">
        <f aca="false">(V105*V4+V5*V106+V108*V6)*3</f>
        <v>3.23412</v>
      </c>
      <c r="W111" s="15" t="n">
        <f aca="false">(W105*W4+W5*W106+W108*W6)*3</f>
        <v>3.37797</v>
      </c>
      <c r="X111" s="15" t="n">
        <f aca="false">(X105*X4+X5*X106+X108*X6)*3</f>
        <v>3.52182</v>
      </c>
      <c r="Y111" s="15" t="n">
        <f aca="false">(Y105*Y4+Y5*Y106+Y108*Y6)*3</f>
        <v>3.66567</v>
      </c>
      <c r="Z111" s="15" t="n">
        <f aca="false">(Z105*Z4+Z5*Z106+Z108*Z6)*3</f>
        <v>3.80952</v>
      </c>
      <c r="AA111" s="15" t="n">
        <f aca="false">(AA105*AA4+AA5*AA106+AA108*AA6)*3</f>
        <v>4.08438</v>
      </c>
      <c r="AB111" s="15" t="n">
        <f aca="false">(AB105*AB4+AB5*AB106+AB108*AB6)*3</f>
        <v>4.22823</v>
      </c>
      <c r="AC111" s="15" t="n">
        <f aca="false">(AC105*AC4+AC5*AC106+AC108*AC6)*3</f>
        <v>4.37208</v>
      </c>
      <c r="AD111" s="15" t="n">
        <f aca="false">(AD105*AD4+AD5*AD106+AD108*AD6)*3</f>
        <v>4.51593</v>
      </c>
      <c r="AE111" s="15" t="n">
        <f aca="false">(AE105*AE4+AE5*AE106+AE108*AE6)*3</f>
        <v>4.65978</v>
      </c>
      <c r="AF111" s="15" t="n">
        <f aca="false">(AF105*AF4+AF5*AF106+AF108*AF6)*3</f>
        <v>4.80363</v>
      </c>
      <c r="AG111" s="15" t="n">
        <f aca="false">(AG105*AG4+AG5*AG106+AG108*AG6)*3</f>
        <v>5.03244</v>
      </c>
      <c r="AH111" s="15" t="n">
        <f aca="false">(AH105*AH4+AH5*AH106+AH108*AH6)*3</f>
        <v>5.17629</v>
      </c>
    </row>
    <row r="112" customFormat="false" ht="15" hidden="false" customHeight="false" outlineLevel="0" collapsed="false">
      <c r="A112" s="16" t="s">
        <v>13</v>
      </c>
      <c r="B112" s="17"/>
      <c r="C112" s="17" t="n">
        <f aca="false">C111/C8</f>
        <v>0.03798</v>
      </c>
      <c r="D112" s="17" t="n">
        <f aca="false">D111/D8</f>
        <v>0.033375</v>
      </c>
      <c r="E112" s="17" t="n">
        <f aca="false">E111/E8</f>
        <v>0.037504</v>
      </c>
      <c r="F112" s="17" t="n">
        <f aca="false">F111/F8</f>
        <v>0.0353205</v>
      </c>
      <c r="G112" s="17" t="n">
        <f aca="false">G111/G8</f>
        <v>0.0340104</v>
      </c>
      <c r="H112" s="17" t="n">
        <f aca="false">H111/H8</f>
        <v>0.033137</v>
      </c>
      <c r="I112" s="17" t="n">
        <f aca="false">I111/I8</f>
        <v>0.0325131428571429</v>
      </c>
      <c r="J112" s="17" t="n">
        <f aca="false">J111/J8</f>
        <v>0.03416925</v>
      </c>
      <c r="K112" s="17" t="n">
        <f aca="false">K111/K8</f>
        <v>0.0335693333333333</v>
      </c>
      <c r="L112" s="17" t="n">
        <f aca="false">L111/L8</f>
        <v>0.0330894</v>
      </c>
      <c r="M112" s="17" t="n">
        <f aca="false">M111/M8</f>
        <v>0.0326967272727273</v>
      </c>
      <c r="N112" s="17" t="n">
        <f aca="false">N111/N8</f>
        <v>0.0323695</v>
      </c>
      <c r="O112" s="17" t="n">
        <f aca="false">O111/O8</f>
        <v>0.0320926153846154</v>
      </c>
      <c r="P112" s="17" t="n">
        <f aca="false">P111/P8</f>
        <v>0.032658</v>
      </c>
      <c r="Q112" s="17" t="n">
        <f aca="false">Q111/Q8</f>
        <v>0.0323988</v>
      </c>
      <c r="R112" s="17" t="n">
        <f aca="false">R111/R8</f>
        <v>0.032172</v>
      </c>
      <c r="S112" s="17" t="n">
        <f aca="false">S111/S8</f>
        <v>0.0319718823529412</v>
      </c>
      <c r="T112" s="17" t="n">
        <f aca="false">T111/T8</f>
        <v>0.031794</v>
      </c>
      <c r="U112" s="17" t="n">
        <f aca="false">U111/U8</f>
        <v>0.0316348421052632</v>
      </c>
      <c r="V112" s="17" t="n">
        <f aca="false">V111/V8</f>
        <v>0.0323412</v>
      </c>
      <c r="W112" s="17" t="n">
        <f aca="false">W111/W8</f>
        <v>0.0321711428571429</v>
      </c>
      <c r="X112" s="17" t="n">
        <f aca="false">X111/X8</f>
        <v>0.0320165454545455</v>
      </c>
      <c r="Y112" s="17" t="n">
        <f aca="false">Y111/Y8</f>
        <v>0.0318753913043478</v>
      </c>
      <c r="Z112" s="17" t="n">
        <f aca="false">Z111/Z8</f>
        <v>0.031746</v>
      </c>
      <c r="AA112" s="17" t="n">
        <f aca="false">AA111/AA8</f>
        <v>0.03267504</v>
      </c>
      <c r="AB112" s="17" t="n">
        <f aca="false">AB111/AB8</f>
        <v>0.0325248461538462</v>
      </c>
      <c r="AC112" s="17" t="n">
        <f aca="false">AC111/AC8</f>
        <v>0.0323857777777778</v>
      </c>
      <c r="AD112" s="17" t="n">
        <f aca="false">AD111/AD8</f>
        <v>0.0322566428571429</v>
      </c>
      <c r="AE112" s="17" t="n">
        <f aca="false">AE111/AE8</f>
        <v>0.0321364137931034</v>
      </c>
      <c r="AF112" s="17" t="n">
        <f aca="false">AF111/AF8</f>
        <v>0.0320242</v>
      </c>
      <c r="AG112" s="17" t="n">
        <f aca="false">AG111/AG8</f>
        <v>0.0324673548387097</v>
      </c>
      <c r="AH112" s="17" t="n">
        <f aca="false">AH111/AH8</f>
        <v>0.0323518125</v>
      </c>
    </row>
    <row r="114" customFormat="false" ht="15" hidden="false" customHeight="false" outlineLevel="0" collapsed="false">
      <c r="A114" s="18" t="s">
        <v>15</v>
      </c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</row>
    <row r="115" customFormat="false" ht="15" hidden="false" customHeight="false" outlineLevel="0" collapsed="false">
      <c r="A115" s="18" t="s">
        <v>12</v>
      </c>
      <c r="B115" s="19"/>
      <c r="C115" s="19" t="n">
        <f aca="false">AVERAGE(C111,C102,C93)</f>
        <v>0.21584</v>
      </c>
      <c r="D115" s="19" t="n">
        <f aca="false">AVERAGE(D111,D102,D93)</f>
        <v>0.3501</v>
      </c>
      <c r="E115" s="19" t="n">
        <f aca="false">AVERAGE(E111,E102,E93)</f>
        <v>0.52227</v>
      </c>
      <c r="F115" s="19" t="n">
        <f aca="false">AVERAGE(F111,F102,F93)</f>
        <v>0.66612</v>
      </c>
      <c r="G115" s="19" t="n">
        <f aca="false">AVERAGE(G111,G102,G93)</f>
        <v>0.80997</v>
      </c>
      <c r="H115" s="19" t="n">
        <f aca="false">AVERAGE(H111,H102,H93)</f>
        <v>0.98214</v>
      </c>
      <c r="I115" s="19" t="n">
        <f aca="false">AVERAGE(I111,I102,I93)</f>
        <v>1.15431</v>
      </c>
      <c r="J115" s="19" t="n">
        <f aca="false">AVERAGE(J111,J102,J93)</f>
        <v>1.34183</v>
      </c>
      <c r="K115" s="19" t="n">
        <f aca="false">AVERAGE(K111,K102,K93)</f>
        <v>1.48568</v>
      </c>
      <c r="L115" s="19" t="n">
        <f aca="false">AVERAGE(L111,L102,L93)</f>
        <v>1.64488</v>
      </c>
      <c r="M115" s="19" t="n">
        <f aca="false">AVERAGE(M111,M102,M93)</f>
        <v>1.78873</v>
      </c>
      <c r="N115" s="19" t="n">
        <f aca="false">AVERAGE(N111,N102,N93)</f>
        <v>1.98922</v>
      </c>
      <c r="O115" s="19" t="n">
        <f aca="false">AVERAGE(O111,O102,O93)</f>
        <v>2.13307</v>
      </c>
      <c r="P115" s="19" t="n">
        <f aca="false">AVERAGE(P111,P102,P93)</f>
        <v>2.29565</v>
      </c>
      <c r="Q115" s="19" t="n">
        <f aca="false">AVERAGE(Q111,Q102,Q93)</f>
        <v>2.4395</v>
      </c>
      <c r="R115" s="19" t="n">
        <f aca="false">AVERAGE(R111,R102,R93)</f>
        <v>2.58335</v>
      </c>
      <c r="S115" s="19" t="n">
        <f aca="false">AVERAGE(S111,S102,S93)</f>
        <v>2.7272</v>
      </c>
      <c r="T115" s="19" t="n">
        <f aca="false">AVERAGE(T111,T102,T93)</f>
        <v>2.92769</v>
      </c>
      <c r="U115" s="19" t="n">
        <f aca="false">AVERAGE(U111,U102,U93)</f>
        <v>3.07154</v>
      </c>
      <c r="V115" s="19" t="n">
        <f aca="false">AVERAGE(V111,V102,V93)</f>
        <v>3.24371</v>
      </c>
      <c r="W115" s="19" t="n">
        <f aca="false">AVERAGE(W111,W102,W93)</f>
        <v>3.37797</v>
      </c>
      <c r="X115" s="19" t="n">
        <f aca="false">AVERAGE(X111,X102,X93)</f>
        <v>3.51223</v>
      </c>
      <c r="Y115" s="19" t="n">
        <f aca="false">AVERAGE(Y111,Y102,Y93)</f>
        <v>3.6844</v>
      </c>
      <c r="Z115" s="19" t="n">
        <f aca="false">AVERAGE(Z111,Z102,Z93)</f>
        <v>3.85657</v>
      </c>
      <c r="AA115" s="19" t="n">
        <f aca="false">AVERAGE(AA111,AA102,AA93)</f>
        <v>4.04409</v>
      </c>
      <c r="AB115" s="19" t="n">
        <f aca="false">AVERAGE(AB111,AB102,AB93)</f>
        <v>4.18794</v>
      </c>
      <c r="AC115" s="19" t="n">
        <f aca="false">AVERAGE(AC111,AC102,AC93)</f>
        <v>4.33179</v>
      </c>
      <c r="AD115" s="19" t="n">
        <f aca="false">AVERAGE(AD111,AD102,AD93)</f>
        <v>4.47564</v>
      </c>
      <c r="AE115" s="19" t="n">
        <f aca="false">AVERAGE(AE111,AE102,AE93)</f>
        <v>4.67613</v>
      </c>
      <c r="AF115" s="19" t="n">
        <f aca="false">AVERAGE(AF111,AF102,AF93)</f>
        <v>4.81998</v>
      </c>
      <c r="AG115" s="19" t="n">
        <f aca="false">AVERAGE(AG111,AG102,AG93)</f>
        <v>5.0075</v>
      </c>
      <c r="AH115" s="19" t="n">
        <f aca="false">AVERAGE(AH111,AH102,AH93)</f>
        <v>5.15135</v>
      </c>
    </row>
    <row r="116" customFormat="false" ht="15" hidden="false" customHeight="false" outlineLevel="0" collapsed="false">
      <c r="A116" s="18" t="s">
        <v>13</v>
      </c>
      <c r="B116" s="19"/>
      <c r="C116" s="19" t="n">
        <f aca="false">AVERAGE(C112,C103,C94)</f>
        <v>0.043168</v>
      </c>
      <c r="D116" s="19" t="n">
        <f aca="false">AVERAGE(D112,D103,D94)</f>
        <v>0.03501</v>
      </c>
      <c r="E116" s="19" t="n">
        <f aca="false">AVERAGE(E112,E103,E94)</f>
        <v>0.034818</v>
      </c>
      <c r="F116" s="19" t="n">
        <f aca="false">AVERAGE(F112,F103,F94)</f>
        <v>0.033306</v>
      </c>
      <c r="G116" s="19" t="n">
        <f aca="false">AVERAGE(G112,G103,G94)</f>
        <v>0.0323988</v>
      </c>
      <c r="H116" s="19" t="n">
        <f aca="false">AVERAGE(H112,H103,H94)</f>
        <v>0.032738</v>
      </c>
      <c r="I116" s="19" t="n">
        <f aca="false">AVERAGE(I112,I103,I94)</f>
        <v>0.0329802857142857</v>
      </c>
      <c r="J116" s="19" t="n">
        <f aca="false">AVERAGE(J112,J103,J94)</f>
        <v>0.03354575</v>
      </c>
      <c r="K116" s="19" t="n">
        <f aca="false">AVERAGE(K112,K103,K94)</f>
        <v>0.0330151111111111</v>
      </c>
      <c r="L116" s="19" t="n">
        <f aca="false">AVERAGE(L112,L103,L94)</f>
        <v>0.0328976</v>
      </c>
      <c r="M116" s="19" t="n">
        <f aca="false">AVERAGE(M112,M103,M94)</f>
        <v>0.0325223636363636</v>
      </c>
      <c r="N116" s="19" t="n">
        <f aca="false">AVERAGE(N112,N103,N94)</f>
        <v>0.0331536666666667</v>
      </c>
      <c r="O116" s="19" t="n">
        <f aca="false">AVERAGE(O112,O103,O94)</f>
        <v>0.0328164615384615</v>
      </c>
      <c r="P116" s="19" t="n">
        <f aca="false">AVERAGE(P112,P103,P94)</f>
        <v>0.032795</v>
      </c>
      <c r="Q116" s="19" t="n">
        <f aca="false">AVERAGE(Q112,Q103,Q94)</f>
        <v>0.0325266666666667</v>
      </c>
      <c r="R116" s="19" t="n">
        <f aca="false">AVERAGE(R112,R103,R94)</f>
        <v>0.032291875</v>
      </c>
      <c r="S116" s="19" t="n">
        <f aca="false">AVERAGE(S112,S103,S94)</f>
        <v>0.0320847058823529</v>
      </c>
      <c r="T116" s="19" t="n">
        <f aca="false">AVERAGE(T112,T103,T94)</f>
        <v>0.0325298888888889</v>
      </c>
      <c r="U116" s="19" t="n">
        <f aca="false">AVERAGE(U112,U103,U94)</f>
        <v>0.032332</v>
      </c>
      <c r="V116" s="19" t="n">
        <f aca="false">AVERAGE(V112,V103,V94)</f>
        <v>0.0324371</v>
      </c>
      <c r="W116" s="19" t="n">
        <f aca="false">AVERAGE(W112,W103,W94)</f>
        <v>0.0321711428571429</v>
      </c>
      <c r="X116" s="19" t="n">
        <f aca="false">AVERAGE(X112,X103,X94)</f>
        <v>0.0319293636363636</v>
      </c>
      <c r="Y116" s="19" t="n">
        <f aca="false">AVERAGE(Y112,Y103,Y94)</f>
        <v>0.0320382608695652</v>
      </c>
      <c r="Z116" s="19" t="n">
        <f aca="false">AVERAGE(Z112,Z103,Z94)</f>
        <v>0.0321380833333333</v>
      </c>
      <c r="AA116" s="19" t="n">
        <f aca="false">AVERAGE(AA112,AA103,AA94)</f>
        <v>0.03235272</v>
      </c>
      <c r="AB116" s="19" t="n">
        <f aca="false">AVERAGE(AB112,AB103,AB94)</f>
        <v>0.0322149230769231</v>
      </c>
      <c r="AC116" s="19" t="n">
        <f aca="false">AVERAGE(AC112,AC103,AC94)</f>
        <v>0.0320873333333333</v>
      </c>
      <c r="AD116" s="19" t="n">
        <f aca="false">AVERAGE(AD112,AD103,AD94)</f>
        <v>0.0319688571428572</v>
      </c>
      <c r="AE116" s="19" t="n">
        <f aca="false">AVERAGE(AE112,AE103,AE94)</f>
        <v>0.0322491724137931</v>
      </c>
      <c r="AF116" s="19" t="n">
        <f aca="false">AVERAGE(AF112,AF103,AF94)</f>
        <v>0.0321332</v>
      </c>
      <c r="AG116" s="19" t="n">
        <f aca="false">AVERAGE(AG112,AG103,AG94)</f>
        <v>0.0323064516129032</v>
      </c>
      <c r="AH116" s="19" t="n">
        <f aca="false">AVERAGE(AH112,AH103,AH94)</f>
        <v>0.0321959375</v>
      </c>
    </row>
    <row r="120" customFormat="false" ht="15" hidden="false" customHeight="false" outlineLevel="0" collapsed="false">
      <c r="A120" s="12" t="s">
        <v>16</v>
      </c>
    </row>
    <row r="121" customFormat="false" ht="15" hidden="false" customHeight="false" outlineLevel="0" collapsed="false">
      <c r="A121" s="12" t="s">
        <v>17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1</v>
      </c>
      <c r="M121" s="2" t="n">
        <v>1</v>
      </c>
      <c r="N121" s="2" t="n">
        <v>1</v>
      </c>
      <c r="O121" s="2" t="n">
        <v>1</v>
      </c>
      <c r="P121" s="2" t="n">
        <v>1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1</v>
      </c>
      <c r="AG121" s="2" t="n">
        <v>1</v>
      </c>
      <c r="AH121" s="2" t="n">
        <v>1</v>
      </c>
    </row>
    <row r="122" customFormat="false" ht="15" hidden="false" customHeight="false" outlineLevel="0" collapsed="false">
      <c r="A122" s="12" t="s">
        <v>2</v>
      </c>
      <c r="B122" s="2" t="n">
        <v>0</v>
      </c>
      <c r="C122" s="2" t="n">
        <v>5</v>
      </c>
      <c r="D122" s="2" t="n">
        <v>10</v>
      </c>
      <c r="E122" s="2" t="n">
        <v>15</v>
      </c>
      <c r="F122" s="2" t="n">
        <v>20</v>
      </c>
      <c r="G122" s="2" t="n">
        <v>25</v>
      </c>
      <c r="H122" s="2" t="n">
        <v>30</v>
      </c>
      <c r="I122" s="2" t="n">
        <v>35</v>
      </c>
      <c r="J122" s="2" t="n">
        <v>40</v>
      </c>
      <c r="K122" s="2" t="n">
        <v>45</v>
      </c>
      <c r="L122" s="2" t="n">
        <v>50</v>
      </c>
      <c r="M122" s="2" t="n">
        <v>55</v>
      </c>
      <c r="N122" s="2" t="n">
        <v>60</v>
      </c>
      <c r="O122" s="2" t="n">
        <v>65</v>
      </c>
      <c r="P122" s="2" t="n">
        <v>70</v>
      </c>
      <c r="Q122" s="2" t="n">
        <v>75</v>
      </c>
      <c r="R122" s="2" t="n">
        <v>80</v>
      </c>
      <c r="S122" s="2" t="n">
        <v>85</v>
      </c>
      <c r="T122" s="2" t="n">
        <v>90</v>
      </c>
      <c r="U122" s="2" t="n">
        <v>95</v>
      </c>
      <c r="V122" s="2" t="n">
        <v>100</v>
      </c>
      <c r="W122" s="2" t="n">
        <v>105</v>
      </c>
      <c r="X122" s="2" t="n">
        <v>110</v>
      </c>
      <c r="Y122" s="2" t="n">
        <v>114</v>
      </c>
      <c r="Z122" s="2" t="n">
        <v>119</v>
      </c>
      <c r="AA122" s="2" t="n">
        <v>124</v>
      </c>
      <c r="AB122" s="2" t="n">
        <v>129</v>
      </c>
      <c r="AC122" s="2" t="n">
        <v>134</v>
      </c>
      <c r="AD122" s="2" t="n">
        <v>139</v>
      </c>
      <c r="AE122" s="2" t="n">
        <v>144</v>
      </c>
      <c r="AF122" s="2" t="n">
        <v>149</v>
      </c>
      <c r="AG122" s="2" t="n">
        <v>154</v>
      </c>
      <c r="AH122" s="2" t="n">
        <v>159</v>
      </c>
    </row>
    <row r="123" customFormat="false" ht="15" hidden="false" customHeight="false" outlineLevel="0" collapsed="false">
      <c r="A123" s="12" t="s">
        <v>9</v>
      </c>
    </row>
    <row r="124" customFormat="false" ht="15" hidden="false" customHeight="false" outlineLevel="0" collapsed="false">
      <c r="A124" s="12" t="s">
        <v>3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1</v>
      </c>
      <c r="I124" s="2" t="n">
        <v>1</v>
      </c>
      <c r="J124" s="2" t="n">
        <v>1</v>
      </c>
      <c r="K124" s="2" t="n">
        <v>1</v>
      </c>
      <c r="L124" s="2" t="n">
        <v>1</v>
      </c>
      <c r="M124" s="2" t="n">
        <v>1</v>
      </c>
      <c r="N124" s="2" t="n">
        <v>2</v>
      </c>
      <c r="O124" s="2" t="n">
        <v>2</v>
      </c>
      <c r="P124" s="2" t="n">
        <v>2</v>
      </c>
      <c r="Q124" s="2" t="n">
        <v>2</v>
      </c>
      <c r="R124" s="2" t="n">
        <v>2</v>
      </c>
      <c r="S124" s="2" t="n">
        <v>2</v>
      </c>
      <c r="T124" s="2" t="n">
        <v>3</v>
      </c>
      <c r="U124" s="2" t="n">
        <v>3</v>
      </c>
      <c r="V124" s="2" t="n">
        <v>3</v>
      </c>
      <c r="W124" s="2" t="n">
        <v>3</v>
      </c>
      <c r="X124" s="2" t="n">
        <v>3</v>
      </c>
      <c r="Y124" s="2" t="n">
        <v>4</v>
      </c>
      <c r="Z124" s="2" t="n">
        <v>4</v>
      </c>
      <c r="AA124" s="2" t="n">
        <v>4</v>
      </c>
      <c r="AB124" s="2" t="n">
        <v>4</v>
      </c>
      <c r="AC124" s="2" t="n">
        <v>4</v>
      </c>
      <c r="AD124" s="2" t="n">
        <v>4</v>
      </c>
      <c r="AE124" s="2" t="n">
        <v>5</v>
      </c>
      <c r="AF124" s="2" t="n">
        <v>5</v>
      </c>
      <c r="AG124" s="2" t="n">
        <v>5</v>
      </c>
      <c r="AH124" s="2" t="n">
        <v>5</v>
      </c>
    </row>
    <row r="125" customFormat="false" ht="15" hidden="false" customHeight="false" outlineLevel="0" collapsed="false">
      <c r="A125" s="12" t="s">
        <v>10</v>
      </c>
      <c r="B125" s="2" t="n">
        <v>61</v>
      </c>
      <c r="C125" s="2" t="n">
        <v>66</v>
      </c>
      <c r="D125" s="2" t="n">
        <v>71</v>
      </c>
      <c r="E125" s="2" t="n">
        <v>76</v>
      </c>
      <c r="F125" s="2" t="n">
        <v>80</v>
      </c>
      <c r="G125" s="2" t="n">
        <v>85</v>
      </c>
      <c r="H125" s="2" t="n">
        <v>90</v>
      </c>
      <c r="I125" s="2" t="n">
        <v>95</v>
      </c>
      <c r="J125" s="2" t="n">
        <v>100</v>
      </c>
      <c r="K125" s="2" t="n">
        <v>104</v>
      </c>
      <c r="L125" s="2" t="n">
        <v>109</v>
      </c>
      <c r="M125" s="2" t="n">
        <v>114</v>
      </c>
      <c r="N125" s="2" t="n">
        <v>119</v>
      </c>
      <c r="O125" s="2" t="n">
        <v>124</v>
      </c>
      <c r="P125" s="2" t="n">
        <v>129</v>
      </c>
      <c r="Q125" s="2" t="n">
        <v>133</v>
      </c>
      <c r="R125" s="2" t="n">
        <v>138</v>
      </c>
      <c r="S125" s="2" t="n">
        <v>143</v>
      </c>
      <c r="T125" s="2" t="n">
        <v>148</v>
      </c>
      <c r="U125" s="2" t="n">
        <v>153</v>
      </c>
      <c r="V125" s="2" t="n">
        <v>158</v>
      </c>
      <c r="W125" s="2" t="n">
        <v>162</v>
      </c>
      <c r="X125" s="2" t="n">
        <v>167</v>
      </c>
      <c r="Y125" s="2" t="n">
        <v>172</v>
      </c>
      <c r="Z125" s="2" t="n">
        <v>177</v>
      </c>
      <c r="AA125" s="2" t="n">
        <v>182</v>
      </c>
      <c r="AB125" s="2" t="n">
        <v>186</v>
      </c>
      <c r="AC125" s="2" t="n">
        <v>191</v>
      </c>
      <c r="AD125" s="2" t="n">
        <v>196</v>
      </c>
      <c r="AE125" s="2" t="n">
        <v>201</v>
      </c>
      <c r="AF125" s="2" t="n">
        <v>206</v>
      </c>
      <c r="AG125" s="2" t="n">
        <v>211</v>
      </c>
      <c r="AH125" s="2" t="n">
        <v>215</v>
      </c>
    </row>
    <row r="126" customFormat="false" ht="15" hidden="false" customHeight="false" outlineLevel="0" collapsed="false">
      <c r="A126" s="12" t="s">
        <v>11</v>
      </c>
    </row>
    <row r="127" customFormat="false" ht="15" hidden="false" customHeight="false" outlineLevel="0" collapsed="false">
      <c r="A127" s="14" t="s">
        <v>12</v>
      </c>
      <c r="B127" s="15"/>
      <c r="C127" s="15" t="n">
        <f aca="false">(C121*C4+C5*C122+C124*C6)*3</f>
        <v>0.14385</v>
      </c>
      <c r="D127" s="15" t="n">
        <f aca="false">(D121*D4+D5*D122+D124*D6)*3</f>
        <v>0.2877</v>
      </c>
      <c r="E127" s="15" t="n">
        <f aca="false">(E121*E4+E5*E122+E124*E6)*3</f>
        <v>0.43155</v>
      </c>
      <c r="F127" s="15" t="n">
        <f aca="false">(F121*F4+F5*F122+F124*F6)*3</f>
        <v>0.5754</v>
      </c>
      <c r="G127" s="15" t="n">
        <f aca="false">(G121*G4+G5*G122+G124*G6)*3</f>
        <v>0.71925</v>
      </c>
      <c r="H127" s="15" t="n">
        <f aca="false">(H121*H4+H5*H122+H124*H6)*3</f>
        <v>0.94806</v>
      </c>
      <c r="I127" s="15" t="n">
        <f aca="false">(I121*I4+I5*I122+I124*I6)*3</f>
        <v>1.09191</v>
      </c>
      <c r="J127" s="15" t="n">
        <f aca="false">(J121*J4+J5*J122+J124*J6)*3</f>
        <v>1.23576</v>
      </c>
      <c r="K127" s="15" t="n">
        <f aca="false">(K121*K4+K5*K122+K124*K6)*3</f>
        <v>1.42566</v>
      </c>
      <c r="L127" s="15" t="n">
        <f aca="false">(L121*L4+L5*L122+L124*L6)*3</f>
        <v>1.56951</v>
      </c>
      <c r="M127" s="15" t="n">
        <f aca="false">(M121*M4+M5*M122+M124*M6)*3</f>
        <v>1.71336</v>
      </c>
      <c r="N127" s="15" t="n">
        <f aca="false">(N121*N4+N5*N122+N124*N6)*3</f>
        <v>1.94217</v>
      </c>
      <c r="O127" s="15" t="n">
        <f aca="false">(O121*O4+O5*O122+O124*O6)*3</f>
        <v>2.08602</v>
      </c>
      <c r="P127" s="15" t="n">
        <f aca="false">(P121*P4+P5*P122+P124*P6)*3</f>
        <v>2.22987</v>
      </c>
      <c r="Q127" s="15" t="n">
        <f aca="false">(Q121*Q4+Q5*Q122+Q124*Q6)*3</f>
        <v>2.37372</v>
      </c>
      <c r="R127" s="15" t="n">
        <f aca="false">(R121*R4+R5*R122+R124*R6)*3</f>
        <v>2.51757</v>
      </c>
      <c r="S127" s="15" t="n">
        <f aca="false">(S121*S4+S5*S122+S124*S6)*3</f>
        <v>2.66142</v>
      </c>
      <c r="T127" s="15" t="n">
        <f aca="false">(T121*T4+T5*T122+T124*T6)*3</f>
        <v>2.89023</v>
      </c>
      <c r="U127" s="15" t="n">
        <f aca="false">(U121*U4+U5*U122+U124*U6)*3</f>
        <v>3.03408</v>
      </c>
      <c r="V127" s="15" t="n">
        <f aca="false">(V121*V4+V5*V122+V124*V6)*3</f>
        <v>3.17793</v>
      </c>
      <c r="W127" s="15" t="n">
        <f aca="false">(W121*W4+W5*W122+W124*W6)*3</f>
        <v>3.32178</v>
      </c>
      <c r="X127" s="15" t="n">
        <f aca="false">(X121*X4+X5*X122+X124*X6)*3</f>
        <v>3.46563</v>
      </c>
      <c r="Y127" s="15" t="n">
        <f aca="false">(Y121*Y4+Y5*Y122+Y124*Y6)*3</f>
        <v>3.66567</v>
      </c>
      <c r="Z127" s="15" t="n">
        <f aca="false">(Z121*Z4+Z5*Z122+Z124*Z6)*3</f>
        <v>3.80952</v>
      </c>
      <c r="AA127" s="15" t="n">
        <f aca="false">(AA121*AA4+AA5*AA122+AA124*AA6)*3</f>
        <v>3.95337</v>
      </c>
      <c r="AB127" s="15" t="n">
        <f aca="false">(AB121*AB4+AB5*AB122+AB124*AB6)*3</f>
        <v>4.09722</v>
      </c>
      <c r="AC127" s="15" t="n">
        <f aca="false">(AC121*AC4+AC5*AC122+AC124*AC6)*3</f>
        <v>4.24107</v>
      </c>
      <c r="AD127" s="15" t="n">
        <f aca="false">(AD121*AD4+AD5*AD122+AD124*AD6)*3</f>
        <v>4.38492</v>
      </c>
      <c r="AE127" s="15" t="n">
        <f aca="false">(AE121*AE4+AE5*AE122+AE124*AE6)*3</f>
        <v>4.61373</v>
      </c>
      <c r="AF127" s="15" t="n">
        <f aca="false">(AF121*AF4+AF5*AF122+AF124*AF6)*3</f>
        <v>4.75758</v>
      </c>
      <c r="AG127" s="15" t="n">
        <f aca="false">(AG121*AG4+AG5*AG122+AG124*AG6)*3</f>
        <v>4.90143</v>
      </c>
      <c r="AH127" s="15" t="n">
        <f aca="false">(AH121*AH4+AH5*AH122+AH124*AH6)*3</f>
        <v>5.04528</v>
      </c>
    </row>
    <row r="128" customFormat="false" ht="15" hidden="false" customHeight="false" outlineLevel="0" collapsed="false">
      <c r="A128" s="16" t="s">
        <v>13</v>
      </c>
      <c r="B128" s="17"/>
      <c r="C128" s="17" t="n">
        <f aca="false">C127/C8</f>
        <v>0.02877</v>
      </c>
      <c r="D128" s="17" t="n">
        <f aca="false">D127/D8</f>
        <v>0.02877</v>
      </c>
      <c r="E128" s="17" t="n">
        <f aca="false">E127/E8</f>
        <v>0.02877</v>
      </c>
      <c r="F128" s="17" t="n">
        <f aca="false">F127/F8</f>
        <v>0.02877</v>
      </c>
      <c r="G128" s="17" t="n">
        <f aca="false">G127/G8</f>
        <v>0.02877</v>
      </c>
      <c r="H128" s="17" t="n">
        <f aca="false">H127/H8</f>
        <v>0.031602</v>
      </c>
      <c r="I128" s="17" t="n">
        <f aca="false">I127/I8</f>
        <v>0.0311974285714286</v>
      </c>
      <c r="J128" s="17" t="n">
        <f aca="false">J127/J8</f>
        <v>0.030894</v>
      </c>
      <c r="K128" s="17" t="n">
        <f aca="false">K127/K8</f>
        <v>0.0316813333333333</v>
      </c>
      <c r="L128" s="17" t="n">
        <f aca="false">L127/L8</f>
        <v>0.0313902</v>
      </c>
      <c r="M128" s="17" t="n">
        <f aca="false">M127/M8</f>
        <v>0.031152</v>
      </c>
      <c r="N128" s="17" t="n">
        <f aca="false">N127/N8</f>
        <v>0.0323695</v>
      </c>
      <c r="O128" s="17" t="n">
        <f aca="false">O127/O8</f>
        <v>0.0320926153846154</v>
      </c>
      <c r="P128" s="17" t="n">
        <f aca="false">P127/P8</f>
        <v>0.0318552857142857</v>
      </c>
      <c r="Q128" s="17" t="n">
        <f aca="false">Q127/Q8</f>
        <v>0.0316496</v>
      </c>
      <c r="R128" s="17" t="n">
        <f aca="false">R127/R8</f>
        <v>0.031469625</v>
      </c>
      <c r="S128" s="17" t="n">
        <f aca="false">S127/S8</f>
        <v>0.0313108235294118</v>
      </c>
      <c r="T128" s="17" t="n">
        <f aca="false">T127/T8</f>
        <v>0.0321136666666667</v>
      </c>
      <c r="U128" s="17" t="n">
        <f aca="false">U127/U8</f>
        <v>0.0319376842105263</v>
      </c>
      <c r="V128" s="17" t="n">
        <f aca="false">V127/V8</f>
        <v>0.0317793</v>
      </c>
      <c r="W128" s="17" t="n">
        <f aca="false">W127/W8</f>
        <v>0.031636</v>
      </c>
      <c r="X128" s="17" t="n">
        <f aca="false">X127/X8</f>
        <v>0.0315057272727273</v>
      </c>
      <c r="Y128" s="17" t="n">
        <f aca="false">Y127/Y8</f>
        <v>0.0318753913043478</v>
      </c>
      <c r="Z128" s="17" t="n">
        <f aca="false">Z127/Z8</f>
        <v>0.031746</v>
      </c>
      <c r="AA128" s="17" t="n">
        <f aca="false">AA127/AA8</f>
        <v>0.03162696</v>
      </c>
      <c r="AB128" s="17" t="n">
        <f aca="false">AB127/AB8</f>
        <v>0.0315170769230769</v>
      </c>
      <c r="AC128" s="17" t="n">
        <f aca="false">AC127/AC8</f>
        <v>0.0314153333333333</v>
      </c>
      <c r="AD128" s="17" t="n">
        <f aca="false">AD127/AD8</f>
        <v>0.0313208571428571</v>
      </c>
      <c r="AE128" s="17" t="n">
        <f aca="false">AE127/AE8</f>
        <v>0.0318188275862069</v>
      </c>
      <c r="AF128" s="17" t="n">
        <f aca="false">AF127/AF8</f>
        <v>0.0317172</v>
      </c>
      <c r="AG128" s="17" t="n">
        <f aca="false">AG127/AG8</f>
        <v>0.0316221290322581</v>
      </c>
      <c r="AH128" s="17" t="n">
        <f aca="false">AH127/AH8</f>
        <v>0.031533</v>
      </c>
    </row>
    <row r="130" customFormat="false" ht="15" hidden="false" customHeight="false" outlineLevel="0" collapsed="false">
      <c r="A130" s="12" t="s">
        <v>17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1</v>
      </c>
      <c r="K130" s="2" t="n">
        <v>1</v>
      </c>
      <c r="L130" s="2" t="n">
        <v>1</v>
      </c>
      <c r="M130" s="2" t="n">
        <v>1</v>
      </c>
      <c r="N130" s="2" t="n">
        <v>1</v>
      </c>
      <c r="O130" s="2" t="n">
        <v>1</v>
      </c>
      <c r="P130" s="2" t="n">
        <v>1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1</v>
      </c>
      <c r="AE130" s="2" t="n">
        <v>1</v>
      </c>
      <c r="AF130" s="2" t="n">
        <v>1</v>
      </c>
      <c r="AG130" s="2" t="n">
        <v>2</v>
      </c>
      <c r="AH130" s="2" t="n">
        <v>2</v>
      </c>
    </row>
    <row r="131" customFormat="false" ht="15" hidden="false" customHeight="false" outlineLevel="0" collapsed="false">
      <c r="A131" s="12" t="s">
        <v>2</v>
      </c>
      <c r="B131" s="2" t="n">
        <v>0</v>
      </c>
      <c r="C131" s="2" t="n">
        <v>5</v>
      </c>
      <c r="D131" s="2" t="n">
        <v>10</v>
      </c>
      <c r="E131" s="2" t="n">
        <v>15</v>
      </c>
      <c r="F131" s="2" t="n">
        <v>20</v>
      </c>
      <c r="G131" s="2" t="n">
        <v>25</v>
      </c>
      <c r="H131" s="2" t="n">
        <v>30</v>
      </c>
      <c r="I131" s="2" t="n">
        <v>35</v>
      </c>
      <c r="J131" s="2" t="n">
        <v>40</v>
      </c>
      <c r="K131" s="2" t="n">
        <v>45</v>
      </c>
      <c r="L131" s="2" t="n">
        <v>50</v>
      </c>
      <c r="M131" s="2" t="n">
        <v>55</v>
      </c>
      <c r="N131" s="2" t="n">
        <v>60</v>
      </c>
      <c r="O131" s="2" t="n">
        <v>65</v>
      </c>
      <c r="P131" s="2" t="n">
        <v>70</v>
      </c>
      <c r="Q131" s="2" t="n">
        <v>75</v>
      </c>
      <c r="R131" s="2" t="n">
        <v>80</v>
      </c>
      <c r="S131" s="2" t="n">
        <v>85</v>
      </c>
      <c r="T131" s="2" t="n">
        <v>90</v>
      </c>
      <c r="U131" s="2" t="n">
        <v>94</v>
      </c>
      <c r="V131" s="2" t="n">
        <v>99</v>
      </c>
      <c r="W131" s="2" t="n">
        <v>104</v>
      </c>
      <c r="X131" s="2" t="n">
        <v>109</v>
      </c>
      <c r="Y131" s="2" t="n">
        <v>114</v>
      </c>
      <c r="Z131" s="2" t="n">
        <v>119</v>
      </c>
      <c r="AA131" s="2" t="n">
        <v>124</v>
      </c>
      <c r="AB131" s="2" t="n">
        <v>129</v>
      </c>
      <c r="AC131" s="2" t="n">
        <v>134</v>
      </c>
      <c r="AD131" s="2" t="n">
        <v>139</v>
      </c>
      <c r="AE131" s="2" t="n">
        <v>144</v>
      </c>
      <c r="AF131" s="2" t="n">
        <v>149</v>
      </c>
      <c r="AG131" s="2" t="n">
        <v>154</v>
      </c>
      <c r="AH131" s="2" t="n">
        <v>159</v>
      </c>
    </row>
    <row r="132" customFormat="false" ht="15" hidden="false" customHeight="false" outlineLevel="0" collapsed="false">
      <c r="A132" s="12" t="s">
        <v>9</v>
      </c>
    </row>
    <row r="133" customFormat="false" ht="15" hidden="false" customHeight="false" outlineLevel="0" collapsed="false">
      <c r="A133" s="12" t="s">
        <v>3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1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</v>
      </c>
      <c r="L133" s="2" t="n">
        <v>2</v>
      </c>
      <c r="M133" s="2" t="n">
        <v>2</v>
      </c>
      <c r="N133" s="2" t="n">
        <v>2</v>
      </c>
      <c r="O133" s="2" t="n">
        <v>2</v>
      </c>
      <c r="P133" s="2" t="n">
        <v>2</v>
      </c>
      <c r="Q133" s="2" t="n">
        <v>2</v>
      </c>
      <c r="R133" s="2" t="n">
        <v>3</v>
      </c>
      <c r="S133" s="2" t="n">
        <v>3</v>
      </c>
      <c r="T133" s="2" t="n">
        <v>3</v>
      </c>
      <c r="U133" s="2" t="n">
        <v>3</v>
      </c>
      <c r="V133" s="2" t="n">
        <v>3</v>
      </c>
      <c r="W133" s="2" t="n">
        <v>4</v>
      </c>
      <c r="X133" s="2" t="n">
        <v>4</v>
      </c>
      <c r="Y133" s="2" t="n">
        <v>4</v>
      </c>
      <c r="Z133" s="2" t="n">
        <v>4</v>
      </c>
      <c r="AA133" s="2" t="n">
        <v>4</v>
      </c>
      <c r="AB133" s="2" t="n">
        <v>4</v>
      </c>
      <c r="AC133" s="2" t="n">
        <v>5</v>
      </c>
      <c r="AD133" s="2" t="n">
        <v>5</v>
      </c>
      <c r="AE133" s="2" t="n">
        <v>5</v>
      </c>
      <c r="AF133" s="2" t="n">
        <v>5</v>
      </c>
      <c r="AG133" s="2" t="n">
        <v>5</v>
      </c>
      <c r="AH133" s="2" t="n">
        <v>5</v>
      </c>
    </row>
    <row r="134" customFormat="false" ht="15" hidden="false" customHeight="false" outlineLevel="0" collapsed="false">
      <c r="A134" s="12" t="s">
        <v>10</v>
      </c>
      <c r="B134" s="2" t="n">
        <v>66</v>
      </c>
      <c r="C134" s="2" t="n">
        <v>71</v>
      </c>
      <c r="D134" s="2" t="n">
        <v>75</v>
      </c>
      <c r="E134" s="2" t="n">
        <v>80</v>
      </c>
      <c r="F134" s="2" t="n">
        <v>85</v>
      </c>
      <c r="G134" s="2" t="n">
        <v>90</v>
      </c>
      <c r="H134" s="2" t="n">
        <v>95</v>
      </c>
      <c r="I134" s="2" t="n">
        <v>99</v>
      </c>
      <c r="J134" s="2" t="n">
        <v>104</v>
      </c>
      <c r="K134" s="2" t="n">
        <v>109</v>
      </c>
      <c r="L134" s="2" t="n">
        <v>114</v>
      </c>
      <c r="M134" s="2" t="n">
        <v>119</v>
      </c>
      <c r="N134" s="2" t="n">
        <v>124</v>
      </c>
      <c r="O134" s="2" t="n">
        <v>128</v>
      </c>
      <c r="P134" s="2" t="n">
        <v>133</v>
      </c>
      <c r="Q134" s="2" t="n">
        <v>138</v>
      </c>
      <c r="R134" s="2" t="n">
        <v>143</v>
      </c>
      <c r="S134" s="2" t="n">
        <v>148</v>
      </c>
      <c r="T134" s="2" t="n">
        <v>153</v>
      </c>
      <c r="U134" s="2" t="n">
        <v>157</v>
      </c>
      <c r="V134" s="2" t="n">
        <v>162</v>
      </c>
      <c r="W134" s="2" t="n">
        <v>167</v>
      </c>
      <c r="X134" s="2" t="n">
        <v>172</v>
      </c>
      <c r="Y134" s="2" t="n">
        <v>177</v>
      </c>
      <c r="Z134" s="2" t="n">
        <v>181</v>
      </c>
      <c r="AA134" s="2" t="n">
        <v>186</v>
      </c>
      <c r="AB134" s="2" t="n">
        <v>191</v>
      </c>
      <c r="AC134" s="2" t="n">
        <v>196</v>
      </c>
      <c r="AD134" s="2" t="n">
        <v>201</v>
      </c>
      <c r="AE134" s="2" t="n">
        <v>206</v>
      </c>
      <c r="AF134" s="2" t="n">
        <v>210</v>
      </c>
      <c r="AG134" s="2" t="n">
        <v>215</v>
      </c>
      <c r="AH134" s="2" t="n">
        <v>220</v>
      </c>
    </row>
    <row r="135" customFormat="false" ht="15" hidden="false" customHeight="false" outlineLevel="0" collapsed="false">
      <c r="A135" s="12" t="s">
        <v>11</v>
      </c>
    </row>
    <row r="136" customFormat="false" ht="15" hidden="false" customHeight="false" outlineLevel="0" collapsed="false">
      <c r="A136" s="14" t="s">
        <v>12</v>
      </c>
      <c r="B136" s="15"/>
      <c r="C136" s="15" t="n">
        <f aca="false">(C130*C4+C5*C131+C133*C6)*3</f>
        <v>0.14385</v>
      </c>
      <c r="D136" s="15" t="n">
        <f aca="false">(D130*D4+D5*D131+D133*D6)*3</f>
        <v>0.2877</v>
      </c>
      <c r="E136" s="15" t="n">
        <f aca="false">(E130*E4+E5*E131+E133*E6)*3</f>
        <v>0.43155</v>
      </c>
      <c r="F136" s="15" t="n">
        <f aca="false">(F130*F4+F5*F131+F133*F6)*3</f>
        <v>0.66036</v>
      </c>
      <c r="G136" s="15" t="n">
        <f aca="false">(G130*G4+G5*G131+G133*G6)*3</f>
        <v>0.80421</v>
      </c>
      <c r="H136" s="15" t="n">
        <f aca="false">(H130*H4+H5*H131+H133*H6)*3</f>
        <v>0.99411</v>
      </c>
      <c r="I136" s="15" t="n">
        <f aca="false">(I130*I4+I5*I131+I133*I6)*3</f>
        <v>1.13796</v>
      </c>
      <c r="J136" s="15" t="n">
        <f aca="false">(J130*J4+J5*J131+J133*J6)*3</f>
        <v>1.28181</v>
      </c>
      <c r="K136" s="15" t="n">
        <f aca="false">(K130*K4+K5*K131+K133*K6)*3</f>
        <v>1.42566</v>
      </c>
      <c r="L136" s="15" t="n">
        <f aca="false">(L130*L4+L5*L131+L133*L6)*3</f>
        <v>1.65447</v>
      </c>
      <c r="M136" s="15" t="n">
        <f aca="false">(M130*M4+M5*M131+M133*M6)*3</f>
        <v>1.79832</v>
      </c>
      <c r="N136" s="15" t="n">
        <f aca="false">(N130*N4+N5*N131+N133*N6)*3</f>
        <v>1.94217</v>
      </c>
      <c r="O136" s="15" t="n">
        <f aca="false">(O130*O4+O5*O131+O133*O6)*3</f>
        <v>2.08602</v>
      </c>
      <c r="P136" s="15" t="n">
        <f aca="false">(P130*P4+P5*P131+P133*P6)*3</f>
        <v>2.22987</v>
      </c>
      <c r="Q136" s="15" t="n">
        <f aca="false">(Q130*Q4+Q5*Q131+Q133*Q6)*3</f>
        <v>2.37372</v>
      </c>
      <c r="R136" s="15" t="n">
        <f aca="false">(R130*R4+R5*R131+R133*R6)*3</f>
        <v>2.60253</v>
      </c>
      <c r="S136" s="15" t="n">
        <f aca="false">(S130*S4+S5*S131+S133*S6)*3</f>
        <v>2.74638</v>
      </c>
      <c r="T136" s="15" t="n">
        <f aca="false">(T130*T4+T5*T131+T133*T6)*3</f>
        <v>2.89023</v>
      </c>
      <c r="U136" s="15" t="n">
        <f aca="false">(U130*U4+U5*U131+U133*U6)*3</f>
        <v>3.00531</v>
      </c>
      <c r="V136" s="15" t="n">
        <f aca="false">(V130*V4+V5*V131+V133*V6)*3</f>
        <v>3.14916</v>
      </c>
      <c r="W136" s="15" t="n">
        <f aca="false">(W130*W4+W5*W131+W133*W6)*3</f>
        <v>3.37797</v>
      </c>
      <c r="X136" s="15" t="n">
        <f aca="false">(X130*X4+X5*X131+X133*X6)*3</f>
        <v>3.52182</v>
      </c>
      <c r="Y136" s="15" t="n">
        <f aca="false">(Y130*Y4+Y5*Y131+Y133*Y6)*3</f>
        <v>3.66567</v>
      </c>
      <c r="Z136" s="15" t="n">
        <f aca="false">(Z130*Z4+Z5*Z131+Z133*Z6)*3</f>
        <v>3.80952</v>
      </c>
      <c r="AA136" s="15" t="n">
        <f aca="false">(AA130*AA4+AA5*AA131+AA133*AA6)*3</f>
        <v>3.95337</v>
      </c>
      <c r="AB136" s="15" t="n">
        <f aca="false">(AB130*AB4+AB5*AB131+AB133*AB6)*3</f>
        <v>4.09722</v>
      </c>
      <c r="AC136" s="15" t="n">
        <f aca="false">(AC130*AC4+AC5*AC131+AC133*AC6)*3</f>
        <v>4.32603</v>
      </c>
      <c r="AD136" s="15" t="n">
        <f aca="false">(AD130*AD4+AD5*AD131+AD133*AD6)*3</f>
        <v>4.46988</v>
      </c>
      <c r="AE136" s="15" t="n">
        <f aca="false">(AE130*AE4+AE5*AE131+AE133*AE6)*3</f>
        <v>4.61373</v>
      </c>
      <c r="AF136" s="15" t="n">
        <f aca="false">(AF130*AF4+AF5*AF131+AF133*AF6)*3</f>
        <v>4.75758</v>
      </c>
      <c r="AG136" s="15" t="n">
        <f aca="false">(AG130*AG4+AG5*AG131+AG133*AG6)*3</f>
        <v>4.94748</v>
      </c>
      <c r="AH136" s="15" t="n">
        <f aca="false">(AH130*AH4+AH5*AH131+AH133*AH6)*3</f>
        <v>5.09133</v>
      </c>
    </row>
    <row r="137" customFormat="false" ht="15" hidden="false" customHeight="false" outlineLevel="0" collapsed="false">
      <c r="A137" s="16" t="s">
        <v>13</v>
      </c>
      <c r="B137" s="17"/>
      <c r="C137" s="17" t="n">
        <f aca="false">C136/C8</f>
        <v>0.02877</v>
      </c>
      <c r="D137" s="17" t="n">
        <f aca="false">D136/D8</f>
        <v>0.02877</v>
      </c>
      <c r="E137" s="17" t="n">
        <f aca="false">E136/E8</f>
        <v>0.02877</v>
      </c>
      <c r="F137" s="17" t="n">
        <f aca="false">F136/F8</f>
        <v>0.033018</v>
      </c>
      <c r="G137" s="17" t="n">
        <f aca="false">G136/G8</f>
        <v>0.0321684</v>
      </c>
      <c r="H137" s="17" t="n">
        <f aca="false">H136/H8</f>
        <v>0.033137</v>
      </c>
      <c r="I137" s="17" t="n">
        <f aca="false">I136/I8</f>
        <v>0.0325131428571429</v>
      </c>
      <c r="J137" s="17" t="n">
        <f aca="false">J136/J8</f>
        <v>0.03204525</v>
      </c>
      <c r="K137" s="17" t="n">
        <f aca="false">K136/K8</f>
        <v>0.0316813333333333</v>
      </c>
      <c r="L137" s="17" t="n">
        <f aca="false">L136/L8</f>
        <v>0.0330894</v>
      </c>
      <c r="M137" s="17" t="n">
        <f aca="false">M136/M8</f>
        <v>0.0326967272727273</v>
      </c>
      <c r="N137" s="17" t="n">
        <f aca="false">N136/N8</f>
        <v>0.0323695</v>
      </c>
      <c r="O137" s="17" t="n">
        <f aca="false">O136/O8</f>
        <v>0.0320926153846154</v>
      </c>
      <c r="P137" s="17" t="n">
        <f aca="false">P136/P8</f>
        <v>0.0318552857142857</v>
      </c>
      <c r="Q137" s="17" t="n">
        <f aca="false">Q136/Q8</f>
        <v>0.0316496</v>
      </c>
      <c r="R137" s="17" t="n">
        <f aca="false">R136/R8</f>
        <v>0.032531625</v>
      </c>
      <c r="S137" s="17" t="n">
        <f aca="false">S136/S8</f>
        <v>0.0323103529411765</v>
      </c>
      <c r="T137" s="17" t="n">
        <f aca="false">T136/T8</f>
        <v>0.0321136666666667</v>
      </c>
      <c r="U137" s="17" t="n">
        <f aca="false">U136/U8</f>
        <v>0.0316348421052632</v>
      </c>
      <c r="V137" s="17" t="n">
        <f aca="false">V136/V8</f>
        <v>0.0314916</v>
      </c>
      <c r="W137" s="17" t="n">
        <f aca="false">W136/W8</f>
        <v>0.0321711428571429</v>
      </c>
      <c r="X137" s="17" t="n">
        <f aca="false">X136/X8</f>
        <v>0.0320165454545455</v>
      </c>
      <c r="Y137" s="17" t="n">
        <f aca="false">Y136/Y8</f>
        <v>0.0318753913043478</v>
      </c>
      <c r="Z137" s="17" t="n">
        <f aca="false">Z136/Z8</f>
        <v>0.031746</v>
      </c>
      <c r="AA137" s="17" t="n">
        <f aca="false">AA136/AA8</f>
        <v>0.03162696</v>
      </c>
      <c r="AB137" s="17" t="n">
        <f aca="false">AB136/AB8</f>
        <v>0.0315170769230769</v>
      </c>
      <c r="AC137" s="17" t="n">
        <f aca="false">AC136/AC8</f>
        <v>0.0320446666666667</v>
      </c>
      <c r="AD137" s="17" t="n">
        <f aca="false">AD136/AD8</f>
        <v>0.0319277142857143</v>
      </c>
      <c r="AE137" s="17" t="n">
        <f aca="false">AE136/AE8</f>
        <v>0.0318188275862069</v>
      </c>
      <c r="AF137" s="17" t="n">
        <f aca="false">AF136/AF8</f>
        <v>0.0317172</v>
      </c>
      <c r="AG137" s="17" t="n">
        <f aca="false">AG136/AG8</f>
        <v>0.0319192258064516</v>
      </c>
      <c r="AH137" s="17" t="n">
        <f aca="false">AH136/AH8</f>
        <v>0.0318208125</v>
      </c>
    </row>
    <row r="138" s="1" customFormat="true" ht="15" hidden="false" customHeight="false" outlineLevel="0" collapsed="false">
      <c r="A138" s="12"/>
    </row>
    <row r="139" customFormat="false" ht="15" hidden="false" customHeight="false" outlineLevel="0" collapsed="false">
      <c r="A139" s="12" t="s">
        <v>1</v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  <c r="Q139" s="2" t="n">
        <v>1</v>
      </c>
      <c r="R139" s="2" t="n">
        <v>1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2</v>
      </c>
      <c r="AE139" s="2" t="n">
        <v>2</v>
      </c>
      <c r="AF139" s="2" t="n">
        <v>2</v>
      </c>
      <c r="AG139" s="2" t="n">
        <v>2</v>
      </c>
      <c r="AH139" s="2" t="n">
        <v>2</v>
      </c>
    </row>
    <row r="140" customFormat="false" ht="15" hidden="false" customHeight="false" outlineLevel="0" collapsed="false">
      <c r="A140" s="12" t="s">
        <v>2</v>
      </c>
      <c r="B140" s="2" t="n">
        <v>0</v>
      </c>
      <c r="C140" s="2" t="n">
        <v>5</v>
      </c>
      <c r="D140" s="2" t="n">
        <v>10</v>
      </c>
      <c r="E140" s="2" t="n">
        <v>15</v>
      </c>
      <c r="F140" s="2" t="n">
        <v>20</v>
      </c>
      <c r="G140" s="2" t="n">
        <v>25</v>
      </c>
      <c r="H140" s="2" t="n">
        <v>30</v>
      </c>
      <c r="I140" s="2" t="n">
        <v>35</v>
      </c>
      <c r="J140" s="2" t="n">
        <v>40</v>
      </c>
      <c r="K140" s="2" t="n">
        <v>45</v>
      </c>
      <c r="L140" s="2" t="n">
        <v>50</v>
      </c>
      <c r="M140" s="2" t="n">
        <v>55</v>
      </c>
      <c r="N140" s="2" t="n">
        <v>60</v>
      </c>
      <c r="O140" s="2" t="n">
        <v>65</v>
      </c>
      <c r="P140" s="2" t="n">
        <v>70</v>
      </c>
      <c r="Q140" s="2" t="n">
        <v>75</v>
      </c>
      <c r="R140" s="2" t="n">
        <v>80</v>
      </c>
      <c r="S140" s="2" t="n">
        <v>85</v>
      </c>
      <c r="T140" s="2" t="n">
        <v>90</v>
      </c>
      <c r="U140" s="2" t="n">
        <v>95</v>
      </c>
      <c r="V140" s="2" t="n">
        <v>99</v>
      </c>
      <c r="W140" s="2" t="n">
        <v>104</v>
      </c>
      <c r="X140" s="2" t="n">
        <v>109</v>
      </c>
      <c r="Y140" s="2" t="n">
        <v>114</v>
      </c>
      <c r="Z140" s="2" t="n">
        <v>119</v>
      </c>
      <c r="AA140" s="2" t="n">
        <v>124</v>
      </c>
      <c r="AB140" s="2" t="n">
        <v>129</v>
      </c>
      <c r="AC140" s="2" t="n">
        <v>134</v>
      </c>
      <c r="AD140" s="2" t="n">
        <v>139</v>
      </c>
      <c r="AE140" s="2" t="n">
        <v>144</v>
      </c>
      <c r="AF140" s="2" t="n">
        <v>149</v>
      </c>
      <c r="AG140" s="2" t="n">
        <v>154</v>
      </c>
      <c r="AH140" s="2" t="n">
        <v>159</v>
      </c>
    </row>
    <row r="141" customFormat="false" ht="15" hidden="false" customHeight="false" outlineLevel="0" collapsed="false">
      <c r="A141" s="12" t="s">
        <v>9</v>
      </c>
    </row>
    <row r="142" customFormat="false" ht="15" hidden="false" customHeight="false" outlineLevel="0" collapsed="false">
      <c r="A142" s="12" t="s">
        <v>3</v>
      </c>
      <c r="B142" s="2" t="n">
        <v>0</v>
      </c>
      <c r="C142" s="2" t="n">
        <v>0</v>
      </c>
      <c r="D142" s="2" t="n">
        <v>1</v>
      </c>
      <c r="E142" s="2" t="n">
        <v>1</v>
      </c>
      <c r="F142" s="2" t="n">
        <v>1</v>
      </c>
      <c r="G142" s="2" t="n">
        <v>1</v>
      </c>
      <c r="H142" s="2" t="n">
        <v>1</v>
      </c>
      <c r="I142" s="2" t="n">
        <v>2</v>
      </c>
      <c r="J142" s="2" t="n">
        <v>2</v>
      </c>
      <c r="K142" s="2" t="n">
        <v>2</v>
      </c>
      <c r="L142" s="2" t="n">
        <v>2</v>
      </c>
      <c r="M142" s="2" t="n">
        <v>2</v>
      </c>
      <c r="N142" s="2" t="n">
        <v>2</v>
      </c>
      <c r="O142" s="2" t="n">
        <v>3</v>
      </c>
      <c r="P142" s="2" t="n">
        <v>3</v>
      </c>
      <c r="Q142" s="2" t="n">
        <v>3</v>
      </c>
      <c r="R142" s="2" t="n">
        <v>3</v>
      </c>
      <c r="S142" s="2" t="n">
        <v>3</v>
      </c>
      <c r="T142" s="2" t="n">
        <v>3</v>
      </c>
      <c r="U142" s="2" t="n">
        <v>4</v>
      </c>
      <c r="V142" s="2" t="n">
        <v>4</v>
      </c>
      <c r="W142" s="2" t="n">
        <v>4</v>
      </c>
      <c r="X142" s="2" t="n">
        <v>4</v>
      </c>
      <c r="Y142" s="2" t="n">
        <v>4</v>
      </c>
      <c r="Z142" s="2" t="n">
        <v>4</v>
      </c>
      <c r="AA142" s="2" t="n">
        <v>5</v>
      </c>
      <c r="AB142" s="2" t="n">
        <v>5</v>
      </c>
      <c r="AC142" s="2" t="n">
        <v>5</v>
      </c>
      <c r="AD142" s="2" t="n">
        <v>5</v>
      </c>
      <c r="AE142" s="2" t="n">
        <v>5</v>
      </c>
      <c r="AF142" s="2" t="n">
        <v>6</v>
      </c>
      <c r="AG142" s="2" t="n">
        <v>6</v>
      </c>
      <c r="AH142" s="2" t="n">
        <v>6</v>
      </c>
    </row>
    <row r="143" customFormat="false" ht="15" hidden="false" customHeight="false" outlineLevel="0" collapsed="false">
      <c r="A143" s="12" t="s">
        <v>10</v>
      </c>
      <c r="B143" s="2" t="n">
        <v>79</v>
      </c>
      <c r="C143" s="2" t="n">
        <v>84</v>
      </c>
      <c r="D143" s="2" t="n">
        <v>89</v>
      </c>
      <c r="E143" s="2" t="n">
        <v>94</v>
      </c>
      <c r="F143" s="2" t="n">
        <v>99</v>
      </c>
      <c r="G143" s="2" t="n">
        <v>103</v>
      </c>
      <c r="H143" s="2" t="n">
        <v>108</v>
      </c>
      <c r="I143" s="2" t="n">
        <v>113</v>
      </c>
      <c r="J143" s="2" t="n">
        <v>118</v>
      </c>
      <c r="K143" s="2" t="n">
        <v>123</v>
      </c>
      <c r="L143" s="2" t="n">
        <v>127</v>
      </c>
      <c r="M143" s="2" t="n">
        <v>132</v>
      </c>
      <c r="N143" s="2" t="n">
        <v>137</v>
      </c>
      <c r="O143" s="2" t="n">
        <v>142</v>
      </c>
      <c r="P143" s="2" t="n">
        <v>147</v>
      </c>
      <c r="Q143" s="2" t="n">
        <v>152</v>
      </c>
      <c r="R143" s="2" t="n">
        <v>156</v>
      </c>
      <c r="S143" s="2" t="n">
        <v>161</v>
      </c>
      <c r="T143" s="2" t="n">
        <v>166</v>
      </c>
      <c r="U143" s="2" t="n">
        <v>171</v>
      </c>
      <c r="V143" s="2" t="n">
        <v>176</v>
      </c>
      <c r="W143" s="2" t="n">
        <v>181</v>
      </c>
      <c r="X143" s="2" t="n">
        <v>185</v>
      </c>
      <c r="Y143" s="2" t="n">
        <v>190</v>
      </c>
      <c r="Z143" s="2" t="n">
        <v>195</v>
      </c>
      <c r="AA143" s="2" t="n">
        <v>200</v>
      </c>
      <c r="AB143" s="2" t="n">
        <v>205</v>
      </c>
      <c r="AC143" s="2" t="n">
        <v>210</v>
      </c>
      <c r="AD143" s="2" t="n">
        <v>214</v>
      </c>
      <c r="AE143" s="2" t="n">
        <v>219</v>
      </c>
      <c r="AF143" s="2" t="n">
        <v>224</v>
      </c>
      <c r="AG143" s="2" t="n">
        <v>229</v>
      </c>
      <c r="AH143" s="2" t="n">
        <v>234</v>
      </c>
    </row>
    <row r="144" customFormat="false" ht="15" hidden="false" customHeight="false" outlineLevel="0" collapsed="false">
      <c r="A144" s="12" t="s">
        <v>11</v>
      </c>
    </row>
    <row r="145" customFormat="false" ht="15" hidden="false" customHeight="false" outlineLevel="0" collapsed="false">
      <c r="A145" s="14" t="s">
        <v>12</v>
      </c>
      <c r="B145" s="15"/>
      <c r="C145" s="15" t="n">
        <f aca="false">(C139*C4+C5*C140+C142*C6)*3</f>
        <v>0.14385</v>
      </c>
      <c r="D145" s="15" t="n">
        <f aca="false">(D139*D4+D5*D140+D142*D6)*3</f>
        <v>0.37266</v>
      </c>
      <c r="E145" s="15" t="n">
        <f aca="false">(E139*E4+E5*E140+E142*E6)*3</f>
        <v>0.51651</v>
      </c>
      <c r="F145" s="15" t="n">
        <f aca="false">(F139*F4+F5*F140+F142*F6)*3</f>
        <v>0.66036</v>
      </c>
      <c r="G145" s="15" t="n">
        <f aca="false">(G139*G4+G5*G140+G142*G6)*3</f>
        <v>0.80421</v>
      </c>
      <c r="H145" s="15" t="n">
        <f aca="false">(H139*H4+H5*H140+H142*H6)*3</f>
        <v>0.94806</v>
      </c>
      <c r="I145" s="15" t="n">
        <f aca="false">(I139*I4+I5*I140+I142*I6)*3</f>
        <v>1.17687</v>
      </c>
      <c r="J145" s="15" t="n">
        <f aca="false">(J139*J4+J5*J140+J142*J6)*3</f>
        <v>1.36677</v>
      </c>
      <c r="K145" s="15" t="n">
        <f aca="false">(K139*K4+K5*K140+K142*K6)*3</f>
        <v>1.51062</v>
      </c>
      <c r="L145" s="15" t="n">
        <f aca="false">(L139*L4+L5*L140+L142*L6)*3</f>
        <v>1.65447</v>
      </c>
      <c r="M145" s="15" t="n">
        <f aca="false">(M139*M4+M5*M140+M142*M6)*3</f>
        <v>1.79832</v>
      </c>
      <c r="N145" s="15" t="n">
        <f aca="false">(N139*N4+N5*N140+N142*N6)*3</f>
        <v>1.94217</v>
      </c>
      <c r="O145" s="15" t="n">
        <f aca="false">(O139*O4+O5*O140+O142*O6)*3</f>
        <v>2.17098</v>
      </c>
      <c r="P145" s="15" t="n">
        <f aca="false">(P139*P4+P5*P140+P142*P6)*3</f>
        <v>2.31483</v>
      </c>
      <c r="Q145" s="15" t="n">
        <f aca="false">(Q139*Q4+Q5*Q140+Q142*Q6)*3</f>
        <v>2.45868</v>
      </c>
      <c r="R145" s="15" t="n">
        <f aca="false">(R139*R4+R5*R140+R142*R6)*3</f>
        <v>2.60253</v>
      </c>
      <c r="S145" s="15" t="n">
        <f aca="false">(S139*S4+S5*S140+S142*S6)*3</f>
        <v>2.74638</v>
      </c>
      <c r="T145" s="15" t="n">
        <f aca="false">(T139*T4+T5*T140+T142*T6)*3</f>
        <v>2.89023</v>
      </c>
      <c r="U145" s="15" t="n">
        <f aca="false">(U139*U4+U5*U140+U142*U6)*3</f>
        <v>3.11904</v>
      </c>
      <c r="V145" s="15" t="n">
        <f aca="false">(V139*V4+V5*V140+V142*V6)*3</f>
        <v>3.23412</v>
      </c>
      <c r="W145" s="15" t="n">
        <f aca="false">(W139*W4+W5*W140+W142*W6)*3</f>
        <v>3.37797</v>
      </c>
      <c r="X145" s="15" t="n">
        <f aca="false">(X139*X4+X5*X140+X142*X6)*3</f>
        <v>3.52182</v>
      </c>
      <c r="Y145" s="15" t="n">
        <f aca="false">(Y139*Y4+Y5*Y140+Y142*Y6)*3</f>
        <v>3.66567</v>
      </c>
      <c r="Z145" s="15" t="n">
        <f aca="false">(Z139*Z4+Z5*Z140+Z142*Z6)*3</f>
        <v>3.80952</v>
      </c>
      <c r="AA145" s="15" t="n">
        <f aca="false">(AA139*AA4+AA5*AA140+AA142*AA6)*3</f>
        <v>4.03833</v>
      </c>
      <c r="AB145" s="15" t="n">
        <f aca="false">(AB139*AB4+AB5*AB140+AB142*AB6)*3</f>
        <v>4.18218</v>
      </c>
      <c r="AC145" s="15" t="n">
        <f aca="false">(AC139*AC4+AC5*AC140+AC142*AC6)*3</f>
        <v>4.32603</v>
      </c>
      <c r="AD145" s="15" t="n">
        <f aca="false">(AD139*AD4+AD5*AD140+AD142*AD6)*3</f>
        <v>4.51593</v>
      </c>
      <c r="AE145" s="15" t="n">
        <f aca="false">(AE139*AE4+AE5*AE140+AE142*AE6)*3</f>
        <v>4.65978</v>
      </c>
      <c r="AF145" s="15" t="n">
        <f aca="false">(AF139*AF4+AF5*AF140+AF142*AF6)*3</f>
        <v>4.88859</v>
      </c>
      <c r="AG145" s="15" t="n">
        <f aca="false">(AG139*AG4+AG5*AG140+AG142*AG6)*3</f>
        <v>5.03244</v>
      </c>
      <c r="AH145" s="15" t="n">
        <f aca="false">(AH139*AH4+AH5*AH140+AH142*AH6)*3</f>
        <v>5.17629</v>
      </c>
    </row>
    <row r="146" customFormat="false" ht="15" hidden="false" customHeight="false" outlineLevel="0" collapsed="false">
      <c r="A146" s="16" t="s">
        <v>13</v>
      </c>
      <c r="B146" s="17"/>
      <c r="C146" s="17" t="n">
        <f aca="false">C145/C8</f>
        <v>0.02877</v>
      </c>
      <c r="D146" s="17" t="n">
        <f aca="false">D145/D8</f>
        <v>0.037266</v>
      </c>
      <c r="E146" s="17" t="n">
        <f aca="false">E145/E8</f>
        <v>0.034434</v>
      </c>
      <c r="F146" s="17" t="n">
        <f aca="false">F145/F8</f>
        <v>0.033018</v>
      </c>
      <c r="G146" s="17" t="n">
        <f aca="false">G145/G8</f>
        <v>0.0321684</v>
      </c>
      <c r="H146" s="17" t="n">
        <f aca="false">H145/H8</f>
        <v>0.031602</v>
      </c>
      <c r="I146" s="17" t="n">
        <f aca="false">I145/I8</f>
        <v>0.0336248571428571</v>
      </c>
      <c r="J146" s="17" t="n">
        <f aca="false">J145/J8</f>
        <v>0.03416925</v>
      </c>
      <c r="K146" s="17" t="n">
        <f aca="false">K145/K8</f>
        <v>0.0335693333333333</v>
      </c>
      <c r="L146" s="17" t="n">
        <f aca="false">L145/L8</f>
        <v>0.0330894</v>
      </c>
      <c r="M146" s="17" t="n">
        <f aca="false">M145/M8</f>
        <v>0.0326967272727273</v>
      </c>
      <c r="N146" s="17" t="n">
        <f aca="false">N145/N8</f>
        <v>0.0323695</v>
      </c>
      <c r="O146" s="17" t="n">
        <f aca="false">O145/O8</f>
        <v>0.0333996923076923</v>
      </c>
      <c r="P146" s="17" t="n">
        <f aca="false">P145/P8</f>
        <v>0.033069</v>
      </c>
      <c r="Q146" s="17" t="n">
        <f aca="false">Q145/Q8</f>
        <v>0.0327824</v>
      </c>
      <c r="R146" s="17" t="n">
        <f aca="false">R145/R8</f>
        <v>0.032531625</v>
      </c>
      <c r="S146" s="17" t="n">
        <f aca="false">S145/S8</f>
        <v>0.0323103529411765</v>
      </c>
      <c r="T146" s="17" t="n">
        <f aca="false">T145/T8</f>
        <v>0.0321136666666667</v>
      </c>
      <c r="U146" s="17" t="n">
        <f aca="false">U145/U8</f>
        <v>0.032832</v>
      </c>
      <c r="V146" s="17" t="n">
        <f aca="false">V145/V8</f>
        <v>0.0323412</v>
      </c>
      <c r="W146" s="17" t="n">
        <f aca="false">W145/W8</f>
        <v>0.0321711428571429</v>
      </c>
      <c r="X146" s="17" t="n">
        <f aca="false">X145/X8</f>
        <v>0.0320165454545455</v>
      </c>
      <c r="Y146" s="17" t="n">
        <f aca="false">Y145/Y8</f>
        <v>0.0318753913043478</v>
      </c>
      <c r="Z146" s="17" t="n">
        <f aca="false">Z145/Z8</f>
        <v>0.031746</v>
      </c>
      <c r="AA146" s="17" t="n">
        <f aca="false">AA145/AA8</f>
        <v>0.03230664</v>
      </c>
      <c r="AB146" s="17" t="n">
        <f aca="false">AB145/AB8</f>
        <v>0.0321706153846154</v>
      </c>
      <c r="AC146" s="17" t="n">
        <f aca="false">AC145/AC8</f>
        <v>0.0320446666666667</v>
      </c>
      <c r="AD146" s="17" t="n">
        <f aca="false">AD145/AD8</f>
        <v>0.0322566428571429</v>
      </c>
      <c r="AE146" s="17" t="n">
        <f aca="false">AE145/AE8</f>
        <v>0.0321364137931034</v>
      </c>
      <c r="AF146" s="17" t="n">
        <f aca="false">AF145/AF8</f>
        <v>0.0325906</v>
      </c>
      <c r="AG146" s="17" t="n">
        <f aca="false">AG145/AG8</f>
        <v>0.0324673548387097</v>
      </c>
      <c r="AH146" s="17" t="n">
        <f aca="false">AH145/AH8</f>
        <v>0.0323518125</v>
      </c>
    </row>
    <row r="147" customFormat="false" ht="15" hidden="false" customHeight="false" outlineLevel="0" collapsed="false">
      <c r="A147" s="12"/>
    </row>
    <row r="148" customFormat="false" ht="15" hidden="false" customHeight="false" outlineLevel="0" collapsed="false">
      <c r="A148" s="18" t="s">
        <v>18</v>
      </c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</row>
    <row r="149" customFormat="false" ht="15" hidden="false" customHeight="false" outlineLevel="0" collapsed="false">
      <c r="A149" s="18" t="s">
        <v>12</v>
      </c>
      <c r="B149" s="19"/>
      <c r="C149" s="19" t="n">
        <f aca="false">AVERAGE(C127,C136,C145)</f>
        <v>0.14385</v>
      </c>
      <c r="D149" s="19" t="n">
        <f aca="false">AVERAGE(D127,D136,D145)</f>
        <v>0.31602</v>
      </c>
      <c r="E149" s="19" t="n">
        <f aca="false">AVERAGE(E127,E136,E145)</f>
        <v>0.45987</v>
      </c>
      <c r="F149" s="19" t="n">
        <f aca="false">AVERAGE(F127,F136,F145)</f>
        <v>0.63204</v>
      </c>
      <c r="G149" s="19" t="n">
        <f aca="false">AVERAGE(G127,G136,G145)</f>
        <v>0.77589</v>
      </c>
      <c r="H149" s="19" t="n">
        <f aca="false">AVERAGE(H127,H136,H145)</f>
        <v>0.96341</v>
      </c>
      <c r="I149" s="19" t="n">
        <f aca="false">AVERAGE(I127,I136,I145)</f>
        <v>1.13558</v>
      </c>
      <c r="J149" s="19" t="n">
        <f aca="false">AVERAGE(J127,J136,J145)</f>
        <v>1.29478</v>
      </c>
      <c r="K149" s="19" t="n">
        <f aca="false">AVERAGE(K127,K136,K145)</f>
        <v>1.45398</v>
      </c>
      <c r="L149" s="19" t="n">
        <f aca="false">AVERAGE(L127,L136,L145)</f>
        <v>1.62615</v>
      </c>
      <c r="M149" s="19" t="n">
        <f aca="false">AVERAGE(M127,M136,M145)</f>
        <v>1.77</v>
      </c>
      <c r="N149" s="19" t="n">
        <f aca="false">AVERAGE(N127,N136,N145)</f>
        <v>1.94217</v>
      </c>
      <c r="O149" s="19" t="n">
        <f aca="false">AVERAGE(O127,O136,O145)</f>
        <v>2.11434</v>
      </c>
      <c r="P149" s="19" t="n">
        <f aca="false">AVERAGE(P127,P136,P145)</f>
        <v>2.25819</v>
      </c>
      <c r="Q149" s="19" t="n">
        <f aca="false">AVERAGE(Q127,Q136,Q145)</f>
        <v>2.40204</v>
      </c>
      <c r="R149" s="19" t="n">
        <f aca="false">AVERAGE(R127,R136,R145)</f>
        <v>2.57421</v>
      </c>
      <c r="S149" s="19" t="n">
        <f aca="false">AVERAGE(S127,S136,S145)</f>
        <v>2.71806</v>
      </c>
      <c r="T149" s="19" t="n">
        <f aca="false">AVERAGE(T127,T136,T145)</f>
        <v>2.89023</v>
      </c>
      <c r="U149" s="19" t="n">
        <f aca="false">AVERAGE(U127,U136,U145)</f>
        <v>3.05281</v>
      </c>
      <c r="V149" s="19" t="n">
        <f aca="false">AVERAGE(V127,V136,V145)</f>
        <v>3.18707</v>
      </c>
      <c r="W149" s="19" t="n">
        <f aca="false">AVERAGE(W127,W136,W145)</f>
        <v>3.35924</v>
      </c>
      <c r="X149" s="19" t="n">
        <f aca="false">AVERAGE(X127,X136,X145)</f>
        <v>3.50309</v>
      </c>
      <c r="Y149" s="19" t="n">
        <f aca="false">AVERAGE(Y127,Y136,Y145)</f>
        <v>3.66567</v>
      </c>
      <c r="Z149" s="19" t="n">
        <f aca="false">AVERAGE(Z127,Z136,Z145)</f>
        <v>3.80952</v>
      </c>
      <c r="AA149" s="19" t="n">
        <f aca="false">AVERAGE(AA127,AA136,AA145)</f>
        <v>3.98169</v>
      </c>
      <c r="AB149" s="19" t="n">
        <f aca="false">AVERAGE(AB127,AB136,AB145)</f>
        <v>4.12554</v>
      </c>
      <c r="AC149" s="19" t="n">
        <f aca="false">AVERAGE(AC127,AC136,AC145)</f>
        <v>4.29771</v>
      </c>
      <c r="AD149" s="19" t="n">
        <f aca="false">AVERAGE(AD127,AD136,AD145)</f>
        <v>4.45691</v>
      </c>
      <c r="AE149" s="19" t="n">
        <f aca="false">AVERAGE(AE127,AE136,AE145)</f>
        <v>4.62908</v>
      </c>
      <c r="AF149" s="19" t="n">
        <f aca="false">AVERAGE(AF127,AF136,AF145)</f>
        <v>4.80125</v>
      </c>
      <c r="AG149" s="19" t="n">
        <f aca="false">AVERAGE(AG127,AG136,AG145)</f>
        <v>4.96045</v>
      </c>
      <c r="AH149" s="19" t="n">
        <f aca="false">AVERAGE(AH127,AH136,AH145)</f>
        <v>5.1043</v>
      </c>
    </row>
    <row r="150" customFormat="false" ht="15" hidden="false" customHeight="false" outlineLevel="0" collapsed="false">
      <c r="A150" s="18" t="s">
        <v>13</v>
      </c>
      <c r="B150" s="19"/>
      <c r="C150" s="19" t="n">
        <f aca="false">AVERAGE(C128,C137,C146)</f>
        <v>0.02877</v>
      </c>
      <c r="D150" s="19" t="n">
        <f aca="false">AVERAGE(D128,D137,D146)</f>
        <v>0.031602</v>
      </c>
      <c r="E150" s="19" t="n">
        <f aca="false">AVERAGE(E128,E137,E146)</f>
        <v>0.030658</v>
      </c>
      <c r="F150" s="19" t="n">
        <f aca="false">AVERAGE(F128,F137,F146)</f>
        <v>0.031602</v>
      </c>
      <c r="G150" s="19" t="n">
        <f aca="false">AVERAGE(G128,G137,G146)</f>
        <v>0.0310356</v>
      </c>
      <c r="H150" s="19" t="n">
        <f aca="false">AVERAGE(H128,H137,H146)</f>
        <v>0.0321136666666667</v>
      </c>
      <c r="I150" s="19" t="n">
        <f aca="false">AVERAGE(I128,I137,I146)</f>
        <v>0.0324451428571429</v>
      </c>
      <c r="J150" s="19" t="n">
        <f aca="false">AVERAGE(J128,J137,J146)</f>
        <v>0.0323695</v>
      </c>
      <c r="K150" s="19" t="n">
        <f aca="false">AVERAGE(K128,K137,K146)</f>
        <v>0.0323106666666667</v>
      </c>
      <c r="L150" s="19" t="n">
        <f aca="false">AVERAGE(L128,L137,L146)</f>
        <v>0.032523</v>
      </c>
      <c r="M150" s="19" t="n">
        <f aca="false">AVERAGE(M128,M137,M146)</f>
        <v>0.0321818181818182</v>
      </c>
      <c r="N150" s="19" t="n">
        <f aca="false">AVERAGE(N128,N137,N146)</f>
        <v>0.0323695</v>
      </c>
      <c r="O150" s="19" t="n">
        <f aca="false">AVERAGE(O128,O137,O146)</f>
        <v>0.0325283076923077</v>
      </c>
      <c r="P150" s="19" t="n">
        <f aca="false">AVERAGE(P128,P137,P146)</f>
        <v>0.0322598571428571</v>
      </c>
      <c r="Q150" s="19" t="n">
        <f aca="false">AVERAGE(Q128,Q137,Q146)</f>
        <v>0.0320272</v>
      </c>
      <c r="R150" s="19" t="n">
        <f aca="false">AVERAGE(R128,R137,R146)</f>
        <v>0.032177625</v>
      </c>
      <c r="S150" s="19" t="n">
        <f aca="false">AVERAGE(S128,S137,S146)</f>
        <v>0.0319771764705882</v>
      </c>
      <c r="T150" s="19" t="n">
        <f aca="false">AVERAGE(T128,T137,T146)</f>
        <v>0.0321136666666667</v>
      </c>
      <c r="U150" s="19" t="n">
        <f aca="false">AVERAGE(U128,U137,U146)</f>
        <v>0.0321348421052632</v>
      </c>
      <c r="V150" s="19" t="n">
        <f aca="false">AVERAGE(V128,V137,V146)</f>
        <v>0.0318707</v>
      </c>
      <c r="W150" s="19" t="n">
        <f aca="false">AVERAGE(W128,W137,W146)</f>
        <v>0.0319927619047619</v>
      </c>
      <c r="X150" s="19" t="n">
        <f aca="false">AVERAGE(X128,X137,X146)</f>
        <v>0.0318462727272727</v>
      </c>
      <c r="Y150" s="19" t="n">
        <f aca="false">AVERAGE(Y128,Y137,Y146)</f>
        <v>0.0318753913043478</v>
      </c>
      <c r="Z150" s="19" t="n">
        <f aca="false">AVERAGE(Z128,Z137,Z146)</f>
        <v>0.031746</v>
      </c>
      <c r="AA150" s="19" t="n">
        <f aca="false">AVERAGE(AA128,AA137,AA146)</f>
        <v>0.03185352</v>
      </c>
      <c r="AB150" s="19" t="n">
        <f aca="false">AVERAGE(AB128,AB137,AB146)</f>
        <v>0.0317349230769231</v>
      </c>
      <c r="AC150" s="19" t="n">
        <f aca="false">AVERAGE(AC128,AC137,AC146)</f>
        <v>0.0318348888888889</v>
      </c>
      <c r="AD150" s="19" t="n">
        <f aca="false">AVERAGE(AD128,AD137,AD146)</f>
        <v>0.0318350714285714</v>
      </c>
      <c r="AE150" s="19" t="n">
        <f aca="false">AVERAGE(AE128,AE137,AE146)</f>
        <v>0.0319246896551724</v>
      </c>
      <c r="AF150" s="19" t="n">
        <f aca="false">AVERAGE(AF128,AF137,AF146)</f>
        <v>0.0320083333333333</v>
      </c>
      <c r="AG150" s="19" t="n">
        <f aca="false">AVERAGE(AG128,AG137,AG146)</f>
        <v>0.0320029032258064</v>
      </c>
      <c r="AH150" s="19" t="n">
        <f aca="false">AVERAGE(AH128,AH137,AH146)</f>
        <v>0.031901875</v>
      </c>
    </row>
  </sheetData>
  <mergeCells count="2">
    <mergeCell ref="A10:I10"/>
    <mergeCell ref="A85:I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2019-11-07T17:15:01Z</dcterms:created>
  <dc:creator>Simone Monti</dc:creator>
  <dc:description/>
  <dc:language>it-IT</dc:language>
  <cp:lastModifiedBy/>
  <dcterms:modified xsi:type="dcterms:W3CDTF">2019-11-10T16:38:43Z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