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.trpg\.GS\"/>
    </mc:Choice>
  </mc:AlternateContent>
  <xr:revisionPtr revIDLastSave="0" documentId="13_ncr:1_{BAFA561E-5D6D-4B26-BBE4-8BA3E7853F7B}" xr6:coauthVersionLast="44" xr6:coauthVersionMax="44" xr10:uidLastSave="{00000000-0000-0000-0000-000000000000}"/>
  <bookViews>
    <workbookView xWindow="-110" yWindow="-110" windowWidth="19420" windowHeight="10420" activeTab="2" xr2:uid="{0F1ABAB7-065B-45D1-AFCD-F42DF295EDA2}"/>
  </bookViews>
  <sheets>
    <sheet name="ステータス" sheetId="1" r:id="rId1"/>
    <sheet name="技能" sheetId="2" r:id="rId2"/>
    <sheet name="呪文・基準値" sheetId="3" r:id="rId3"/>
    <sheet name="所持品" sheetId="5" r:id="rId4"/>
    <sheet name="消耗&amp;継戦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3" l="1"/>
  <c r="F22" i="3"/>
  <c r="F23" i="3"/>
  <c r="F20" i="3"/>
  <c r="D6" i="3"/>
  <c r="D7" i="3"/>
  <c r="D5" i="3"/>
  <c r="D4" i="3"/>
  <c r="H15" i="1"/>
  <c r="F41" i="3" l="1"/>
  <c r="F40" i="3"/>
  <c r="D40" i="3"/>
  <c r="F34" i="3"/>
  <c r="F33" i="3"/>
  <c r="F32" i="3"/>
  <c r="D32" i="3"/>
  <c r="I32" i="3" s="1"/>
  <c r="D20" i="3"/>
  <c r="J22" i="3" s="1"/>
  <c r="F5" i="3"/>
  <c r="F6" i="3"/>
  <c r="I6" i="3" s="1"/>
  <c r="F7" i="3"/>
  <c r="I7" i="3" s="1"/>
  <c r="F4" i="3"/>
  <c r="I5" i="3"/>
  <c r="I4" i="3"/>
  <c r="E10" i="1"/>
  <c r="F10" i="1"/>
  <c r="E11" i="1"/>
  <c r="F11" i="1"/>
  <c r="E12" i="1"/>
  <c r="F12" i="1"/>
  <c r="E9" i="1"/>
  <c r="F9" i="1"/>
  <c r="D10" i="1"/>
  <c r="D11" i="1"/>
  <c r="D12" i="1"/>
  <c r="D9" i="1"/>
  <c r="J21" i="3" l="1"/>
  <c r="J20" i="3"/>
  <c r="I40" i="3"/>
</calcChain>
</file>

<file path=xl/sharedStrings.xml><?xml version="1.0" encoding="utf-8"?>
<sst xmlns="http://schemas.openxmlformats.org/spreadsheetml/2006/main" count="171" uniqueCount="115">
  <si>
    <t>体力点</t>
    <rPh sb="0" eb="2">
      <t>タイリョク</t>
    </rPh>
    <rPh sb="2" eb="3">
      <t>テン</t>
    </rPh>
    <phoneticPr fontId="1"/>
  </si>
  <si>
    <t>魂魄点</t>
    <rPh sb="0" eb="2">
      <t>コンパク</t>
    </rPh>
    <rPh sb="2" eb="3">
      <t>テン</t>
    </rPh>
    <phoneticPr fontId="1"/>
  </si>
  <si>
    <t>技量点</t>
    <rPh sb="0" eb="2">
      <t>ギリョウ</t>
    </rPh>
    <rPh sb="2" eb="3">
      <t>テン</t>
    </rPh>
    <phoneticPr fontId="1"/>
  </si>
  <si>
    <t>知力点</t>
    <rPh sb="0" eb="2">
      <t>チリョク</t>
    </rPh>
    <rPh sb="2" eb="3">
      <t>テン</t>
    </rPh>
    <phoneticPr fontId="1"/>
  </si>
  <si>
    <t>集中度</t>
    <rPh sb="0" eb="2">
      <t>シュウチュウ</t>
    </rPh>
    <rPh sb="2" eb="3">
      <t>ド</t>
    </rPh>
    <phoneticPr fontId="1"/>
  </si>
  <si>
    <t>持久度</t>
    <rPh sb="0" eb="2">
      <t>ジキュウ</t>
    </rPh>
    <rPh sb="2" eb="3">
      <t>ド</t>
    </rPh>
    <phoneticPr fontId="1"/>
  </si>
  <si>
    <t>反射度</t>
    <rPh sb="0" eb="2">
      <t>ハンシャ</t>
    </rPh>
    <rPh sb="2" eb="3">
      <t>ド</t>
    </rPh>
    <phoneticPr fontId="1"/>
  </si>
  <si>
    <t>経験点</t>
    <rPh sb="0" eb="2">
      <t>ケイケン</t>
    </rPh>
    <rPh sb="2" eb="3">
      <t>テン</t>
    </rPh>
    <phoneticPr fontId="1"/>
  </si>
  <si>
    <t>累計</t>
    <rPh sb="0" eb="2">
      <t>ルイケイ</t>
    </rPh>
    <phoneticPr fontId="1"/>
  </si>
  <si>
    <t>現在</t>
    <rPh sb="0" eb="2">
      <t>ゲンザイ</t>
    </rPh>
    <phoneticPr fontId="1"/>
  </si>
  <si>
    <t>点</t>
    <rPh sb="0" eb="1">
      <t>テン</t>
    </rPh>
    <phoneticPr fontId="1"/>
  </si>
  <si>
    <t>冒険回数</t>
    <rPh sb="0" eb="2">
      <t>ボウケン</t>
    </rPh>
    <rPh sb="2" eb="4">
      <t>カイスウ</t>
    </rPh>
    <phoneticPr fontId="1"/>
  </si>
  <si>
    <t>/達成数</t>
    <rPh sb="1" eb="3">
      <t>タッセイ</t>
    </rPh>
    <rPh sb="3" eb="4">
      <t>スウ</t>
    </rPh>
    <phoneticPr fontId="1"/>
  </si>
  <si>
    <t>生命力</t>
    <rPh sb="0" eb="3">
      <t>セイメイリョク</t>
    </rPh>
    <phoneticPr fontId="1"/>
  </si>
  <si>
    <t>移動力</t>
    <rPh sb="0" eb="2">
      <t>イドウ</t>
    </rPh>
    <rPh sb="2" eb="3">
      <t>リョク</t>
    </rPh>
    <phoneticPr fontId="1"/>
  </si>
  <si>
    <t>状態</t>
    <rPh sb="0" eb="2">
      <t>ジョウタイ</t>
    </rPh>
    <phoneticPr fontId="1"/>
  </si>
  <si>
    <t>×2</t>
    <phoneticPr fontId="1"/>
  </si>
  <si>
    <t>成長点</t>
    <rPh sb="0" eb="2">
      <t>セイチョウ</t>
    </rPh>
    <rPh sb="2" eb="3">
      <t>テン</t>
    </rPh>
    <phoneticPr fontId="1"/>
  </si>
  <si>
    <t>呪文使用回数</t>
    <rPh sb="0" eb="2">
      <t>ジュモン</t>
    </rPh>
    <rPh sb="2" eb="4">
      <t>シヨウ</t>
    </rPh>
    <rPh sb="4" eb="6">
      <t>カイスウ</t>
    </rPh>
    <phoneticPr fontId="1"/>
  </si>
  <si>
    <t>呪文抵抗基準値</t>
    <rPh sb="0" eb="2">
      <t>ジュモン</t>
    </rPh>
    <rPh sb="2" eb="4">
      <t>テイコウ</t>
    </rPh>
    <rPh sb="4" eb="7">
      <t>キジュンチ</t>
    </rPh>
    <phoneticPr fontId="1"/>
  </si>
  <si>
    <t>負傷数</t>
    <rPh sb="0" eb="2">
      <t>フショウ</t>
    </rPh>
    <rPh sb="2" eb="3">
      <t>スウ</t>
    </rPh>
    <phoneticPr fontId="1"/>
  </si>
  <si>
    <t>冒険者レベル</t>
    <rPh sb="0" eb="3">
      <t>ボウケンシャ</t>
    </rPh>
    <phoneticPr fontId="1"/>
  </si>
  <si>
    <t>職業</t>
    <rPh sb="0" eb="2">
      <t>ショクギョウ</t>
    </rPh>
    <phoneticPr fontId="1"/>
  </si>
  <si>
    <t>戦士</t>
    <rPh sb="0" eb="2">
      <t>センシ</t>
    </rPh>
    <phoneticPr fontId="1"/>
  </si>
  <si>
    <t>武道家</t>
    <rPh sb="0" eb="3">
      <t>ブドウカ</t>
    </rPh>
    <phoneticPr fontId="1"/>
  </si>
  <si>
    <t>野伏</t>
    <rPh sb="0" eb="2">
      <t>ノブシ</t>
    </rPh>
    <phoneticPr fontId="1"/>
  </si>
  <si>
    <t>斥候</t>
    <rPh sb="0" eb="2">
      <t>セッコウ</t>
    </rPh>
    <phoneticPr fontId="1"/>
  </si>
  <si>
    <t>魔術師</t>
    <rPh sb="0" eb="3">
      <t>マジュツシ</t>
    </rPh>
    <phoneticPr fontId="1"/>
  </si>
  <si>
    <t>神官</t>
    <rPh sb="0" eb="2">
      <t>シンカン</t>
    </rPh>
    <phoneticPr fontId="1"/>
  </si>
  <si>
    <t>竜司祭</t>
    <rPh sb="0" eb="1">
      <t>リュウ</t>
    </rPh>
    <rPh sb="1" eb="3">
      <t>シサイ</t>
    </rPh>
    <phoneticPr fontId="1"/>
  </si>
  <si>
    <t>精霊使い</t>
    <rPh sb="0" eb="2">
      <t>セイレイ</t>
    </rPh>
    <rPh sb="2" eb="3">
      <t>ツカ</t>
    </rPh>
    <phoneticPr fontId="1"/>
  </si>
  <si>
    <t>レベル</t>
    <phoneticPr fontId="1"/>
  </si>
  <si>
    <t>種族</t>
    <rPh sb="0" eb="2">
      <t>シュゾク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</si>
  <si>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</si>
  <si>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</si>
  <si>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名前</t>
    <rPh sb="0" eb="2">
      <t>ナマエ</t>
    </rPh>
    <phoneticPr fontId="1"/>
  </si>
  <si>
    <t>経歴</t>
    <rPh sb="0" eb="2">
      <t>ケイレキ</t>
    </rPh>
    <phoneticPr fontId="1"/>
  </si>
  <si>
    <t>等級</t>
    <rPh sb="0" eb="2">
      <t>トウキュウ</t>
    </rPh>
    <phoneticPr fontId="1"/>
  </si>
  <si>
    <t>身体的特徴</t>
    <rPh sb="0" eb="5">
      <t>シンタイテキトクチョウ</t>
    </rPh>
    <phoneticPr fontId="1"/>
  </si>
  <si>
    <t>髪</t>
    <rPh sb="0" eb="1">
      <t>カミ</t>
    </rPh>
    <phoneticPr fontId="1"/>
  </si>
  <si>
    <t>瞳</t>
    <rPh sb="0" eb="1">
      <t>ヒトミ</t>
    </rPh>
    <phoneticPr fontId="1"/>
  </si>
  <si>
    <t>冒険者技能</t>
    <rPh sb="0" eb="3">
      <t>ボウケンシャ</t>
    </rPh>
    <rPh sb="3" eb="5">
      <t>ギノウ</t>
    </rPh>
    <phoneticPr fontId="1"/>
  </si>
  <si>
    <t>習得段階</t>
    <rPh sb="0" eb="2">
      <t>シュウトク</t>
    </rPh>
    <rPh sb="2" eb="4">
      <t>ダンカイ</t>
    </rPh>
    <phoneticPr fontId="1"/>
  </si>
  <si>
    <t>効果</t>
    <rPh sb="0" eb="2">
      <t>コウカ</t>
    </rPh>
    <phoneticPr fontId="1"/>
  </si>
  <si>
    <t>参照頁</t>
    <rPh sb="0" eb="2">
      <t>サンショウ</t>
    </rPh>
    <rPh sb="2" eb="3">
      <t>ページ</t>
    </rPh>
    <phoneticPr fontId="1"/>
  </si>
  <si>
    <t>一般技能</t>
    <rPh sb="0" eb="2">
      <t>イッパン</t>
    </rPh>
    <rPh sb="2" eb="4">
      <t>ギノウ</t>
    </rPh>
    <phoneticPr fontId="1"/>
  </si>
  <si>
    <t>呪文</t>
    <rPh sb="0" eb="2">
      <t>ジュモン</t>
    </rPh>
    <phoneticPr fontId="1"/>
  </si>
  <si>
    <t>知力集中</t>
    <rPh sb="0" eb="2">
      <t>チリョク</t>
    </rPh>
    <rPh sb="2" eb="4">
      <t>シュウチュウ</t>
    </rPh>
    <phoneticPr fontId="1"/>
  </si>
  <si>
    <t>魂魄集中</t>
    <rPh sb="0" eb="2">
      <t>コンパク</t>
    </rPh>
    <rPh sb="2" eb="4">
      <t>シュウチュウ</t>
    </rPh>
    <phoneticPr fontId="1"/>
  </si>
  <si>
    <t>基本値</t>
    <rPh sb="0" eb="2">
      <t>キホン</t>
    </rPh>
    <rPh sb="2" eb="3">
      <t>アタイ</t>
    </rPh>
    <phoneticPr fontId="1"/>
  </si>
  <si>
    <t>職業レベル</t>
    <rPh sb="0" eb="2">
      <t>ショクギョウ</t>
    </rPh>
    <phoneticPr fontId="1"/>
  </si>
  <si>
    <t>技能など</t>
    <rPh sb="0" eb="2">
      <t>ギノウ</t>
    </rPh>
    <phoneticPr fontId="1"/>
  </si>
  <si>
    <t>合計</t>
    <rPh sb="0" eb="2">
      <t>ゴウケイ</t>
    </rPh>
    <phoneticPr fontId="1"/>
  </si>
  <si>
    <t>行使</t>
    <rPh sb="0" eb="2">
      <t>コウシ</t>
    </rPh>
    <phoneticPr fontId="1"/>
  </si>
  <si>
    <t>基準値</t>
    <rPh sb="0" eb="3">
      <t>キジュンチ</t>
    </rPh>
    <phoneticPr fontId="1"/>
  </si>
  <si>
    <t>数値</t>
    <rPh sb="0" eb="2">
      <t>スウチ</t>
    </rPh>
    <phoneticPr fontId="1"/>
  </si>
  <si>
    <t>習得呪文名</t>
    <rPh sb="0" eb="2">
      <t>シュウトク</t>
    </rPh>
    <rPh sb="2" eb="4">
      <t>ジュモン</t>
    </rPh>
    <rPh sb="4" eb="5">
      <t>メイ</t>
    </rPh>
    <phoneticPr fontId="1"/>
  </si>
  <si>
    <t>系統</t>
    <rPh sb="0" eb="2">
      <t>ケイトウ</t>
    </rPh>
    <phoneticPr fontId="1"/>
  </si>
  <si>
    <t>種別</t>
    <rPh sb="0" eb="2">
      <t>シュベツ</t>
    </rPh>
    <phoneticPr fontId="1"/>
  </si>
  <si>
    <t>難易度</t>
    <rPh sb="0" eb="3">
      <t>ナンイド</t>
    </rPh>
    <phoneticPr fontId="1"/>
  </si>
  <si>
    <t>攻撃</t>
    <rPh sb="0" eb="2">
      <t>コウゲキ</t>
    </rPh>
    <phoneticPr fontId="1"/>
  </si>
  <si>
    <t>技量集中</t>
    <rPh sb="0" eb="2">
      <t>ギリョウ</t>
    </rPh>
    <rPh sb="2" eb="4">
      <t>シュウチュウ</t>
    </rPh>
    <phoneticPr fontId="1"/>
  </si>
  <si>
    <t>近接</t>
    <rPh sb="0" eb="2">
      <t>キンセツ</t>
    </rPh>
    <phoneticPr fontId="1"/>
  </si>
  <si>
    <t>投擲</t>
    <rPh sb="0" eb="2">
      <t>トウテキ</t>
    </rPh>
    <phoneticPr fontId="1"/>
  </si>
  <si>
    <t>弩弓</t>
    <rPh sb="0" eb="1">
      <t>ド</t>
    </rPh>
    <rPh sb="1" eb="2">
      <t>ユミ</t>
    </rPh>
    <phoneticPr fontId="1"/>
  </si>
  <si>
    <t>命中</t>
    <rPh sb="0" eb="2">
      <t>メイチュウ</t>
    </rPh>
    <phoneticPr fontId="1"/>
  </si>
  <si>
    <t>武器名</t>
    <rPh sb="0" eb="2">
      <t>ブキ</t>
    </rPh>
    <rPh sb="2" eb="3">
      <t>メイ</t>
    </rPh>
    <phoneticPr fontId="1"/>
  </si>
  <si>
    <t>用法/属性</t>
    <rPh sb="0" eb="2">
      <t>ヨウホウ</t>
    </rPh>
    <rPh sb="3" eb="5">
      <t>ゾクセイ</t>
    </rPh>
    <phoneticPr fontId="1"/>
  </si>
  <si>
    <t>命中基準値</t>
    <rPh sb="0" eb="2">
      <t>メイチュウ</t>
    </rPh>
    <rPh sb="2" eb="5">
      <t>キジュンチ</t>
    </rPh>
    <phoneticPr fontId="1"/>
  </si>
  <si>
    <t>命中修正</t>
    <rPh sb="0" eb="2">
      <t>メイチュウ</t>
    </rPh>
    <rPh sb="2" eb="4">
      <t>シュウセイ</t>
    </rPh>
    <phoneticPr fontId="1"/>
  </si>
  <si>
    <t>命中合計</t>
    <rPh sb="0" eb="2">
      <t>メイチュウ</t>
    </rPh>
    <rPh sb="2" eb="4">
      <t>ゴウケイ</t>
    </rPh>
    <phoneticPr fontId="1"/>
  </si>
  <si>
    <t>威力</t>
    <rPh sb="0" eb="2">
      <t>イリョク</t>
    </rPh>
    <phoneticPr fontId="1"/>
  </si>
  <si>
    <t>威力合計</t>
    <rPh sb="0" eb="2">
      <t>イリョク</t>
    </rPh>
    <rPh sb="2" eb="4">
      <t>ゴウケイ</t>
    </rPh>
    <phoneticPr fontId="1"/>
  </si>
  <si>
    <t>射程</t>
    <rPh sb="0" eb="2">
      <t>シャテイ</t>
    </rPh>
    <phoneticPr fontId="1"/>
  </si>
  <si>
    <t>防御</t>
    <rPh sb="0" eb="2">
      <t>ボウギョ</t>
    </rPh>
    <phoneticPr fontId="1"/>
  </si>
  <si>
    <t>技量反射</t>
    <rPh sb="0" eb="2">
      <t>ギリョウ</t>
    </rPh>
    <rPh sb="2" eb="4">
      <t>ハンシャ</t>
    </rPh>
    <phoneticPr fontId="1"/>
  </si>
  <si>
    <t>回避</t>
    <rPh sb="0" eb="2">
      <t>カイヒ</t>
    </rPh>
    <phoneticPr fontId="1"/>
  </si>
  <si>
    <t>鎧名</t>
    <rPh sb="0" eb="1">
      <t>ヨロイ</t>
    </rPh>
    <rPh sb="1" eb="2">
      <t>メイ</t>
    </rPh>
    <phoneticPr fontId="1"/>
  </si>
  <si>
    <t>回避基準値</t>
    <rPh sb="0" eb="2">
      <t>カイヒ</t>
    </rPh>
    <rPh sb="2" eb="5">
      <t>キジュンチ</t>
    </rPh>
    <phoneticPr fontId="1"/>
  </si>
  <si>
    <t>回避修正</t>
    <rPh sb="0" eb="2">
      <t>カイヒ</t>
    </rPh>
    <rPh sb="2" eb="4">
      <t>シュウセイ</t>
    </rPh>
    <phoneticPr fontId="1"/>
  </si>
  <si>
    <t>回避合計</t>
    <rPh sb="0" eb="2">
      <t>カイヒ</t>
    </rPh>
    <rPh sb="2" eb="4">
      <t>ゴウケイ</t>
    </rPh>
    <phoneticPr fontId="1"/>
  </si>
  <si>
    <t>装甲</t>
    <rPh sb="0" eb="2">
      <t>ソウコウ</t>
    </rPh>
    <phoneticPr fontId="1"/>
  </si>
  <si>
    <t>隠密性</t>
    <rPh sb="0" eb="2">
      <t>オンミツ</t>
    </rPh>
    <rPh sb="2" eb="3">
      <t>セイ</t>
    </rPh>
    <phoneticPr fontId="1"/>
  </si>
  <si>
    <t>移動修正</t>
    <rPh sb="0" eb="2">
      <t>イドウ</t>
    </rPh>
    <rPh sb="2" eb="4">
      <t>シュウセイ</t>
    </rPh>
    <phoneticPr fontId="1"/>
  </si>
  <si>
    <t>所持品修正</t>
    <rPh sb="0" eb="2">
      <t>ショジ</t>
    </rPh>
    <rPh sb="2" eb="3">
      <t>ヒン</t>
    </rPh>
    <rPh sb="3" eb="5">
      <t>シュウセイ</t>
    </rPh>
    <phoneticPr fontId="1"/>
  </si>
  <si>
    <t>移動合計</t>
    <rPh sb="0" eb="2">
      <t>イドウ</t>
    </rPh>
    <rPh sb="2" eb="4">
      <t>ゴウケイ</t>
    </rPh>
    <phoneticPr fontId="1"/>
  </si>
  <si>
    <t>盾受け</t>
    <rPh sb="0" eb="1">
      <t>タテ</t>
    </rPh>
    <rPh sb="1" eb="2">
      <t>ウ</t>
    </rPh>
    <phoneticPr fontId="1"/>
  </si>
  <si>
    <t>盾名</t>
    <rPh sb="0" eb="1">
      <t>タテ</t>
    </rPh>
    <rPh sb="1" eb="2">
      <t>メイ</t>
    </rPh>
    <phoneticPr fontId="1"/>
  </si>
  <si>
    <t>盾受基準値</t>
    <rPh sb="0" eb="1">
      <t>タテ</t>
    </rPh>
    <rPh sb="1" eb="2">
      <t>ウ</t>
    </rPh>
    <rPh sb="2" eb="5">
      <t>キジュンチ</t>
    </rPh>
    <phoneticPr fontId="1"/>
  </si>
  <si>
    <t>盾受修正</t>
    <rPh sb="0" eb="1">
      <t>タテ</t>
    </rPh>
    <rPh sb="1" eb="2">
      <t>ウ</t>
    </rPh>
    <rPh sb="2" eb="4">
      <t>シュウセイ</t>
    </rPh>
    <phoneticPr fontId="1"/>
  </si>
  <si>
    <t>盾受け値</t>
    <rPh sb="0" eb="1">
      <t>タテ</t>
    </rPh>
    <rPh sb="1" eb="2">
      <t>ウ</t>
    </rPh>
    <rPh sb="3" eb="4">
      <t>アタイ</t>
    </rPh>
    <phoneticPr fontId="1"/>
  </si>
  <si>
    <t>基準値合計</t>
    <rPh sb="0" eb="3">
      <t>キジュンチ</t>
    </rPh>
    <rPh sb="3" eb="5">
      <t>ゴウケイ</t>
    </rPh>
    <phoneticPr fontId="1"/>
  </si>
  <si>
    <t>所持品</t>
    <rPh sb="0" eb="2">
      <t>ショジ</t>
    </rPh>
    <rPh sb="2" eb="3">
      <t>ヒン</t>
    </rPh>
    <phoneticPr fontId="1"/>
  </si>
  <si>
    <t>所持金</t>
    <rPh sb="0" eb="3">
      <t>ショジキン</t>
    </rPh>
    <phoneticPr fontId="1"/>
  </si>
  <si>
    <t>冒険者ツール</t>
    <rPh sb="0" eb="3">
      <t>ボウケンシャ</t>
    </rPh>
    <phoneticPr fontId="1"/>
  </si>
  <si>
    <t>鈎縄10m</t>
    <rPh sb="0" eb="1">
      <t>カギ</t>
    </rPh>
    <rPh sb="1" eb="2">
      <t>ナワ</t>
    </rPh>
    <phoneticPr fontId="1"/>
  </si>
  <si>
    <t>楔×10</t>
    <rPh sb="0" eb="1">
      <t>クサビ</t>
    </rPh>
    <phoneticPr fontId="1"/>
  </si>
  <si>
    <t>小槌</t>
    <rPh sb="0" eb="2">
      <t>コヅチ</t>
    </rPh>
    <phoneticPr fontId="1"/>
  </si>
  <si>
    <t>火口箱</t>
    <rPh sb="0" eb="1">
      <t>ヒ</t>
    </rPh>
    <rPh sb="1" eb="2">
      <t>クチ</t>
    </rPh>
    <rPh sb="2" eb="3">
      <t>ハコ</t>
    </rPh>
    <phoneticPr fontId="1"/>
  </si>
  <si>
    <t>背負い袋</t>
    <rPh sb="0" eb="2">
      <t>セオ</t>
    </rPh>
    <rPh sb="3" eb="4">
      <t>フクロ</t>
    </rPh>
    <phoneticPr fontId="1"/>
  </si>
  <si>
    <t>水袋</t>
    <rPh sb="0" eb="1">
      <t>ミズ</t>
    </rPh>
    <rPh sb="1" eb="2">
      <t>フクロ</t>
    </rPh>
    <phoneticPr fontId="1"/>
  </si>
  <si>
    <t>携帯食器</t>
    <rPh sb="0" eb="2">
      <t>ケイタイ</t>
    </rPh>
    <rPh sb="2" eb="4">
      <t>ショッキ</t>
    </rPh>
    <phoneticPr fontId="1"/>
  </si>
  <si>
    <t>白墨</t>
    <rPh sb="0" eb="2">
      <t>ハクボク</t>
    </rPh>
    <phoneticPr fontId="1"/>
  </si>
  <si>
    <t>松明×6</t>
    <rPh sb="0" eb="2">
      <t>タイマツ</t>
    </rPh>
    <phoneticPr fontId="1"/>
  </si>
  <si>
    <t>小刀</t>
    <rPh sb="0" eb="2">
      <t>コガタナ</t>
    </rPh>
    <phoneticPr fontId="1"/>
  </si>
  <si>
    <t>携帯食×7日</t>
    <rPh sb="0" eb="2">
      <t>ケイタイ</t>
    </rPh>
    <rPh sb="2" eb="3">
      <t>ショク</t>
    </rPh>
    <rPh sb="5" eb="6">
      <t>ニチ</t>
    </rPh>
    <phoneticPr fontId="1"/>
  </si>
  <si>
    <t>衣服</t>
    <rPh sb="0" eb="2">
      <t>イフク</t>
    </rPh>
    <phoneticPr fontId="1"/>
  </si>
  <si>
    <t>EX</t>
    <phoneticPr fontId="1"/>
  </si>
  <si>
    <t>死亡</t>
    <rPh sb="0" eb="2">
      <t>シボウ</t>
    </rPh>
    <phoneticPr fontId="1"/>
  </si>
  <si>
    <t>気絶。すべての判定に-4。生命力&amp;移動力半分</t>
    <rPh sb="0" eb="2">
      <t>キゼツ</t>
    </rPh>
    <rPh sb="7" eb="9">
      <t>ハンテイ</t>
    </rPh>
    <rPh sb="13" eb="16">
      <t>セイメイリョク</t>
    </rPh>
    <rPh sb="17" eb="19">
      <t>イドウ</t>
    </rPh>
    <rPh sb="19" eb="20">
      <t>リョク</t>
    </rPh>
    <rPh sb="20" eb="22">
      <t>ハンブン</t>
    </rPh>
    <phoneticPr fontId="1"/>
  </si>
  <si>
    <t>すべての判定に-3。生命力&amp;移動力半分。</t>
    <rPh sb="4" eb="6">
      <t>ハンテイ</t>
    </rPh>
    <rPh sb="10" eb="13">
      <t>セイメイリョク</t>
    </rPh>
    <rPh sb="14" eb="17">
      <t>イドウリョク</t>
    </rPh>
    <rPh sb="17" eb="19">
      <t>ハンブン</t>
    </rPh>
    <phoneticPr fontId="1"/>
  </si>
  <si>
    <t>すべての判定に-2。移動力半分。</t>
    <rPh sb="4" eb="6">
      <t>ハンテイ</t>
    </rPh>
    <rPh sb="10" eb="15">
      <t>イドウリョクハンブン</t>
    </rPh>
    <phoneticPr fontId="1"/>
  </si>
  <si>
    <t>すべての判定に-1。</t>
    <rPh sb="4" eb="6">
      <t>ハンテイ</t>
    </rPh>
    <phoneticPr fontId="1"/>
  </si>
  <si>
    <t>消耗</t>
    <rPh sb="0" eb="2">
      <t>ショウモウ</t>
    </rPh>
    <phoneticPr fontId="1"/>
  </si>
  <si>
    <t>継戦カウンター</t>
    <rPh sb="0" eb="1">
      <t>ツギ</t>
    </rPh>
    <rPh sb="1" eb="2">
      <t>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</si>
</sst>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15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0" xfId="0" applyBorder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18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46" xfId="0" applyBorder="1">
      <alignment vertical="center"/>
    </xf>
    <xf numFmtId="0" fontId="0" fillId="0" borderId="0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56" xfId="0" applyFont="1" applyBorder="1" applyAlignment="1">
      <alignment horizontal="center" vertical="center"/>
    </xf>
    <xf numFmtId="0" fontId="0" fillId="0" borderId="38" xfId="0" applyFont="1" applyBorder="1" applyAlignment="1">
      <alignment vertical="center"/>
    </xf>
    <xf numFmtId="0" fontId="0" fillId="0" borderId="38" xfId="0" applyFont="1" applyBorder="1" applyAlignment="1">
      <alignment horizontal="center" vertical="center"/>
    </xf>
    <xf numFmtId="0" fontId="7" fillId="0" borderId="58" xfId="0" applyFont="1" applyFill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5" fillId="3" borderId="60" xfId="0" applyFont="1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D120-B9FD-4929-8C89-C945FA0200FA}">
  <dimension ref="B1:J31"/>
  <sheetViews>
    <sheetView zoomScale="80" zoomScaleNormal="80" workbookViewId="0">
      <selection activeCell="L16" sqref="L16"/>
    </sheetView>
  </sheetViews>
  <sheetFormatPr defaultRowHeight="18" x14ac:dyDescent="0.55000000000000004"/>
  <cols>
    <col min="1" max="1" width="2.58203125" customWidth="1"/>
    <col min="2" max="2" width="6.6640625" bestFit="1" customWidth="1"/>
    <col min="3" max="3" width="6.6640625" customWidth="1"/>
    <col min="4" max="6" width="6.6640625" bestFit="1" customWidth="1"/>
    <col min="7" max="10" width="6.6640625" customWidth="1"/>
  </cols>
  <sheetData>
    <row r="1" spans="2:10" ht="10.5" customHeight="1" thickBot="1" x14ac:dyDescent="0.6"/>
    <row r="2" spans="2:10" x14ac:dyDescent="0.55000000000000004">
      <c r="B2" s="29" t="s">
        <v>35</v>
      </c>
      <c r="C2" s="30"/>
      <c r="D2" s="30"/>
      <c r="E2" s="33"/>
      <c r="F2" s="37"/>
      <c r="G2" s="31" t="s">
        <v>32</v>
      </c>
      <c r="H2" s="92" t="s">
        <v>36</v>
      </c>
      <c r="I2" s="93"/>
      <c r="J2" s="94"/>
    </row>
    <row r="3" spans="2:10" ht="18.5" thickBot="1" x14ac:dyDescent="0.6">
      <c r="B3" s="40"/>
      <c r="C3" s="41"/>
      <c r="D3" s="41"/>
      <c r="E3" s="34"/>
      <c r="F3" s="35"/>
      <c r="G3" s="32"/>
      <c r="H3" s="5"/>
      <c r="I3" s="6"/>
      <c r="J3" s="7"/>
    </row>
    <row r="4" spans="2:10" x14ac:dyDescent="0.55000000000000004">
      <c r="B4" s="31" t="s">
        <v>33</v>
      </c>
      <c r="C4" s="31" t="s">
        <v>34</v>
      </c>
      <c r="D4" s="31" t="s">
        <v>37</v>
      </c>
      <c r="E4" s="38" t="s">
        <v>38</v>
      </c>
      <c r="F4" s="39"/>
      <c r="G4" s="39"/>
      <c r="H4" s="43"/>
      <c r="I4" s="3" t="s">
        <v>39</v>
      </c>
      <c r="J4" s="4" t="s">
        <v>40</v>
      </c>
    </row>
    <row r="5" spans="2:10" ht="18.5" thickBot="1" x14ac:dyDescent="0.6">
      <c r="B5" s="32"/>
      <c r="C5" s="32"/>
      <c r="D5" s="32"/>
      <c r="E5" s="40"/>
      <c r="F5" s="41"/>
      <c r="G5" s="41"/>
      <c r="H5" s="42"/>
      <c r="I5" s="6"/>
      <c r="J5" s="7"/>
    </row>
    <row r="6" spans="2:10" ht="10.5" customHeight="1" thickBot="1" x14ac:dyDescent="0.6"/>
    <row r="7" spans="2:10" x14ac:dyDescent="0.55000000000000004">
      <c r="B7" s="1"/>
      <c r="C7" s="1"/>
      <c r="D7" s="2" t="s">
        <v>4</v>
      </c>
      <c r="E7" s="3" t="s">
        <v>5</v>
      </c>
      <c r="F7" s="4" t="s">
        <v>6</v>
      </c>
    </row>
    <row r="8" spans="2:10" ht="18.5" thickBot="1" x14ac:dyDescent="0.6">
      <c r="B8" s="1"/>
      <c r="C8" s="1"/>
      <c r="D8" s="5"/>
      <c r="E8" s="6"/>
      <c r="F8" s="7"/>
    </row>
    <row r="9" spans="2:10" x14ac:dyDescent="0.55000000000000004">
      <c r="B9" s="2" t="s">
        <v>0</v>
      </c>
      <c r="C9" s="4"/>
      <c r="D9" s="2">
        <f>$C9+D$8</f>
        <v>0</v>
      </c>
      <c r="E9" s="3">
        <f t="shared" ref="E9:F12" si="0">$C9+E$8</f>
        <v>0</v>
      </c>
      <c r="F9" s="4">
        <f t="shared" si="0"/>
        <v>0</v>
      </c>
    </row>
    <row r="10" spans="2:10" x14ac:dyDescent="0.55000000000000004">
      <c r="B10" s="8" t="s">
        <v>1</v>
      </c>
      <c r="C10" s="9"/>
      <c r="D10" s="8">
        <f t="shared" ref="D10:D12" si="1">$C10+D$8</f>
        <v>0</v>
      </c>
      <c r="E10" s="10">
        <f t="shared" si="0"/>
        <v>0</v>
      </c>
      <c r="F10" s="9">
        <f t="shared" si="0"/>
        <v>0</v>
      </c>
    </row>
    <row r="11" spans="2:10" x14ac:dyDescent="0.55000000000000004">
      <c r="B11" s="8" t="s">
        <v>2</v>
      </c>
      <c r="C11" s="9"/>
      <c r="D11" s="8">
        <f t="shared" si="1"/>
        <v>0</v>
      </c>
      <c r="E11" s="10">
        <f t="shared" si="0"/>
        <v>0</v>
      </c>
      <c r="F11" s="9">
        <f t="shared" si="0"/>
        <v>0</v>
      </c>
    </row>
    <row r="12" spans="2:10" ht="18.5" thickBot="1" x14ac:dyDescent="0.6">
      <c r="B12" s="5" t="s">
        <v>3</v>
      </c>
      <c r="C12" s="7"/>
      <c r="D12" s="5">
        <f t="shared" si="1"/>
        <v>0</v>
      </c>
      <c r="E12" s="6">
        <f t="shared" si="0"/>
        <v>0</v>
      </c>
      <c r="F12" s="7">
        <f t="shared" si="0"/>
        <v>0</v>
      </c>
    </row>
    <row r="13" spans="2:10" ht="10.5" customHeight="1" thickBot="1" x14ac:dyDescent="0.6"/>
    <row r="14" spans="2:10" ht="18.5" thickBot="1" x14ac:dyDescent="0.6">
      <c r="B14" s="11" t="s">
        <v>7</v>
      </c>
      <c r="E14" s="18" t="s">
        <v>17</v>
      </c>
      <c r="F14" s="18" t="s">
        <v>15</v>
      </c>
      <c r="H14" s="1" t="s">
        <v>16</v>
      </c>
    </row>
    <row r="15" spans="2:10" ht="18.5" thickBot="1" x14ac:dyDescent="0.6">
      <c r="B15" s="12" t="s">
        <v>8</v>
      </c>
      <c r="C15" s="13"/>
      <c r="D15" s="13" t="s">
        <v>10</v>
      </c>
      <c r="E15" s="95"/>
      <c r="F15" s="19" t="s">
        <v>13</v>
      </c>
      <c r="G15" s="21"/>
      <c r="H15" s="22">
        <f>G15*2</f>
        <v>0</v>
      </c>
    </row>
    <row r="16" spans="2:10" ht="18.5" thickBot="1" x14ac:dyDescent="0.6">
      <c r="B16" s="14" t="s">
        <v>9</v>
      </c>
      <c r="C16" s="15"/>
      <c r="D16" s="15" t="s">
        <v>10</v>
      </c>
      <c r="E16" s="96"/>
      <c r="F16" s="20" t="s">
        <v>14</v>
      </c>
      <c r="G16" s="91"/>
      <c r="H16" s="91"/>
    </row>
    <row r="17" spans="2:8" ht="10.5" customHeight="1" thickBot="1" x14ac:dyDescent="0.6"/>
    <row r="18" spans="2:8" ht="19" thickTop="1" thickBot="1" x14ac:dyDescent="0.6">
      <c r="B18" s="16" t="s">
        <v>11</v>
      </c>
      <c r="C18" s="17" t="s">
        <v>12</v>
      </c>
      <c r="D18" s="97" t="s">
        <v>18</v>
      </c>
      <c r="E18" s="98"/>
      <c r="F18" s="19"/>
      <c r="G18" s="26" t="s">
        <v>20</v>
      </c>
      <c r="H18" s="101"/>
    </row>
    <row r="19" spans="2:8" ht="18.5" thickBot="1" x14ac:dyDescent="0.6">
      <c r="B19" s="23"/>
      <c r="C19" s="24"/>
      <c r="D19" s="99" t="s">
        <v>19</v>
      </c>
      <c r="E19" s="100"/>
      <c r="F19" s="20"/>
      <c r="G19" s="25"/>
      <c r="H19" s="102"/>
    </row>
    <row r="20" spans="2:8" ht="10.5" customHeight="1" thickBot="1" x14ac:dyDescent="0.6"/>
    <row r="21" spans="2:8" ht="18.5" thickBot="1" x14ac:dyDescent="0.6">
      <c r="B21" s="90" t="s">
        <v>21</v>
      </c>
      <c r="C21" s="91"/>
      <c r="D21" s="24"/>
    </row>
    <row r="22" spans="2:8" ht="10.5" customHeight="1" thickBot="1" x14ac:dyDescent="0.6"/>
    <row r="23" spans="2:8" ht="18.5" thickBot="1" x14ac:dyDescent="0.6">
      <c r="B23" s="18" t="s">
        <v>22</v>
      </c>
      <c r="C23" s="1" t="s">
        <v>31</v>
      </c>
    </row>
    <row r="24" spans="2:8" ht="18.5" thickBot="1" x14ac:dyDescent="0.6">
      <c r="B24" s="19" t="s">
        <v>23</v>
      </c>
      <c r="C24" s="19"/>
    </row>
    <row r="25" spans="2:8" ht="18.5" thickBot="1" x14ac:dyDescent="0.6">
      <c r="B25" s="20" t="s">
        <v>24</v>
      </c>
      <c r="C25" s="20"/>
    </row>
    <row r="26" spans="2:8" ht="18.5" thickBot="1" x14ac:dyDescent="0.6">
      <c r="B26" s="20" t="s">
        <v>25</v>
      </c>
      <c r="C26" s="20"/>
    </row>
    <row r="27" spans="2:8" ht="18.5" thickBot="1" x14ac:dyDescent="0.6">
      <c r="B27" s="20" t="s">
        <v>26</v>
      </c>
      <c r="C27" s="20"/>
    </row>
    <row r="28" spans="2:8" ht="18.5" thickBot="1" x14ac:dyDescent="0.6">
      <c r="B28" s="20" t="s">
        <v>27</v>
      </c>
      <c r="C28" s="20"/>
    </row>
    <row r="29" spans="2:8" ht="18.5" thickBot="1" x14ac:dyDescent="0.6">
      <c r="B29" s="20" t="s">
        <v>28</v>
      </c>
      <c r="C29" s="20"/>
    </row>
    <row r="30" spans="2:8" ht="18.5" thickBot="1" x14ac:dyDescent="0.6">
      <c r="B30" s="20" t="s">
        <v>29</v>
      </c>
      <c r="C30" s="20"/>
    </row>
    <row r="31" spans="2:8" ht="18.5" thickBot="1" x14ac:dyDescent="0.6">
      <c r="B31" s="28" t="s">
        <v>30</v>
      </c>
      <c r="C31" s="20"/>
    </row>
  </sheetData>
  <mergeCells count="7">
    <mergeCell ref="B21:C21"/>
    <mergeCell ref="H2:J2"/>
    <mergeCell ref="G16:H16"/>
    <mergeCell ref="E15:E16"/>
    <mergeCell ref="D18:E18"/>
    <mergeCell ref="D19:E19"/>
    <mergeCell ref="H18:H1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6AAF-7F71-4BFA-B51A-BEFB457073FE}">
  <dimension ref="B1:E24"/>
  <sheetViews>
    <sheetView zoomScale="80" zoomScaleNormal="80" workbookViewId="0">
      <selection activeCell="G6" sqref="G6"/>
    </sheetView>
  </sheetViews>
  <sheetFormatPr defaultRowHeight="18" x14ac:dyDescent="0.55000000000000004"/>
  <cols>
    <col min="1" max="1" width="2.58203125" customWidth="1"/>
    <col min="2" max="2" width="15.58203125" customWidth="1"/>
    <col min="4" max="4" width="30.58203125" customWidth="1"/>
  </cols>
  <sheetData>
    <row r="1" spans="2:5" ht="18.5" thickBot="1" x14ac:dyDescent="0.6"/>
    <row r="2" spans="2:5" ht="18.5" thickBot="1" x14ac:dyDescent="0.6">
      <c r="B2" s="18" t="s">
        <v>41</v>
      </c>
      <c r="C2" s="44" t="s">
        <v>42</v>
      </c>
      <c r="D2" s="36" t="s">
        <v>43</v>
      </c>
      <c r="E2" s="45" t="s">
        <v>44</v>
      </c>
    </row>
    <row r="3" spans="2:5" ht="18.5" thickBot="1" x14ac:dyDescent="0.6">
      <c r="B3" s="13"/>
      <c r="C3" s="81"/>
      <c r="D3" s="49"/>
      <c r="E3" s="22"/>
    </row>
    <row r="4" spans="2:5" ht="18.5" thickBot="1" x14ac:dyDescent="0.6">
      <c r="B4" s="15"/>
      <c r="C4" s="82"/>
      <c r="D4" s="51"/>
      <c r="E4" s="61"/>
    </row>
    <row r="5" spans="2:5" ht="18.5" thickBot="1" x14ac:dyDescent="0.6">
      <c r="B5" s="15"/>
      <c r="C5" s="82"/>
      <c r="D5" s="51"/>
      <c r="E5" s="61"/>
    </row>
    <row r="6" spans="2:5" ht="18.5" thickBot="1" x14ac:dyDescent="0.6">
      <c r="B6" s="15"/>
      <c r="C6" s="82"/>
      <c r="D6" s="51"/>
      <c r="E6" s="61"/>
    </row>
    <row r="7" spans="2:5" ht="18.5" thickBot="1" x14ac:dyDescent="0.6">
      <c r="B7" s="15"/>
      <c r="C7" s="82"/>
      <c r="D7" s="51"/>
      <c r="E7" s="61"/>
    </row>
    <row r="8" spans="2:5" ht="18.5" thickBot="1" x14ac:dyDescent="0.6">
      <c r="B8" s="15"/>
      <c r="C8" s="82"/>
      <c r="D8" s="51"/>
      <c r="E8" s="61"/>
    </row>
    <row r="9" spans="2:5" ht="18.5" thickBot="1" x14ac:dyDescent="0.6">
      <c r="B9" s="15"/>
      <c r="C9" s="82"/>
      <c r="D9" s="51"/>
      <c r="E9" s="61"/>
    </row>
    <row r="10" spans="2:5" ht="18.5" thickBot="1" x14ac:dyDescent="0.6">
      <c r="B10" s="15"/>
      <c r="C10" s="82"/>
      <c r="D10" s="51"/>
      <c r="E10" s="61"/>
    </row>
    <row r="11" spans="2:5" ht="18.5" thickBot="1" x14ac:dyDescent="0.6">
      <c r="B11" s="15"/>
      <c r="C11" s="82"/>
      <c r="D11" s="51"/>
      <c r="E11" s="61"/>
    </row>
    <row r="12" spans="2:5" ht="18.5" thickBot="1" x14ac:dyDescent="0.6">
      <c r="B12" s="15"/>
      <c r="C12" s="82"/>
      <c r="D12" s="51"/>
      <c r="E12" s="61"/>
    </row>
    <row r="13" spans="2:5" ht="18.5" thickBot="1" x14ac:dyDescent="0.6"/>
    <row r="14" spans="2:5" ht="18.5" thickBot="1" x14ac:dyDescent="0.6">
      <c r="B14" s="18" t="s">
        <v>45</v>
      </c>
      <c r="C14" s="44" t="s">
        <v>42</v>
      </c>
      <c r="D14" s="36" t="s">
        <v>43</v>
      </c>
      <c r="E14" s="45" t="s">
        <v>44</v>
      </c>
    </row>
    <row r="15" spans="2:5" ht="18.5" thickBot="1" x14ac:dyDescent="0.6">
      <c r="B15" s="13"/>
      <c r="C15" s="81"/>
      <c r="D15" s="49"/>
      <c r="E15" s="22"/>
    </row>
    <row r="16" spans="2:5" ht="18.5" thickBot="1" x14ac:dyDescent="0.6">
      <c r="B16" s="15"/>
      <c r="C16" s="82"/>
      <c r="D16" s="51"/>
      <c r="E16" s="61"/>
    </row>
    <row r="17" spans="2:5" ht="18.5" thickBot="1" x14ac:dyDescent="0.6">
      <c r="B17" s="15"/>
      <c r="C17" s="82"/>
      <c r="D17" s="51"/>
      <c r="E17" s="61"/>
    </row>
    <row r="18" spans="2:5" ht="18.5" thickBot="1" x14ac:dyDescent="0.6">
      <c r="B18" s="15"/>
      <c r="C18" s="82"/>
      <c r="D18" s="51"/>
      <c r="E18" s="61"/>
    </row>
    <row r="19" spans="2:5" ht="18.5" thickBot="1" x14ac:dyDescent="0.6">
      <c r="B19" s="15"/>
      <c r="C19" s="82"/>
      <c r="D19" s="51"/>
      <c r="E19" s="61"/>
    </row>
    <row r="20" spans="2:5" ht="18.5" thickBot="1" x14ac:dyDescent="0.6">
      <c r="B20" s="15"/>
      <c r="C20" s="82"/>
      <c r="D20" s="51"/>
      <c r="E20" s="61"/>
    </row>
    <row r="21" spans="2:5" ht="18.5" thickBot="1" x14ac:dyDescent="0.6">
      <c r="B21" s="15"/>
      <c r="C21" s="82"/>
      <c r="D21" s="51"/>
      <c r="E21" s="61"/>
    </row>
    <row r="22" spans="2:5" ht="18.5" thickBot="1" x14ac:dyDescent="0.6">
      <c r="B22" s="15"/>
      <c r="C22" s="82"/>
      <c r="D22" s="51"/>
      <c r="E22" s="61"/>
    </row>
    <row r="23" spans="2:5" ht="18.5" customHeight="1" thickBot="1" x14ac:dyDescent="0.6">
      <c r="B23" s="15"/>
      <c r="C23" s="82"/>
      <c r="D23" s="51"/>
      <c r="E23" s="61"/>
    </row>
    <row r="24" spans="2:5" ht="18.5" thickBot="1" x14ac:dyDescent="0.6">
      <c r="B24" s="15"/>
      <c r="C24" s="82"/>
      <c r="D24" s="51"/>
      <c r="E24" s="6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0B5C-78C5-4F6B-B663-D36AB3FE3E50}">
  <dimension ref="B1:R44"/>
  <sheetViews>
    <sheetView tabSelected="1" zoomScale="80" zoomScaleNormal="80" workbookViewId="0">
      <selection activeCell="D6" sqref="D6"/>
    </sheetView>
  </sheetViews>
  <sheetFormatPr defaultRowHeight="18" x14ac:dyDescent="0.55000000000000004"/>
  <cols>
    <col min="1" max="1" width="2.58203125" customWidth="1"/>
    <col min="3" max="3" width="7.1640625" bestFit="1" customWidth="1"/>
    <col min="4" max="4" width="6.6640625" customWidth="1"/>
    <col min="5" max="5" width="7.1640625" bestFit="1" customWidth="1"/>
    <col min="6" max="6" width="6.6640625" customWidth="1"/>
    <col min="8" max="10" width="6.6640625" customWidth="1"/>
    <col min="11" max="11" width="8.6640625" customWidth="1"/>
    <col min="12" max="14" width="6.6640625" customWidth="1"/>
  </cols>
  <sheetData>
    <row r="1" spans="2:11" ht="18.5" thickBot="1" x14ac:dyDescent="0.6"/>
    <row r="2" spans="2:11" ht="18.5" thickBot="1" x14ac:dyDescent="0.6">
      <c r="B2" s="18" t="s">
        <v>46</v>
      </c>
    </row>
    <row r="3" spans="2:11" ht="18.5" thickBot="1" x14ac:dyDescent="0.6">
      <c r="B3" t="s">
        <v>46</v>
      </c>
      <c r="C3" s="103" t="s">
        <v>49</v>
      </c>
      <c r="D3" s="103"/>
      <c r="E3" s="103" t="s">
        <v>50</v>
      </c>
      <c r="F3" s="103"/>
      <c r="G3" s="47" t="s">
        <v>51</v>
      </c>
      <c r="H3" s="24" t="s">
        <v>55</v>
      </c>
      <c r="I3" s="107" t="s">
        <v>52</v>
      </c>
    </row>
    <row r="4" spans="2:11" x14ac:dyDescent="0.55000000000000004">
      <c r="B4" t="s">
        <v>53</v>
      </c>
      <c r="C4" s="54" t="s">
        <v>47</v>
      </c>
      <c r="D4" s="4">
        <f>ステータス!D12</f>
        <v>0</v>
      </c>
      <c r="E4" s="58" t="s">
        <v>27</v>
      </c>
      <c r="F4" s="4">
        <f>ステータス!C28</f>
        <v>0</v>
      </c>
      <c r="G4" s="2"/>
      <c r="H4" s="4"/>
      <c r="I4" s="108">
        <f>D4+F4+H4</f>
        <v>0</v>
      </c>
    </row>
    <row r="5" spans="2:11" x14ac:dyDescent="0.55000000000000004">
      <c r="B5" t="s">
        <v>54</v>
      </c>
      <c r="C5" s="55" t="s">
        <v>48</v>
      </c>
      <c r="D5" s="9">
        <f>ステータス!$D$10</f>
        <v>0</v>
      </c>
      <c r="E5" s="59" t="s">
        <v>28</v>
      </c>
      <c r="F5" s="9">
        <f>ステータス!C29</f>
        <v>0</v>
      </c>
      <c r="G5" s="8"/>
      <c r="H5" s="9"/>
      <c r="I5" s="109">
        <f t="shared" ref="I5:I7" si="0">D5+F5+H5</f>
        <v>0</v>
      </c>
    </row>
    <row r="6" spans="2:11" x14ac:dyDescent="0.55000000000000004">
      <c r="C6" s="55" t="s">
        <v>48</v>
      </c>
      <c r="D6" s="9">
        <f>ステータス!$D$10</f>
        <v>0</v>
      </c>
      <c r="E6" s="59" t="s">
        <v>29</v>
      </c>
      <c r="F6" s="9">
        <f>ステータス!C30</f>
        <v>0</v>
      </c>
      <c r="G6" s="8"/>
      <c r="H6" s="9"/>
      <c r="I6" s="109">
        <f t="shared" si="0"/>
        <v>0</v>
      </c>
    </row>
    <row r="7" spans="2:11" ht="18.5" thickBot="1" x14ac:dyDescent="0.6">
      <c r="C7" s="56" t="s">
        <v>48</v>
      </c>
      <c r="D7" s="7">
        <f>ステータス!$D$10</f>
        <v>0</v>
      </c>
      <c r="E7" s="56" t="s">
        <v>30</v>
      </c>
      <c r="F7" s="7">
        <f>ステータス!C31</f>
        <v>0</v>
      </c>
      <c r="G7" s="5"/>
      <c r="H7" s="7"/>
      <c r="I7" s="110">
        <f t="shared" si="0"/>
        <v>0</v>
      </c>
    </row>
    <row r="9" spans="2:11" x14ac:dyDescent="0.55000000000000004">
      <c r="B9" s="27" t="s">
        <v>56</v>
      </c>
      <c r="C9" s="1"/>
      <c r="D9" s="48" t="s">
        <v>57</v>
      </c>
      <c r="E9" s="48" t="s">
        <v>58</v>
      </c>
      <c r="F9" s="48" t="s">
        <v>59</v>
      </c>
      <c r="G9" s="45" t="s">
        <v>43</v>
      </c>
      <c r="H9" s="67"/>
      <c r="I9" s="67"/>
      <c r="J9" s="46"/>
      <c r="K9" s="45" t="s">
        <v>44</v>
      </c>
    </row>
    <row r="10" spans="2:11" ht="18.5" thickBot="1" x14ac:dyDescent="0.6">
      <c r="B10" s="13"/>
      <c r="C10" s="65"/>
      <c r="D10" s="81"/>
      <c r="E10" s="81"/>
      <c r="F10" s="81"/>
      <c r="G10" s="50"/>
      <c r="H10" s="13"/>
      <c r="I10" s="13"/>
      <c r="J10" s="65"/>
      <c r="K10" s="22"/>
    </row>
    <row r="11" spans="2:11" ht="18.5" thickBot="1" x14ac:dyDescent="0.6">
      <c r="B11" s="15"/>
      <c r="C11" s="66"/>
      <c r="D11" s="82"/>
      <c r="E11" s="82"/>
      <c r="F11" s="82"/>
      <c r="G11" s="52"/>
      <c r="H11" s="15"/>
      <c r="I11" s="15"/>
      <c r="J11" s="66"/>
      <c r="K11" s="61"/>
    </row>
    <row r="12" spans="2:11" ht="18.5" thickBot="1" x14ac:dyDescent="0.6">
      <c r="B12" s="15"/>
      <c r="C12" s="66"/>
      <c r="D12" s="82"/>
      <c r="E12" s="82"/>
      <c r="F12" s="82"/>
      <c r="G12" s="52"/>
      <c r="H12" s="15"/>
      <c r="I12" s="15"/>
      <c r="J12" s="66"/>
      <c r="K12" s="61"/>
    </row>
    <row r="13" spans="2:11" ht="18.5" thickBot="1" x14ac:dyDescent="0.6">
      <c r="B13" s="15"/>
      <c r="C13" s="66"/>
      <c r="D13" s="82"/>
      <c r="E13" s="82"/>
      <c r="F13" s="82"/>
      <c r="G13" s="52"/>
      <c r="H13" s="15"/>
      <c r="I13" s="15"/>
      <c r="J13" s="66"/>
      <c r="K13" s="61"/>
    </row>
    <row r="14" spans="2:11" ht="18.5" thickBot="1" x14ac:dyDescent="0.6">
      <c r="B14" s="15"/>
      <c r="C14" s="66"/>
      <c r="D14" s="82"/>
      <c r="E14" s="82"/>
      <c r="F14" s="82"/>
      <c r="G14" s="52"/>
      <c r="H14" s="15"/>
      <c r="I14" s="15"/>
      <c r="J14" s="66"/>
      <c r="K14" s="61"/>
    </row>
    <row r="15" spans="2:11" ht="18.5" thickBot="1" x14ac:dyDescent="0.6">
      <c r="B15" s="15"/>
      <c r="C15" s="66"/>
      <c r="D15" s="82"/>
      <c r="E15" s="82"/>
      <c r="F15" s="82"/>
      <c r="G15" s="52"/>
      <c r="H15" s="15"/>
      <c r="I15" s="15"/>
      <c r="J15" s="66"/>
      <c r="K15" s="61"/>
    </row>
    <row r="16" spans="2:11" ht="18.5" thickBot="1" x14ac:dyDescent="0.6">
      <c r="B16" s="15"/>
      <c r="C16" s="66"/>
      <c r="D16" s="82"/>
      <c r="E16" s="82"/>
      <c r="F16" s="82"/>
      <c r="G16" s="52"/>
      <c r="H16" s="15"/>
      <c r="I16" s="15"/>
      <c r="J16" s="66"/>
      <c r="K16" s="61"/>
    </row>
    <row r="17" spans="2:18" ht="18.5" thickBot="1" x14ac:dyDescent="0.6"/>
    <row r="18" spans="2:18" ht="18.5" thickBot="1" x14ac:dyDescent="0.6">
      <c r="B18" s="18" t="s">
        <v>60</v>
      </c>
    </row>
    <row r="19" spans="2:18" ht="18.5" thickBot="1" x14ac:dyDescent="0.6">
      <c r="B19" t="s">
        <v>65</v>
      </c>
      <c r="C19" s="103" t="s">
        <v>49</v>
      </c>
      <c r="D19" s="103"/>
      <c r="E19" s="103" t="s">
        <v>50</v>
      </c>
      <c r="F19" s="103"/>
      <c r="G19" s="23" t="s">
        <v>51</v>
      </c>
      <c r="H19" s="24" t="s">
        <v>55</v>
      </c>
      <c r="I19" s="1"/>
      <c r="J19" s="107" t="s">
        <v>52</v>
      </c>
    </row>
    <row r="20" spans="2:18" ht="18.5" thickBot="1" x14ac:dyDescent="0.6">
      <c r="B20" t="s">
        <v>54</v>
      </c>
      <c r="C20" s="60" t="s">
        <v>61</v>
      </c>
      <c r="D20" s="61">
        <f>ステータス!D11</f>
        <v>0</v>
      </c>
      <c r="E20" s="2" t="s">
        <v>23</v>
      </c>
      <c r="F20" s="4">
        <f>ステータス!C24</f>
        <v>0</v>
      </c>
      <c r="G20" s="2"/>
      <c r="H20" s="4"/>
      <c r="I20" s="31" t="s">
        <v>62</v>
      </c>
      <c r="J20" s="111">
        <f>D20+MAX(F20,F21,F23)+H20</f>
        <v>0</v>
      </c>
    </row>
    <row r="21" spans="2:18" x14ac:dyDescent="0.55000000000000004">
      <c r="C21" s="1"/>
      <c r="D21" s="1"/>
      <c r="E21" s="8" t="s">
        <v>24</v>
      </c>
      <c r="F21" s="9">
        <f>ステータス!C25</f>
        <v>0</v>
      </c>
      <c r="G21" s="8"/>
      <c r="H21" s="9"/>
      <c r="I21" s="57" t="s">
        <v>63</v>
      </c>
      <c r="J21" s="109">
        <f>D20+MAX(F21:F23)+H21</f>
        <v>0</v>
      </c>
    </row>
    <row r="22" spans="2:18" ht="18.5" thickBot="1" x14ac:dyDescent="0.6">
      <c r="C22" s="1"/>
      <c r="D22" s="1"/>
      <c r="E22" s="8" t="s">
        <v>25</v>
      </c>
      <c r="F22" s="9">
        <f>ステータス!C26</f>
        <v>0</v>
      </c>
      <c r="G22" s="62"/>
      <c r="H22" s="63"/>
      <c r="I22" s="32" t="s">
        <v>64</v>
      </c>
      <c r="J22" s="110">
        <f>D20+F22+H22</f>
        <v>0</v>
      </c>
    </row>
    <row r="23" spans="2:18" ht="18.5" thickBot="1" x14ac:dyDescent="0.6">
      <c r="C23" s="1"/>
      <c r="D23" s="1"/>
      <c r="E23" s="5" t="s">
        <v>26</v>
      </c>
      <c r="F23" s="7">
        <f>ステータス!C27</f>
        <v>0</v>
      </c>
      <c r="G23" s="64"/>
      <c r="H23" s="64"/>
      <c r="I23" s="1"/>
      <c r="J23" s="1"/>
    </row>
    <row r="24" spans="2:18" ht="18.5" thickBot="1" x14ac:dyDescent="0.6"/>
    <row r="25" spans="2:18" ht="18.5" thickTop="1" x14ac:dyDescent="0.55000000000000004">
      <c r="B25" t="s">
        <v>66</v>
      </c>
      <c r="C25" s="46"/>
      <c r="D25" s="48" t="s">
        <v>58</v>
      </c>
      <c r="E25" s="104" t="s">
        <v>67</v>
      </c>
      <c r="F25" s="105"/>
      <c r="G25" s="78" t="s">
        <v>68</v>
      </c>
      <c r="H25" s="79" t="s">
        <v>69</v>
      </c>
      <c r="I25" s="112" t="s">
        <v>70</v>
      </c>
      <c r="J25" s="75" t="s">
        <v>71</v>
      </c>
      <c r="K25" s="77" t="s">
        <v>50</v>
      </c>
      <c r="L25" s="74" t="s">
        <v>51</v>
      </c>
      <c r="M25" s="112" t="s">
        <v>72</v>
      </c>
      <c r="N25" s="70" t="s">
        <v>73</v>
      </c>
      <c r="O25" s="71" t="s">
        <v>43</v>
      </c>
      <c r="R25" s="72" t="s">
        <v>44</v>
      </c>
    </row>
    <row r="26" spans="2:18" ht="18.5" thickBot="1" x14ac:dyDescent="0.6">
      <c r="B26" s="13"/>
      <c r="C26" s="65"/>
      <c r="D26" s="81"/>
      <c r="E26" s="50"/>
      <c r="F26" s="69"/>
      <c r="G26" s="85"/>
      <c r="H26" s="81"/>
      <c r="I26" s="113"/>
      <c r="J26" s="85"/>
      <c r="K26" s="81"/>
      <c r="L26" s="81"/>
      <c r="M26" s="113"/>
      <c r="N26" s="85"/>
      <c r="O26" s="50"/>
      <c r="P26" s="13"/>
      <c r="Q26" s="13"/>
      <c r="R26" s="22"/>
    </row>
    <row r="27" spans="2:18" ht="18.5" thickBot="1" x14ac:dyDescent="0.6">
      <c r="B27" s="15"/>
      <c r="C27" s="66"/>
      <c r="D27" s="82"/>
      <c r="E27" s="52"/>
      <c r="F27" s="68"/>
      <c r="G27" s="86"/>
      <c r="H27" s="82"/>
      <c r="I27" s="114"/>
      <c r="J27" s="86"/>
      <c r="K27" s="82"/>
      <c r="L27" s="82"/>
      <c r="M27" s="114"/>
      <c r="N27" s="86"/>
      <c r="O27" s="52"/>
      <c r="P27" s="15"/>
      <c r="Q27" s="15"/>
      <c r="R27" s="61"/>
    </row>
    <row r="28" spans="2:18" ht="18.5" thickBot="1" x14ac:dyDescent="0.6">
      <c r="B28" s="15"/>
      <c r="C28" s="66"/>
      <c r="D28" s="82"/>
      <c r="E28" s="52"/>
      <c r="F28" s="68"/>
      <c r="G28" s="87"/>
      <c r="H28" s="88"/>
      <c r="I28" s="115"/>
      <c r="J28" s="87"/>
      <c r="K28" s="88"/>
      <c r="L28" s="88"/>
      <c r="M28" s="115"/>
      <c r="N28" s="86"/>
      <c r="O28" s="52"/>
      <c r="P28" s="15"/>
      <c r="Q28" s="15"/>
      <c r="R28" s="61"/>
    </row>
    <row r="29" spans="2:18" ht="18.5" thickBot="1" x14ac:dyDescent="0.6"/>
    <row r="30" spans="2:18" ht="18.5" thickBot="1" x14ac:dyDescent="0.6">
      <c r="B30" s="18" t="s">
        <v>74</v>
      </c>
    </row>
    <row r="31" spans="2:18" ht="18.5" thickBot="1" x14ac:dyDescent="0.6">
      <c r="B31" t="s">
        <v>76</v>
      </c>
      <c r="C31" s="103" t="s">
        <v>49</v>
      </c>
      <c r="D31" s="103"/>
      <c r="E31" s="103" t="s">
        <v>50</v>
      </c>
      <c r="F31" s="103"/>
      <c r="G31" s="23" t="s">
        <v>51</v>
      </c>
      <c r="H31" s="24" t="s">
        <v>55</v>
      </c>
      <c r="I31" s="107" t="s">
        <v>52</v>
      </c>
    </row>
    <row r="32" spans="2:18" ht="18.5" thickBot="1" x14ac:dyDescent="0.6">
      <c r="B32" t="s">
        <v>54</v>
      </c>
      <c r="C32" s="60" t="s">
        <v>75</v>
      </c>
      <c r="D32" s="61">
        <f>ステータス!F11</f>
        <v>0</v>
      </c>
      <c r="E32" s="2" t="s">
        <v>23</v>
      </c>
      <c r="F32" s="4">
        <f>ステータス!C24</f>
        <v>0</v>
      </c>
      <c r="G32" s="23"/>
      <c r="H32" s="24"/>
      <c r="I32" s="107">
        <f>D32+MAX(F32:F34)+H32</f>
        <v>0</v>
      </c>
    </row>
    <row r="33" spans="2:18" x14ac:dyDescent="0.55000000000000004">
      <c r="C33" s="1"/>
      <c r="D33" s="1"/>
      <c r="E33" s="8" t="s">
        <v>24</v>
      </c>
      <c r="F33" s="9">
        <f>ステータス!C25</f>
        <v>0</v>
      </c>
      <c r="G33" s="1"/>
      <c r="H33" s="1"/>
      <c r="I33" s="1"/>
    </row>
    <row r="34" spans="2:18" ht="18.5" thickBot="1" x14ac:dyDescent="0.6">
      <c r="C34" s="1"/>
      <c r="D34" s="1"/>
      <c r="E34" s="5" t="s">
        <v>26</v>
      </c>
      <c r="F34" s="7">
        <f>ステータス!C27</f>
        <v>0</v>
      </c>
      <c r="G34" s="1"/>
      <c r="H34" s="1"/>
      <c r="I34" s="1"/>
    </row>
    <row r="35" spans="2:18" ht="18.5" thickBot="1" x14ac:dyDescent="0.6"/>
    <row r="36" spans="2:18" ht="18.5" thickTop="1" x14ac:dyDescent="0.55000000000000004">
      <c r="B36" t="s">
        <v>77</v>
      </c>
      <c r="D36" s="45" t="s">
        <v>58</v>
      </c>
      <c r="E36" s="73" t="s">
        <v>78</v>
      </c>
      <c r="F36" s="74" t="s">
        <v>79</v>
      </c>
      <c r="G36" s="116" t="s">
        <v>80</v>
      </c>
      <c r="H36" s="44" t="s">
        <v>81</v>
      </c>
      <c r="I36" s="45" t="s">
        <v>82</v>
      </c>
      <c r="J36" s="75" t="s">
        <v>14</v>
      </c>
      <c r="K36" s="76" t="s">
        <v>83</v>
      </c>
      <c r="L36" s="77" t="s">
        <v>84</v>
      </c>
      <c r="M36" s="112" t="s">
        <v>85</v>
      </c>
      <c r="N36" s="1" t="s">
        <v>43</v>
      </c>
      <c r="R36" s="45" t="s">
        <v>44</v>
      </c>
    </row>
    <row r="37" spans="2:18" ht="18.5" thickBot="1" x14ac:dyDescent="0.6">
      <c r="B37" s="13"/>
      <c r="C37" s="13"/>
      <c r="D37" s="22"/>
      <c r="E37" s="83"/>
      <c r="F37" s="84"/>
      <c r="G37" s="117"/>
      <c r="H37" s="21"/>
      <c r="I37" s="22"/>
      <c r="J37" s="83"/>
      <c r="K37" s="84"/>
      <c r="L37" s="84"/>
      <c r="M37" s="117"/>
      <c r="N37" s="13"/>
      <c r="O37" s="13"/>
      <c r="P37" s="13"/>
      <c r="Q37" s="13"/>
      <c r="R37" s="22"/>
    </row>
    <row r="38" spans="2:18" ht="18.5" thickBot="1" x14ac:dyDescent="0.6"/>
    <row r="39" spans="2:18" ht="18.5" thickBot="1" x14ac:dyDescent="0.6">
      <c r="B39" t="s">
        <v>86</v>
      </c>
      <c r="C39" s="103" t="s">
        <v>49</v>
      </c>
      <c r="D39" s="103"/>
      <c r="E39" s="103" t="s">
        <v>50</v>
      </c>
      <c r="F39" s="103"/>
      <c r="G39" s="23" t="s">
        <v>51</v>
      </c>
      <c r="H39" s="24" t="s">
        <v>55</v>
      </c>
      <c r="I39" s="107" t="s">
        <v>52</v>
      </c>
    </row>
    <row r="40" spans="2:18" ht="18.5" thickBot="1" x14ac:dyDescent="0.6">
      <c r="B40" t="s">
        <v>54</v>
      </c>
      <c r="C40" s="60" t="s">
        <v>75</v>
      </c>
      <c r="D40" s="61">
        <f>ステータス!F11</f>
        <v>0</v>
      </c>
      <c r="E40" s="2" t="s">
        <v>23</v>
      </c>
      <c r="F40" s="4">
        <f>ステータス!C24</f>
        <v>0</v>
      </c>
      <c r="G40" s="23"/>
      <c r="H40" s="24"/>
      <c r="I40" s="107">
        <f>D40+MAX(F40:F41)+H40</f>
        <v>0</v>
      </c>
    </row>
    <row r="41" spans="2:18" ht="18.5" thickBot="1" x14ac:dyDescent="0.6">
      <c r="C41" s="1"/>
      <c r="D41" s="1"/>
      <c r="E41" s="5" t="s">
        <v>26</v>
      </c>
      <c r="F41" s="7">
        <f>ステータス!C27</f>
        <v>0</v>
      </c>
      <c r="G41" s="1"/>
      <c r="H41" s="1"/>
      <c r="I41" s="1"/>
    </row>
    <row r="42" spans="2:18" ht="18.5" thickBot="1" x14ac:dyDescent="0.6">
      <c r="C42" s="1"/>
      <c r="D42" s="1"/>
      <c r="G42" s="1"/>
      <c r="H42" s="1"/>
      <c r="I42" s="1"/>
    </row>
    <row r="43" spans="2:18" ht="18.5" thickTop="1" x14ac:dyDescent="0.55000000000000004">
      <c r="B43" t="s">
        <v>87</v>
      </c>
      <c r="D43" s="45" t="s">
        <v>58</v>
      </c>
      <c r="E43" s="80" t="s">
        <v>88</v>
      </c>
      <c r="F43" s="74" t="s">
        <v>89</v>
      </c>
      <c r="G43" s="112" t="s">
        <v>91</v>
      </c>
      <c r="H43" s="78" t="s">
        <v>90</v>
      </c>
      <c r="I43" s="76" t="s">
        <v>81</v>
      </c>
      <c r="J43" s="116" t="s">
        <v>52</v>
      </c>
      <c r="K43" s="44" t="s">
        <v>82</v>
      </c>
      <c r="L43" t="s">
        <v>43</v>
      </c>
      <c r="P43" s="45" t="s">
        <v>44</v>
      </c>
    </row>
    <row r="44" spans="2:18" ht="18.5" thickBot="1" x14ac:dyDescent="0.6">
      <c r="B44" s="13"/>
      <c r="C44" s="13"/>
      <c r="D44" s="22"/>
      <c r="E44" s="83"/>
      <c r="F44" s="84"/>
      <c r="G44" s="117"/>
      <c r="H44" s="83"/>
      <c r="I44" s="84"/>
      <c r="J44" s="117"/>
      <c r="K44" s="21"/>
      <c r="L44" s="13"/>
      <c r="M44" s="13"/>
      <c r="N44" s="13"/>
      <c r="O44" s="13"/>
      <c r="P44" s="22"/>
    </row>
  </sheetData>
  <mergeCells count="9">
    <mergeCell ref="C31:D31"/>
    <mergeCell ref="E31:F31"/>
    <mergeCell ref="C39:D39"/>
    <mergeCell ref="E39:F39"/>
    <mergeCell ref="C3:D3"/>
    <mergeCell ref="E3:F3"/>
    <mergeCell ref="C19:D19"/>
    <mergeCell ref="E19:F19"/>
    <mergeCell ref="E25:F2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FF0B-533F-4B49-ABF2-A6174CCE5227}">
  <dimension ref="B1:H6"/>
  <sheetViews>
    <sheetView zoomScale="80" zoomScaleNormal="80" workbookViewId="0">
      <selection activeCell="B7" sqref="B7"/>
    </sheetView>
  </sheetViews>
  <sheetFormatPr defaultRowHeight="18" x14ac:dyDescent="0.55000000000000004"/>
  <cols>
    <col min="1" max="1" width="2.58203125" customWidth="1"/>
  </cols>
  <sheetData>
    <row r="1" spans="2:8" ht="18.5" thickBot="1" x14ac:dyDescent="0.6"/>
    <row r="2" spans="2:8" ht="18.5" thickBot="1" x14ac:dyDescent="0.6">
      <c r="B2" s="53" t="s">
        <v>92</v>
      </c>
      <c r="D2" s="23" t="s">
        <v>93</v>
      </c>
      <c r="E2" s="24"/>
    </row>
    <row r="3" spans="2:8" x14ac:dyDescent="0.55000000000000004">
      <c r="B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103</v>
      </c>
    </row>
    <row r="4" spans="2:8" x14ac:dyDescent="0.55000000000000004">
      <c r="D4" t="s">
        <v>99</v>
      </c>
      <c r="E4" t="s">
        <v>100</v>
      </c>
      <c r="F4" t="s">
        <v>101</v>
      </c>
      <c r="G4" t="s">
        <v>102</v>
      </c>
      <c r="H4" t="s">
        <v>104</v>
      </c>
    </row>
    <row r="5" spans="2:8" x14ac:dyDescent="0.55000000000000004">
      <c r="B5" t="s">
        <v>105</v>
      </c>
    </row>
    <row r="6" spans="2:8" x14ac:dyDescent="0.55000000000000004">
      <c r="B6" t="s">
        <v>106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5079-15F9-4C91-A7A1-CDB2326EFCC3}">
  <dimension ref="B1:Y12"/>
  <sheetViews>
    <sheetView zoomScale="80" zoomScaleNormal="80" workbookViewId="0">
      <selection activeCell="I9" sqref="I9"/>
    </sheetView>
  </sheetViews>
  <sheetFormatPr defaultRowHeight="18" x14ac:dyDescent="0.55000000000000004"/>
  <cols>
    <col min="1" max="25" width="3.58203125" customWidth="1"/>
  </cols>
  <sheetData>
    <row r="1" spans="2:25" ht="18.5" thickBot="1" x14ac:dyDescent="0.6"/>
    <row r="2" spans="2:25" ht="18.5" thickBot="1" x14ac:dyDescent="0.6">
      <c r="B2" s="90" t="s">
        <v>113</v>
      </c>
      <c r="C2" s="106"/>
      <c r="G2" t="s">
        <v>107</v>
      </c>
    </row>
    <row r="3" spans="2:25" ht="18.5" thickBot="1" x14ac:dyDescent="0.6">
      <c r="B3" s="1"/>
      <c r="C3" s="1"/>
      <c r="D3" s="1"/>
      <c r="E3" s="1"/>
      <c r="F3" s="53"/>
      <c r="G3" s="53"/>
      <c r="H3" s="1">
        <v>5</v>
      </c>
      <c r="I3" s="27" t="s">
        <v>108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8.5" thickBot="1" x14ac:dyDescent="0.6">
      <c r="B4" s="1"/>
      <c r="C4" s="1"/>
      <c r="D4" s="1"/>
      <c r="E4" s="53"/>
      <c r="F4" s="53"/>
      <c r="G4" s="53"/>
      <c r="H4" s="1">
        <v>4</v>
      </c>
      <c r="I4" s="27" t="s">
        <v>109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18.5" thickBot="1" x14ac:dyDescent="0.6">
      <c r="B5" s="1"/>
      <c r="C5" s="1"/>
      <c r="D5" s="53"/>
      <c r="E5" s="53"/>
      <c r="F5" s="53"/>
      <c r="G5" s="53"/>
      <c r="H5" s="1">
        <v>3</v>
      </c>
      <c r="I5" s="27" t="s">
        <v>110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18.5" thickBot="1" x14ac:dyDescent="0.6">
      <c r="B6" s="1"/>
      <c r="C6" s="53"/>
      <c r="D6" s="53"/>
      <c r="E6" s="53"/>
      <c r="F6" s="53"/>
      <c r="G6" s="53"/>
      <c r="H6" s="1">
        <v>2</v>
      </c>
      <c r="I6" s="27" t="s">
        <v>111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18.5" thickBot="1" x14ac:dyDescent="0.6">
      <c r="B7" s="53"/>
      <c r="C7" s="53"/>
      <c r="D7" s="53"/>
      <c r="E7" s="53"/>
      <c r="F7" s="53"/>
      <c r="G7" s="53"/>
      <c r="H7" s="1">
        <v>1</v>
      </c>
      <c r="I7" s="27" t="s">
        <v>112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18.5" thickBot="1" x14ac:dyDescent="0.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18.5" thickBot="1" x14ac:dyDescent="0.6">
      <c r="B9" s="90" t="s">
        <v>114</v>
      </c>
      <c r="C9" s="91"/>
      <c r="D9" s="91"/>
      <c r="E9" s="10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18.5" thickBot="1" x14ac:dyDescent="0.6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18.5" thickBot="1" x14ac:dyDescent="0.6">
      <c r="B11" s="53"/>
      <c r="C11" s="53"/>
      <c r="D11" s="53"/>
      <c r="E11" s="53"/>
      <c r="F11" s="89"/>
      <c r="G11" s="1">
        <v>5</v>
      </c>
      <c r="H11" s="53"/>
      <c r="I11" s="53"/>
      <c r="J11" s="89"/>
      <c r="K11" s="53"/>
      <c r="L11" s="53"/>
      <c r="M11" s="1">
        <v>10</v>
      </c>
      <c r="N11" s="89"/>
      <c r="O11" s="53"/>
      <c r="P11" s="53"/>
      <c r="Q11" s="89"/>
      <c r="R11" s="53"/>
      <c r="S11" s="1">
        <v>15</v>
      </c>
      <c r="T11" s="89"/>
      <c r="U11" s="53"/>
      <c r="V11" s="89"/>
      <c r="W11" s="53"/>
      <c r="X11" s="89"/>
      <c r="Y11" s="1">
        <v>20</v>
      </c>
    </row>
    <row r="12" spans="2:25" ht="18.5" thickBot="1" x14ac:dyDescent="0.6">
      <c r="B12" s="89"/>
      <c r="C12" s="89"/>
      <c r="D12" s="89"/>
      <c r="E12" s="89"/>
      <c r="F12" s="89"/>
      <c r="G12" s="1">
        <v>25</v>
      </c>
      <c r="H12" s="89"/>
      <c r="I12" s="89"/>
      <c r="J12" s="89"/>
      <c r="K12" s="89"/>
      <c r="L12" s="89"/>
      <c r="M12" s="1">
        <v>30</v>
      </c>
      <c r="N12" s="89"/>
      <c r="O12" s="89"/>
      <c r="P12" s="89"/>
      <c r="Q12" s="89"/>
      <c r="R12" s="89"/>
      <c r="S12" s="1">
        <v>35</v>
      </c>
      <c r="T12" s="89"/>
      <c r="U12" s="89"/>
      <c r="V12" s="89"/>
      <c r="W12" s="89"/>
      <c r="X12" s="89"/>
      <c r="Y12" s="1">
        <v>40</v>
      </c>
    </row>
  </sheetData>
  <mergeCells count="2">
    <mergeCell ref="B2:C2"/>
    <mergeCell ref="B9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ステータス</vt:lpstr>
      <vt:lpstr>技能</vt:lpstr>
      <vt:lpstr>呪文・基準値</vt:lpstr>
      <vt:lpstr>所持品</vt:lpstr>
      <vt:lpstr>消耗&amp;継戦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2020-04-29T05:05:38Z</dcterms:created>
  <dcterms:modified xsi:type="dcterms:W3CDTF">2020-04-29T08:25:40Z</dcterms:modified>
</cp:coreProperties>
</file>