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19fall\programming c++\review\final\"/>
    </mc:Choice>
  </mc:AlternateContent>
  <xr:revisionPtr revIDLastSave="0" documentId="13_ncr:1_{B62D2E72-2B32-42FC-BFEA-217151B306F6}" xr6:coauthVersionLast="45" xr6:coauthVersionMax="45" xr10:uidLastSave="{00000000-0000-0000-0000-000000000000}"/>
  <bookViews>
    <workbookView xWindow="-98" yWindow="-98" windowWidth="19396" windowHeight="10395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D8" i="1"/>
  <c r="H8" i="1"/>
  <c r="H16" i="1"/>
  <c r="H64" i="1"/>
  <c r="H9" i="1"/>
  <c r="H17" i="1"/>
  <c r="H25" i="1"/>
  <c r="H33" i="1"/>
  <c r="H41" i="1"/>
  <c r="H49" i="1"/>
  <c r="H57" i="1"/>
  <c r="H65" i="1"/>
  <c r="H66" i="1"/>
  <c r="H29" i="1"/>
  <c r="H61" i="1"/>
  <c r="H38" i="1"/>
  <c r="H62" i="1"/>
  <c r="H39" i="1"/>
  <c r="H55" i="1"/>
  <c r="H32" i="1"/>
  <c r="H10" i="1"/>
  <c r="H18" i="1"/>
  <c r="H26" i="1"/>
  <c r="H34" i="1"/>
  <c r="H42" i="1"/>
  <c r="H50" i="1"/>
  <c r="H58" i="1"/>
  <c r="H37" i="1"/>
  <c r="H30" i="1"/>
  <c r="H15" i="1"/>
  <c r="H47" i="1"/>
  <c r="H56" i="1"/>
  <c r="H11" i="1"/>
  <c r="H19" i="1"/>
  <c r="H27" i="1"/>
  <c r="H35" i="1"/>
  <c r="H43" i="1"/>
  <c r="H51" i="1"/>
  <c r="H59" i="1"/>
  <c r="H67" i="1"/>
  <c r="H45" i="1"/>
  <c r="H22" i="1"/>
  <c r="H54" i="1"/>
  <c r="H23" i="1"/>
  <c r="H63" i="1"/>
  <c r="H40" i="1"/>
  <c r="H12" i="1"/>
  <c r="H20" i="1"/>
  <c r="H28" i="1"/>
  <c r="H36" i="1"/>
  <c r="H44" i="1"/>
  <c r="H52" i="1"/>
  <c r="H60" i="1"/>
  <c r="H21" i="1"/>
  <c r="H53" i="1"/>
  <c r="H14" i="1"/>
  <c r="H46" i="1"/>
  <c r="H31" i="1"/>
  <c r="H24" i="1"/>
  <c r="H48" i="1"/>
  <c r="H13" i="1"/>
  <c r="J44" i="1"/>
  <c r="J25" i="1"/>
  <c r="J36" i="1"/>
  <c r="J53" i="1"/>
  <c r="J40" i="1"/>
  <c r="J47" i="1"/>
  <c r="J52" i="1"/>
  <c r="J38" i="1"/>
  <c r="J65" i="1"/>
  <c r="J23" i="1"/>
  <c r="J10" i="1"/>
  <c r="J26" i="1"/>
  <c r="J9" i="1"/>
  <c r="J8" i="1"/>
  <c r="J16" i="1"/>
  <c r="J17" i="1"/>
  <c r="J31" i="1"/>
  <c r="J35" i="1"/>
  <c r="J59" i="1"/>
  <c r="J41" i="1"/>
  <c r="J45" i="1"/>
  <c r="J39" i="1"/>
  <c r="J66" i="1"/>
  <c r="J43" i="1"/>
  <c r="J37" i="1"/>
  <c r="J32" i="1"/>
  <c r="J28" i="1"/>
  <c r="J34" i="1"/>
  <c r="J51" i="1"/>
  <c r="J54" i="1"/>
  <c r="J29" i="1"/>
  <c r="J24" i="1"/>
  <c r="J33" i="1"/>
  <c r="J14" i="1"/>
  <c r="J57" i="1"/>
  <c r="J50" i="1"/>
  <c r="J11" i="1"/>
  <c r="J61" i="1"/>
  <c r="J62" i="1"/>
  <c r="J49" i="1"/>
  <c r="J20" i="1"/>
  <c r="J12" i="1"/>
  <c r="J67" i="1"/>
  <c r="J64" i="1"/>
  <c r="J63" i="1"/>
  <c r="J56" i="1"/>
  <c r="J21" i="1"/>
  <c r="J18" i="1"/>
  <c r="J30" i="1"/>
  <c r="J27" i="1"/>
  <c r="J55" i="1"/>
  <c r="J22" i="1"/>
  <c r="J48" i="1"/>
  <c r="J42" i="1"/>
  <c r="J13" i="1"/>
  <c r="J58" i="1"/>
  <c r="J15" i="1"/>
  <c r="J60" i="1"/>
  <c r="J46" i="1"/>
  <c r="J19" i="1"/>
  <c r="H7" i="1"/>
  <c r="J7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<sst xmlns="http://schemas.openxmlformats.org/spreadsheetml/2006/main" count="16" uniqueCount="9">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</sst>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.0000000_-;\-* #,##0.0000000_-;_-* &quot;-&quot;??_-;_-@_-"/>
    <numFmt numFmtId="177" formatCode="_-* #,##0.00000000_-;\-* #,##0.00000000_-;_-* &quot;-&quot;??_-;_-@_-"/>
  </numFmts>
  <fonts count="4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  <xf numFmtId="176" fontId="0" fillId="0" borderId="0" xfId="2" applyNumberFormat="1" applyFont="1" applyAlignment="1"/>
    <xf numFmtId="176" fontId="0" fillId="0" borderId="0" xfId="2" applyNumberFormat="1" applyFont="1" applyAlignment="1">
      <alignment horizontal="center"/>
    </xf>
    <xf numFmtId="177" fontId="1" fillId="2" borderId="1" xfId="2" applyNumberFormat="1" applyFont="1" applyFill="1" applyBorder="1" applyAlignment="1"/>
    <xf numFmtId="176" fontId="1" fillId="2" borderId="1" xfId="2" applyNumberFormat="1" applyFont="1" applyFill="1" applyBorder="1" applyAlignment="1"/>
  </cellXfs>
  <cellStyles count="3">
    <cellStyle name="Comma" xfId="2" builtin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strike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Sheet1!$F$7:$F$67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D-427F-8939-C2BF7684E220}"/>
            </c:ext>
          </c:extLst>
        </c:ser>
        <c:ser>
          <c:idx val="1"/>
          <c:order val="1"/>
          <c:tx>
            <c:strRef>
              <c:f>Sheet1!$G$6</c:f>
              <c:strCache>
                <c:ptCount val="1"/>
                <c:pt idx="0">
                  <c:v>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Sheet1!$G$7:$G$67</c:f>
              <c:numCache>
                <c:formatCode>General</c:formatCode>
                <c:ptCount val="61"/>
                <c:pt idx="0">
                  <c:v>3.7401735689890359E-4</c:v>
                </c:pt>
                <c:pt idx="1">
                  <c:v>6.6190274539823513E-4</c:v>
                </c:pt>
                <c:pt idx="2">
                  <c:v>1.1416834541484455E-3</c:v>
                </c:pt>
                <c:pt idx="3">
                  <c:v>1.921340827967688E-3</c:v>
                </c:pt>
                <c:pt idx="4">
                  <c:v>3.1579703105526491E-3</c:v>
                </c:pt>
                <c:pt idx="5">
                  <c:v>5.0742901084088743E-3</c:v>
                </c:pt>
                <c:pt idx="6">
                  <c:v>7.978238008985894E-3</c:v>
                </c:pt>
                <c:pt idx="7">
                  <c:v>1.228534023985528E-2</c:v>
                </c:pt>
                <c:pt idx="8">
                  <c:v>1.8543180097092993E-2</c:v>
                </c:pt>
                <c:pt idx="9">
                  <c:v>2.7456906561138417E-2</c:v>
                </c:pt>
                <c:pt idx="10">
                  <c:v>3.991434342184963E-2</c:v>
                </c:pt>
                <c:pt idx="11">
                  <c:v>5.7008934088089269E-2</c:v>
                </c:pt>
                <c:pt idx="12">
                  <c:v>8.0058534547871929E-2</c:v>
                </c:pt>
                <c:pt idx="13">
                  <c:v>0.1106179901946911</c:v>
                </c:pt>
                <c:pt idx="14">
                  <c:v>0.15048353300942807</c:v>
                </c:pt>
                <c:pt idx="15">
                  <c:v>0.20168732797265232</c:v>
                </c:pt>
                <c:pt idx="16">
                  <c:v>0.266480974586214</c:v>
                </c:pt>
                <c:pt idx="17">
                  <c:v>0.34730740212793254</c:v>
                </c:pt>
                <c:pt idx="18">
                  <c:v>0.44676133725329947</c:v>
                </c:pt>
                <c:pt idx="19">
                  <c:v>0.56753930674006803</c:v>
                </c:pt>
                <c:pt idx="20">
                  <c:v>0.71238089607367172</c:v>
                </c:pt>
                <c:pt idx="21">
                  <c:v>0.88400364647703356</c:v>
                </c:pt>
                <c:pt idx="22">
                  <c:v>1.0850344779622993</c:v>
                </c:pt>
                <c:pt idx="23">
                  <c:v>1.3179408286409853</c:v>
                </c:pt>
                <c:pt idx="24">
                  <c:v>1.584964775689393</c:v>
                </c:pt>
                <c:pt idx="25">
                  <c:v>1.8880632480607211</c:v>
                </c:pt>
                <c:pt idx="26">
                  <c:v>2.2288570738163216</c:v>
                </c:pt>
                <c:pt idx="27">
                  <c:v>2.6085910627585847</c:v>
                </c:pt>
                <c:pt idx="28">
                  <c:v>3.0281066582734937</c:v>
                </c:pt>
                <c:pt idx="29">
                  <c:v>3.4878279587501879</c:v>
                </c:pt>
                <c:pt idx="30">
                  <c:v>3.987761167674492</c:v>
                </c:pt>
                <c:pt idx="31">
                  <c:v>4.5275068370385512</c:v>
                </c:pt>
                <c:pt idx="32">
                  <c:v>5.1062836665495652</c:v>
                </c:pt>
                <c:pt idx="33">
                  <c:v>5.7229621445706016</c:v>
                </c:pt>
                <c:pt idx="34">
                  <c:v>6.3761059854440632</c:v>
                </c:pt>
                <c:pt idx="35">
                  <c:v>7.0640191378988533</c:v>
                </c:pt>
                <c:pt idx="36">
                  <c:v>7.7847961044341929</c:v>
                </c:pt>
                <c:pt idx="37">
                  <c:v>8.5363734057617648</c:v>
                </c:pt>
                <c:pt idx="38">
                  <c:v>9.3165802243033653</c:v>
                </c:pt>
                <c:pt idx="39">
                  <c:v>10.123186539019287</c:v>
                </c:pt>
                <c:pt idx="40">
                  <c:v>10.953947391857227</c:v>
                </c:pt>
                <c:pt idx="41">
                  <c:v>11.806642276452763</c:v>
                </c:pt>
                <c:pt idx="42">
                  <c:v>12.679108988059141</c:v>
                </c:pt>
                <c:pt idx="43">
                  <c:v>13.569271600088328</c:v>
                </c:pt>
                <c:pt idx="44">
                  <c:v>14.47516252219144</c:v>
                </c:pt>
                <c:pt idx="45">
                  <c:v>15.39493883771641</c:v>
                </c:pt>
                <c:pt idx="46">
                  <c:v>16.32689330971084</c:v>
                </c:pt>
                <c:pt idx="47">
                  <c:v>17.269460583629098</c:v>
                </c:pt>
                <c:pt idx="48">
                  <c:v>18.221219204170339</c:v>
                </c:pt>
                <c:pt idx="49">
                  <c:v>19.180890108309001</c:v>
                </c:pt>
                <c:pt idx="50">
                  <c:v>20.14733226325697</c:v>
                </c:pt>
                <c:pt idx="51">
                  <c:v>21.119536094302745</c:v>
                </c:pt>
                <c:pt idx="52">
                  <c:v>22.096615300806519</c:v>
                </c:pt>
                <c:pt idx="53">
                  <c:v>23.077797596311726</c:v>
                </c:pt>
                <c:pt idx="54">
                  <c:v>24.062414837222818</c:v>
                </c:pt>
                <c:pt idx="55">
                  <c:v>25.04989292927732</c:v>
                </c:pt>
                <c:pt idx="56">
                  <c:v>26.039741826510507</c:v>
                </c:pt>
                <c:pt idx="57">
                  <c:v>27.031545866893069</c:v>
                </c:pt>
                <c:pt idx="58">
                  <c:v>28.024954624625238</c:v>
                </c:pt>
                <c:pt idx="59">
                  <c:v>29.01967440261366</c:v>
                </c:pt>
                <c:pt idx="60">
                  <c:v>30.01546044060332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D-427F-8939-C2BF7684E220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 put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Sheet1!$H$7:$H$67</c:f>
              <c:numCache>
                <c:formatCode>_-* #,##0.00000000_-;\-* #,##0.00000000_-;_-* "-"??_-;_-@_-</c:formatCode>
                <c:ptCount val="61"/>
                <c:pt idx="0">
                  <c:v>8.9763951445043927E-4</c:v>
                </c:pt>
                <c:pt idx="1">
                  <c:v>1.4575439098829177E-3</c:v>
                </c:pt>
                <c:pt idx="2">
                  <c:v>2.3228003245620993E-3</c:v>
                </c:pt>
                <c:pt idx="3">
                  <c:v>3.6352252638087446E-3</c:v>
                </c:pt>
                <c:pt idx="4">
                  <c:v>5.590231529384676E-3</c:v>
                </c:pt>
                <c:pt idx="5">
                  <c:v>8.451791248063445E-3</c:v>
                </c:pt>
                <c:pt idx="6">
                  <c:v>1.2569613235804633E-2</c:v>
                </c:pt>
                <c:pt idx="7">
                  <c:v>1.8398212800229241E-2</c:v>
                </c:pt>
                <c:pt idx="8">
                  <c:v>2.6517310308358133E-2</c:v>
                </c:pt>
                <c:pt idx="9">
                  <c:v>3.7652736229766726E-2</c:v>
                </c:pt>
                <c:pt idx="10">
                  <c:v>5.2696767052352822E-2</c:v>
                </c:pt>
                <c:pt idx="11">
                  <c:v>7.2726594958209656E-2</c:v>
                </c:pt>
                <c:pt idx="12">
                  <c:v>9.9019472852507118E-2</c:v>
                </c:pt>
                <c:pt idx="13">
                  <c:v>0.13306300235605129</c:v>
                </c:pt>
                <c:pt idx="14">
                  <c:v>0.17655906810759392</c:v>
                </c:pt>
                <c:pt idx="15">
                  <c:v>0.23142008133591663</c:v>
                </c:pt>
                <c:pt idx="16">
                  <c:v>0.2997564826258321</c:v>
                </c:pt>
                <c:pt idx="17">
                  <c:v>0.38385485890439863</c:v>
                </c:pt>
                <c:pt idx="18">
                  <c:v>0.48614653111121164</c:v>
                </c:pt>
                <c:pt idx="19">
                  <c:v>0.60916703344991596</c:v>
                </c:pt>
                <c:pt idx="20">
                  <c:v>0.75550749047170562</c:v>
                </c:pt>
                <c:pt idx="21">
                  <c:v>0.92775945788765313</c:v>
                </c:pt>
                <c:pt idx="22">
                  <c:v>1.1284552798969685</c:v>
                </c:pt>
                <c:pt idx="23">
                  <c:v>1.360006387955174</c:v>
                </c:pt>
                <c:pt idx="24">
                  <c:v>1.62464219013426</c:v>
                </c:pt>
                <c:pt idx="25">
                  <c:v>1.9243522559585848</c:v>
                </c:pt>
                <c:pt idx="26">
                  <c:v>2.2608343827001036</c:v>
                </c:pt>
                <c:pt idx="27">
                  <c:v>2.6354508444062361</c:v>
                </c:pt>
                <c:pt idx="28">
                  <c:v>3.0491946970869392</c:v>
                </c:pt>
                <c:pt idx="29">
                  <c:v>3.5026674760476624</c:v>
                </c:pt>
                <c:pt idx="30">
                  <c:v>3.9960690164368557</c:v>
                </c:pt>
                <c:pt idx="31">
                  <c:v>4.5291995002208836</c:v>
                </c:pt>
                <c:pt idx="32">
                  <c:v>5.1014732268873928</c:v>
                </c:pt>
                <c:pt idx="33">
                  <c:v>5.7119430607959316</c:v>
                </c:pt>
                <c:pt idx="34">
                  <c:v>6.359334058132589</c:v>
                </c:pt>
                <c:pt idx="35">
                  <c:v>7.0420844428201121</c:v>
                </c:pt>
                <c:pt idx="36">
                  <c:v>7.7583918958759028</c:v>
                </c:pt>
                <c:pt idx="37">
                  <c:v>8.5062630478467582</c:v>
                </c:pt>
                <c:pt idx="38">
                  <c:v>9.2835641106318576</c:v>
                </c:pt>
                <c:pt idx="39">
                  <c:v>10.088070737440773</c:v>
                </c:pt>
                <c:pt idx="40">
                  <c:v>10.917515436164138</c:v>
                </c:pt>
                <c:pt idx="41">
                  <c:v>11.7696311573022</c:v>
                </c:pt>
                <c:pt idx="42">
                  <c:v>12.64219000763228</c:v>
                </c:pt>
                <c:pt idx="43">
                  <c:v>13.533036380390683</c:v>
                </c:pt>
                <c:pt idx="44">
                  <c:v>14.44011412103788</c:v>
                </c:pt>
                <c:pt idx="45">
                  <c:v>15.361487647106756</c:v>
                </c:pt>
                <c:pt idx="46">
                  <c:v>16.29535719875858</c:v>
                </c:pt>
                <c:pt idx="47">
                  <c:v>17.240068605568112</c:v>
                </c:pt>
                <c:pt idx="48">
                  <c:v>18.194118111378401</c:v>
                </c:pt>
                <c:pt idx="49">
                  <c:v>19.156152903317306</c:v>
                </c:pt>
                <c:pt idx="50">
                  <c:v>20.12496804698003</c:v>
                </c:pt>
                <c:pt idx="51">
                  <c:v>21.099500543233205</c:v>
                </c:pt>
                <c:pt idx="52">
                  <c:v>22.078821200533753</c:v>
                </c:pt>
                <c:pt idx="53">
                  <c:v>23.062124968007112</c:v>
                </c:pt>
                <c:pt idx="54">
                  <c:v>24.04872030681635</c:v>
                </c:pt>
                <c:pt idx="55">
                  <c:v>25.038018097943663</c:v>
                </c:pt>
                <c:pt idx="56">
                  <c:v>26.029520499927315</c:v>
                </c:pt>
                <c:pt idx="57">
                  <c:v>27.022810085691404</c:v>
                </c:pt>
                <c:pt idx="58">
                  <c:v>28.017539507525299</c:v>
                </c:pt>
                <c:pt idx="59">
                  <c:v>29.013421866483313</c:v>
                </c:pt>
                <c:pt idx="60">
                  <c:v>30.010221898820959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D-427F-8939-C2BF7684E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552336"/>
        <c:axId val="846937296"/>
      </c:lineChart>
      <c:catAx>
        <c:axId val="49855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6937296"/>
        <c:crosses val="autoZero"/>
        <c:auto val="1"/>
        <c:lblAlgn val="ctr"/>
        <c:lblOffset val="100"/>
        <c:noMultiLvlLbl val="0"/>
      </c:catAx>
      <c:valAx>
        <c:axId val="8469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55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383380</xdr:colOff>
      <xdr:row>7</xdr:row>
      <xdr:rowOff>100013</xdr:rowOff>
    </xdr:from>
    <xdr:to>
      <xdr:col>17</xdr:col>
      <xdr:colOff>421480</xdr:colOff>
      <xdr:row>23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C0FA5-8E0B-4F56-9477-2A92B9BD1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topLeftCell="A5" workbookViewId="0">
      <selection activeCell="D14" sqref="D14"/>
    </sheetView>
  </sheetViews>
  <sheetFormatPr defaultRowHeight="13.9"/>
  <cols>
    <col min="1" max="1" width="3.59765625" customWidth="1"/>
    <col min="4" max="4" width="12.46484375" bestFit="1" customWidth="1"/>
    <col min="8" max="8" width="13.6640625" style="4" bestFit="1" customWidth="1"/>
  </cols>
  <sheetData>
    <row r="2" spans="2:10">
      <c r="B2" s="1" t="s">
        <v>0</v>
      </c>
      <c r="C2" s="1">
        <v>100</v>
      </c>
    </row>
    <row r="3" spans="2:10">
      <c r="B3" s="1" t="s">
        <v>1</v>
      </c>
      <c r="C3" s="1">
        <v>0.2</v>
      </c>
    </row>
    <row r="4" spans="2:10">
      <c r="B4" s="1" t="s">
        <v>2</v>
      </c>
      <c r="C4" s="1">
        <v>100</v>
      </c>
    </row>
    <row r="5" spans="2:10">
      <c r="B5" s="1" t="s">
        <v>3</v>
      </c>
      <c r="C5" s="1">
        <v>0.25</v>
      </c>
      <c r="G5" s="3" t="s">
        <v>4</v>
      </c>
      <c r="H5" s="5" t="s">
        <v>5</v>
      </c>
      <c r="I5" s="3" t="s">
        <v>4</v>
      </c>
      <c r="J5" s="3" t="s">
        <v>5</v>
      </c>
    </row>
    <row r="6" spans="2:10">
      <c r="F6" s="3" t="s">
        <v>7</v>
      </c>
      <c r="G6" s="3" t="s">
        <v>6</v>
      </c>
      <c r="H6" s="5" t="s">
        <v>6</v>
      </c>
      <c r="I6" s="3" t="s">
        <v>8</v>
      </c>
      <c r="J6" s="3" t="s">
        <v>8</v>
      </c>
    </row>
    <row r="7" spans="2:10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6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0.21231052715334578</v>
      </c>
    </row>
    <row r="8" spans="2:10">
      <c r="B8" s="1" t="s">
        <v>6</v>
      </c>
      <c r="C8" cm="1">
        <f t="array" ref="C8">_xll.XLL.BLACK.PUT(f, sigma, k, t)</f>
        <v>3.987761167674492</v>
      </c>
      <c r="D8" s="7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6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>
      <c r="F9">
        <v>72</v>
      </c>
      <c r="G9" cm="1">
        <f t="array" ref="G9">_xll.XLL.BLACK.PUT(f, sigma, F9, t)</f>
        <v>1.1416834541484455E-3</v>
      </c>
      <c r="H9" s="6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>
      <c r="F10">
        <v>73</v>
      </c>
      <c r="G10" cm="1">
        <f t="array" ref="G10">_xll.XLL.BLACK.PUT(f, sigma, F10, t)</f>
        <v>1.921340827967688E-3</v>
      </c>
      <c r="H10" s="6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>
      <c r="F11">
        <v>74</v>
      </c>
      <c r="G11" cm="1">
        <f t="array" ref="G11">_xll.XLL.BLACK.PUT(f, sigma, F11, t)</f>
        <v>3.1579703105526491E-3</v>
      </c>
      <c r="H11" s="6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>
      <c r="F12">
        <v>75</v>
      </c>
      <c r="G12" cm="1">
        <f t="array" ref="G12">_xll.XLL.BLACK.PUT(f, sigma, F12, t)</f>
        <v>5.0742901084088743E-3</v>
      </c>
      <c r="H12" s="6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>
      <c r="F13">
        <v>76</v>
      </c>
      <c r="G13" cm="1">
        <f t="array" ref="G13">_xll.XLL.BLACK.PUT(f, sigma, F13, t)</f>
        <v>7.978238008985894E-3</v>
      </c>
      <c r="H13" s="6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>
      <c r="F14">
        <v>77</v>
      </c>
      <c r="G14" cm="1">
        <f t="array" ref="G14">_xll.XLL.BLACK.PUT(f, sigma, F14, t)</f>
        <v>1.228534023985528E-2</v>
      </c>
      <c r="H14" s="6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>
      <c r="F15">
        <v>78</v>
      </c>
      <c r="G15" cm="1">
        <f t="array" ref="G15">_xll.XLL.BLACK.PUT(f, sigma, F15, t)</f>
        <v>1.8543180097092993E-2</v>
      </c>
      <c r="H15" s="6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>
      <c r="F16">
        <v>79</v>
      </c>
      <c r="G16" cm="1">
        <f t="array" ref="G16">_xll.XLL.BLACK.PUT(f, sigma, F16, t)</f>
        <v>2.7456906561138417E-2</v>
      </c>
      <c r="H16" s="6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>
      <c r="F17">
        <v>80</v>
      </c>
      <c r="G17" cm="1">
        <f t="array" ref="G17">_xll.XLL.BLACK.PUT(f, sigma, F17, t)</f>
        <v>3.991434342184963E-2</v>
      </c>
      <c r="H17" s="6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>
      <c r="F18">
        <v>81</v>
      </c>
      <c r="G18" cm="1">
        <f t="array" ref="G18">_xll.XLL.BLACK.PUT(f, sigma, F18, t)</f>
        <v>5.7008934088089269E-2</v>
      </c>
      <c r="H18" s="6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>
      <c r="F19">
        <v>82</v>
      </c>
      <c r="G19" cm="1">
        <f t="array" ref="G19">_xll.XLL.BLACK.PUT(f, sigma, F19, t)</f>
        <v>8.0058534547871929E-2</v>
      </c>
      <c r="H19" s="6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>
      <c r="F20">
        <v>83</v>
      </c>
      <c r="G20" cm="1">
        <f t="array" ref="G20">_xll.XLL.BLACK.PUT(f, sigma, F20, t)</f>
        <v>0.1106179901946911</v>
      </c>
      <c r="H20" s="6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>
      <c r="F21">
        <v>84</v>
      </c>
      <c r="G21" cm="1">
        <f t="array" ref="G21">_xll.XLL.BLACK.PUT(f, sigma, F21, t)</f>
        <v>0.15048353300942807</v>
      </c>
      <c r="H21" s="6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>
      <c r="F22">
        <v>85</v>
      </c>
      <c r="G22" cm="1">
        <f t="array" ref="G22">_xll.XLL.BLACK.PUT(f, sigma, F22, t)</f>
        <v>0.20168732797265232</v>
      </c>
      <c r="H22" s="6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>
      <c r="F23">
        <v>86</v>
      </c>
      <c r="G23" cm="1">
        <f t="array" ref="G23">_xll.XLL.BLACK.PUT(f, sigma, F23, t)</f>
        <v>0.266480974586214</v>
      </c>
      <c r="H23" s="6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>
      <c r="F24">
        <v>87</v>
      </c>
      <c r="G24" cm="1">
        <f t="array" ref="G24">_xll.XLL.BLACK.PUT(f, sigma, F24, t)</f>
        <v>0.34730740212793254</v>
      </c>
      <c r="H24" s="6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>
      <c r="F25">
        <v>88</v>
      </c>
      <c r="G25" cm="1">
        <f t="array" ref="G25">_xll.XLL.BLACK.PUT(f, sigma, F25, t)</f>
        <v>0.44676133725329947</v>
      </c>
      <c r="H25" s="6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>
      <c r="F26">
        <v>89</v>
      </c>
      <c r="G26" cm="1">
        <f t="array" ref="G26">_xll.XLL.BLACK.PUT(f, sigma, F26, t)</f>
        <v>0.56753930674006803</v>
      </c>
      <c r="H26" s="6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>
      <c r="F27">
        <v>90</v>
      </c>
      <c r="G27" cm="1">
        <f t="array" ref="G27">_xll.XLL.BLACK.PUT(f, sigma, F27, t)</f>
        <v>0.71238089607367172</v>
      </c>
      <c r="H27" s="6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>
      <c r="F28">
        <v>91</v>
      </c>
      <c r="G28" cm="1">
        <f t="array" ref="G28">_xll.XLL.BLACK.PUT(f, sigma, F28, t)</f>
        <v>0.88400364647703356</v>
      </c>
      <c r="H28" s="6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>
      <c r="F29">
        <v>92</v>
      </c>
      <c r="G29" cm="1">
        <f t="array" ref="G29">_xll.XLL.BLACK.PUT(f, sigma, F29, t)</f>
        <v>1.0850344779622993</v>
      </c>
      <c r="H29" s="6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>
      <c r="F30">
        <v>93</v>
      </c>
      <c r="G30" cm="1">
        <f t="array" ref="G30">_xll.XLL.BLACK.PUT(f, sigma, F30, t)</f>
        <v>1.3179408286409853</v>
      </c>
      <c r="H30" s="6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>
      <c r="F31">
        <v>94</v>
      </c>
      <c r="G31" cm="1">
        <f t="array" ref="G31">_xll.XLL.BLACK.PUT(f, sigma, F31, t)</f>
        <v>1.584964775689393</v>
      </c>
      <c r="H31" s="6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>
      <c r="F32">
        <v>95</v>
      </c>
      <c r="G32" cm="1">
        <f t="array" ref="G32">_xll.XLL.BLACK.PUT(f, sigma, F32, t)</f>
        <v>1.8880632480607211</v>
      </c>
      <c r="H32" s="6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>
      <c r="F33">
        <v>96</v>
      </c>
      <c r="G33" cm="1">
        <f t="array" ref="G33">_xll.XLL.BLACK.PUT(f, sigma, F33, t)</f>
        <v>2.2288570738163216</v>
      </c>
      <c r="H33" s="6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>
      <c r="F34">
        <v>97</v>
      </c>
      <c r="G34" cm="1">
        <f t="array" ref="G34">_xll.XLL.BLACK.PUT(f, sigma, F34, t)</f>
        <v>2.6085910627585847</v>
      </c>
      <c r="H34" s="6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>
      <c r="F35">
        <v>98</v>
      </c>
      <c r="G35" cm="1">
        <f t="array" ref="G35">_xll.XLL.BLACK.PUT(f, sigma, F35, t)</f>
        <v>3.0281066582734937</v>
      </c>
      <c r="H35" s="6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>
      <c r="F36">
        <v>99</v>
      </c>
      <c r="G36" cm="1">
        <f t="array" ref="G36">_xll.XLL.BLACK.PUT(f, sigma, F36, t)</f>
        <v>3.4878279587501879</v>
      </c>
      <c r="H36" s="6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>
      <c r="F37">
        <v>100</v>
      </c>
      <c r="G37" cm="1">
        <f t="array" ref="G37">_xll.XLL.BLACK.PUT(f, sigma, F37, t)</f>
        <v>3.987761167674492</v>
      </c>
      <c r="H37" s="6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>
      <c r="F38">
        <v>101</v>
      </c>
      <c r="G38" cm="1">
        <f t="array" ref="G38">_xll.XLL.BLACK.PUT(f, sigma, F38, t)</f>
        <v>4.5275068370385512</v>
      </c>
      <c r="H38" s="6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>
      <c r="F39">
        <v>102</v>
      </c>
      <c r="G39" cm="1">
        <f t="array" ref="G39">_xll.XLL.BLACK.PUT(f, sigma, F39, t)</f>
        <v>5.1062836665495652</v>
      </c>
      <c r="H39" s="6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>
      <c r="F40">
        <v>103</v>
      </c>
      <c r="G40" cm="1">
        <f t="array" ref="G40">_xll.XLL.BLACK.PUT(f, sigma, F40, t)</f>
        <v>5.7229621445706016</v>
      </c>
      <c r="H40" s="6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>
      <c r="F41">
        <v>104</v>
      </c>
      <c r="G41" cm="1">
        <f t="array" ref="G41">_xll.XLL.BLACK.PUT(f, sigma, F41, t)</f>
        <v>6.3761059854440632</v>
      </c>
      <c r="H41" s="6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>
      <c r="F42">
        <v>105</v>
      </c>
      <c r="G42" cm="1">
        <f t="array" ref="G42">_xll.XLL.BLACK.PUT(f, sigma, F42, t)</f>
        <v>7.0640191378988533</v>
      </c>
      <c r="H42" s="6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>
      <c r="F43">
        <v>106</v>
      </c>
      <c r="G43" cm="1">
        <f t="array" ref="G43">_xll.XLL.BLACK.PUT(f, sigma, F43, t)</f>
        <v>7.7847961044341929</v>
      </c>
      <c r="H43" s="6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>
      <c r="F44">
        <v>107</v>
      </c>
      <c r="G44" cm="1">
        <f t="array" ref="G44">_xll.XLL.BLACK.PUT(f, sigma, F44, t)</f>
        <v>8.5363734057617648</v>
      </c>
      <c r="H44" s="6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>
      <c r="F45">
        <v>108</v>
      </c>
      <c r="G45" cm="1">
        <f t="array" ref="G45">_xll.XLL.BLACK.PUT(f, sigma, F45, t)</f>
        <v>9.3165802243033653</v>
      </c>
      <c r="H45" s="6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>
      <c r="F46">
        <v>109</v>
      </c>
      <c r="G46" cm="1">
        <f t="array" ref="G46">_xll.XLL.BLACK.PUT(f, sigma, F46, t)</f>
        <v>10.123186539019287</v>
      </c>
      <c r="H46" s="6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>
      <c r="F47">
        <v>110</v>
      </c>
      <c r="G47" cm="1">
        <f t="array" ref="G47">_xll.XLL.BLACK.PUT(f, sigma, F47, t)</f>
        <v>10.953947391857227</v>
      </c>
      <c r="H47" s="6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>
      <c r="F48">
        <v>111</v>
      </c>
      <c r="G48" cm="1">
        <f t="array" ref="G48">_xll.XLL.BLACK.PUT(f, sigma, F48, t)</f>
        <v>11.806642276452763</v>
      </c>
      <c r="H48" s="6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>
      <c r="F49">
        <v>112</v>
      </c>
      <c r="G49" cm="1">
        <f t="array" ref="G49">_xll.XLL.BLACK.PUT(f, sigma, F49, t)</f>
        <v>12.679108988059141</v>
      </c>
      <c r="H49" s="6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>
      <c r="F50">
        <v>113</v>
      </c>
      <c r="G50" cm="1">
        <f t="array" ref="G50">_xll.XLL.BLACK.PUT(f, sigma, F50, t)</f>
        <v>13.569271600088328</v>
      </c>
      <c r="H50" s="6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>
      <c r="F51">
        <v>114</v>
      </c>
      <c r="G51" cm="1">
        <f t="array" ref="G51">_xll.XLL.BLACK.PUT(f, sigma, F51, t)</f>
        <v>14.47516252219144</v>
      </c>
      <c r="H51" s="6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>
      <c r="F52">
        <v>115</v>
      </c>
      <c r="G52" cm="1">
        <f t="array" ref="G52">_xll.XLL.BLACK.PUT(f, sigma, F52, t)</f>
        <v>15.39493883771641</v>
      </c>
      <c r="H52" s="6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>
      <c r="F53">
        <v>116</v>
      </c>
      <c r="G53" cm="1">
        <f t="array" ref="G53">_xll.XLL.BLACK.PUT(f, sigma, F53, t)</f>
        <v>16.32689330971084</v>
      </c>
      <c r="H53" s="6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>
      <c r="F54">
        <v>117</v>
      </c>
      <c r="G54" cm="1">
        <f t="array" ref="G54">_xll.XLL.BLACK.PUT(f, sigma, F54, t)</f>
        <v>17.269460583629098</v>
      </c>
      <c r="H54" s="6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>
      <c r="F55">
        <v>118</v>
      </c>
      <c r="G55" cm="1">
        <f t="array" ref="G55">_xll.XLL.BLACK.PUT(f, sigma, F55, t)</f>
        <v>18.221219204170339</v>
      </c>
      <c r="H55" s="6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>
      <c r="F56">
        <v>119</v>
      </c>
      <c r="G56" cm="1">
        <f t="array" ref="G56">_xll.XLL.BLACK.PUT(f, sigma, F56, t)</f>
        <v>19.180890108309001</v>
      </c>
      <c r="H56" s="6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>
      <c r="F57">
        <v>120</v>
      </c>
      <c r="G57" cm="1">
        <f t="array" ref="G57">_xll.XLL.BLACK.PUT(f, sigma, F57, t)</f>
        <v>20.14733226325697</v>
      </c>
      <c r="H57" s="6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>
      <c r="F58">
        <v>121</v>
      </c>
      <c r="G58" cm="1">
        <f t="array" ref="G58">_xll.XLL.BLACK.PUT(f, sigma, F58, t)</f>
        <v>21.119536094302745</v>
      </c>
      <c r="H58" s="6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>
      <c r="F59">
        <v>122</v>
      </c>
      <c r="G59" cm="1">
        <f t="array" ref="G59">_xll.XLL.BLACK.PUT(f, sigma, F59, t)</f>
        <v>22.096615300806519</v>
      </c>
      <c r="H59" s="6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>
      <c r="F60">
        <v>123</v>
      </c>
      <c r="G60" cm="1">
        <f t="array" ref="G60">_xll.XLL.BLACK.PUT(f, sigma, F60, t)</f>
        <v>23.077797596311726</v>
      </c>
      <c r="H60" s="6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>
      <c r="F61">
        <v>124</v>
      </c>
      <c r="G61" cm="1">
        <f t="array" ref="G61">_xll.XLL.BLACK.PUT(f, sigma, F61, t)</f>
        <v>24.062414837222818</v>
      </c>
      <c r="H61" s="6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>
      <c r="F62">
        <v>125</v>
      </c>
      <c r="G62" cm="1">
        <f t="array" ref="G62">_xll.XLL.BLACK.PUT(f, sigma, F62, t)</f>
        <v>25.04989292927732</v>
      </c>
      <c r="H62" s="6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>
      <c r="F63">
        <v>126</v>
      </c>
      <c r="G63" cm="1">
        <f t="array" ref="G63">_xll.XLL.BLACK.PUT(f, sigma, F63, t)</f>
        <v>26.039741826510507</v>
      </c>
      <c r="H63" s="6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>
      <c r="F64">
        <v>127</v>
      </c>
      <c r="G64" cm="1">
        <f t="array" ref="G64">_xll.XLL.BLACK.PUT(f, sigma, F64, t)</f>
        <v>27.031545866893069</v>
      </c>
      <c r="H64" s="6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>
      <c r="F65">
        <v>128</v>
      </c>
      <c r="G65" cm="1">
        <f t="array" ref="G65">_xll.XLL.BLACK.PUT(f, sigma, F65, t)</f>
        <v>28.024954624625238</v>
      </c>
      <c r="H65" s="6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>
      <c r="F66">
        <v>129</v>
      </c>
      <c r="G66" cm="1">
        <f t="array" ref="G66">_xll.XLL.BLACK.PUT(f, sigma, F66, t)</f>
        <v>29.01967440261366</v>
      </c>
      <c r="H66" s="6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>
      <c r="F67">
        <v>130</v>
      </c>
      <c r="G67" cm="1">
        <f t="array" ref="G67">_xll.XLL.BLACK.PUT(f, sigma, F67, t)</f>
        <v>30.01546044060332</v>
      </c>
      <c r="H67" s="6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zhouy</cp:lastModifiedBy>
  <dcterms:created xsi:type="dcterms:W3CDTF">2019-12-19T22:02:56Z</dcterms:created>
  <dcterms:modified xsi:type="dcterms:W3CDTF">2019-12-20T01:53:41Z</dcterms:modified>
</cp:coreProperties>
</file>