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GR6250-2019\hw4\Debug\"/>
    </mc:Choice>
  </mc:AlternateContent>
  <xr:revisionPtr revIDLastSave="0" documentId="13_ncr:1_{A9106AA5-9D02-41D5-B9C2-32CDC307FED0}" xr6:coauthVersionLast="45" xr6:coauthVersionMax="45" xr10:uidLastSave="{00000000-0000-0000-0000-000000000000}"/>
  <bookViews>
    <workbookView xWindow="-98" yWindow="-98" windowWidth="20715" windowHeight="13875" xr2:uid="{D228AD0F-8D94-400E-9DCC-AE926E21461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" i="1" l="1"/>
  <c r="I10" i="1"/>
  <c r="I9" i="1"/>
  <c r="I8" i="1"/>
  <c r="I7" i="1"/>
  <c r="I6" i="1"/>
  <c r="I5" i="1"/>
  <c r="I4" i="1"/>
  <c r="G11" i="1" a="1"/>
  <c r="F9" i="1" a="1"/>
  <c r="G7" i="1" a="1"/>
  <c r="F5" i="1" a="1"/>
  <c r="F10" i="1" a="1"/>
  <c r="G8" i="1" a="1"/>
  <c r="F6" i="1" a="1"/>
  <c r="F11" i="1" a="1"/>
  <c r="G9" i="1" a="1"/>
  <c r="F7" i="1" a="1"/>
  <c r="G5" i="1" a="1"/>
  <c r="G10" i="1" a="1"/>
  <c r="F8" i="1" a="1"/>
  <c r="G6" i="1" a="1"/>
  <c r="G4" i="1" a="1"/>
  <c r="F4" i="1" a="1"/>
  <c r="G6" i="1" l="1"/>
  <c r="F8" i="1"/>
  <c r="G10" i="1"/>
  <c r="H10" i="1" s="1"/>
  <c r="J10" i="1" s="1"/>
  <c r="G5" i="1"/>
  <c r="H5" i="1" s="1"/>
  <c r="J5" i="1" s="1"/>
  <c r="F7" i="1"/>
  <c r="G9" i="1"/>
  <c r="H9" i="1" s="1"/>
  <c r="J9" i="1" s="1"/>
  <c r="F11" i="1"/>
  <c r="F6" i="1"/>
  <c r="G8" i="1"/>
  <c r="F10" i="1"/>
  <c r="F5" i="1"/>
  <c r="G7" i="1"/>
  <c r="F9" i="1"/>
  <c r="G11" i="1"/>
  <c r="H11" i="1" s="1"/>
  <c r="J11" i="1" s="1"/>
  <c r="F4" i="1"/>
  <c r="G4" i="1"/>
  <c r="H4" i="1" s="1"/>
  <c r="J4" i="1" s="1"/>
  <c r="I3" i="1"/>
  <c r="F3" i="1" a="1"/>
  <c r="G3" i="1" a="1"/>
  <c r="H7" i="1" l="1"/>
  <c r="J7" i="1" s="1"/>
  <c r="H8" i="1"/>
  <c r="J8" i="1" s="1"/>
  <c r="H6" i="1"/>
  <c r="J6" i="1" s="1"/>
  <c r="G3" i="1"/>
  <c r="F3" i="1"/>
  <c r="H3" i="1" l="1"/>
  <c r="J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<sst xmlns="http://schemas.openxmlformats.org/spreadsheetml/2006/main" count="9" uniqueCount="9">
  <si>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f</t>
  </si>
  <si>
    <t>sigma</t>
  </si>
  <si>
    <t>k</t>
  </si>
  <si>
    <t>t</t>
  </si>
  <si>
    <t>put</t>
  </si>
  <si>
    <t>call</t>
  </si>
  <si>
    <t>call-put</t>
  </si>
  <si>
    <t>f-k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</si>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</sst>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3" borderId="2" xfId="2"/>
    <xf numFmtId="0" fontId="1" fillId="2" borderId="1" xfId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E1CC-7C87-4517-903B-B93E9A458CC0}">
  <dimension ref="B2:J11"/>
  <sheetViews>
    <sheetView tabSelected="1" workbookViewId="0">
      <selection activeCell="G21" sqref="G21"/>
    </sheetView>
  </sheetViews>
  <sheetFormatPr defaultRowHeight="14.25" x14ac:dyDescent="0.45"/>
  <cols>
    <col min="3" max="3" width="11.73046875" bestFit="1" customWidth="1"/>
  </cols>
  <sheetData>
    <row r="2" spans="2:10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45">
      <c r="B3" s="3">
        <v>100</v>
      </c>
      <c r="C3" s="3">
        <v>0.2</v>
      </c>
      <c r="D3" s="3">
        <v>100</v>
      </c>
      <c r="E3" s="3">
        <v>0.25</v>
      </c>
      <c r="F3" cm="1">
        <f t="array" ref="F3">_xll.XLL.BLACK.PUT(B3,C3,D3,E3)</f>
        <v>3.987761167674492</v>
      </c>
      <c r="G3" cm="1">
        <f t="array" ref="G3">_xll.XLL.BLACK.CALL(B3,C3,D3,E3)</f>
        <v>3.987761167674492</v>
      </c>
      <c r="H3">
        <f>G3-F3</f>
        <v>0</v>
      </c>
      <c r="I3">
        <f>B3-D3</f>
        <v>0</v>
      </c>
      <c r="J3" s="2" t="b">
        <f>H3=I3</f>
        <v>1</v>
      </c>
    </row>
    <row r="4" spans="2:10" x14ac:dyDescent="0.45">
      <c r="B4" s="3">
        <v>110</v>
      </c>
      <c r="C4" s="3">
        <v>0.2</v>
      </c>
      <c r="D4" s="3">
        <v>90</v>
      </c>
      <c r="E4" s="3">
        <v>0.25</v>
      </c>
      <c r="F4" cm="1">
        <f t="array" ref="F4">_xll.XLL.BLACK.PUT(B4,C4,D4,E4)</f>
        <v>8.2893675977869119E-2</v>
      </c>
      <c r="G4" cm="1">
        <f t="array" ref="G4">_xll.XLL.BLACK.CALL(B4,C4,D4,E4)</f>
        <v>20.082893675977871</v>
      </c>
      <c r="H4">
        <f>G4-F4</f>
        <v>20.000000000000004</v>
      </c>
      <c r="I4">
        <f>B4-D4</f>
        <v>20</v>
      </c>
      <c r="J4" s="2" t="b">
        <f>H4=I4</f>
        <v>1</v>
      </c>
    </row>
    <row r="5" spans="2:10" x14ac:dyDescent="0.45">
      <c r="B5" s="3">
        <v>100</v>
      </c>
      <c r="C5" s="3">
        <v>0.5</v>
      </c>
      <c r="D5" s="3">
        <v>100</v>
      </c>
      <c r="E5" s="3">
        <v>0.25</v>
      </c>
      <c r="F5" cm="1">
        <f t="array" ref="F5">_xll.XLL.BLACK.PUT(B5,C5,D5,E5)</f>
        <v>9.9476449660225796</v>
      </c>
      <c r="G5" cm="1">
        <f t="array" ref="G5">_xll.XLL.BLACK.CALL(B5,C5,D5,E5)</f>
        <v>9.9476449660225796</v>
      </c>
      <c r="H5">
        <f t="shared" ref="H5:H15" si="0">G5-F5</f>
        <v>0</v>
      </c>
      <c r="I5">
        <f t="shared" ref="I5:I15" si="1">B5-D5</f>
        <v>0</v>
      </c>
      <c r="J5" s="2" t="b">
        <f t="shared" ref="J5:J15" si="2">H5=I5</f>
        <v>1</v>
      </c>
    </row>
    <row r="6" spans="2:10" x14ac:dyDescent="0.45">
      <c r="B6" s="3">
        <v>100</v>
      </c>
      <c r="C6" s="3">
        <v>0.2</v>
      </c>
      <c r="D6" s="3">
        <v>100</v>
      </c>
      <c r="E6" s="3">
        <v>1</v>
      </c>
      <c r="F6" cm="1">
        <f t="array" ref="F6">_xll.XLL.BLACK.PUT(B6,C6,D6,E6)</f>
        <v>7.9655674554058038</v>
      </c>
      <c r="G6" cm="1">
        <f t="array" ref="G6">_xll.XLL.BLACK.CALL(B6,C6,D6,E6)</f>
        <v>7.9655674554058038</v>
      </c>
      <c r="H6">
        <f t="shared" si="0"/>
        <v>0</v>
      </c>
      <c r="I6">
        <f t="shared" si="1"/>
        <v>0</v>
      </c>
      <c r="J6" s="2" t="b">
        <f t="shared" si="2"/>
        <v>1</v>
      </c>
    </row>
    <row r="7" spans="2:10" x14ac:dyDescent="0.45">
      <c r="B7" s="3">
        <v>1</v>
      </c>
      <c r="C7" s="3">
        <v>0.2</v>
      </c>
      <c r="D7" s="3">
        <v>100</v>
      </c>
      <c r="E7" s="3">
        <v>0.25</v>
      </c>
      <c r="F7" cm="1">
        <f t="array" ref="F7">_xll.XLL.BLACK.PUT(B7,C7,D7,E7)</f>
        <v>99</v>
      </c>
      <c r="G7" cm="1">
        <f t="array" ref="G7">_xll.XLL.BLACK.CALL(B7,C7,D7,E7)</f>
        <v>0</v>
      </c>
      <c r="H7">
        <f t="shared" si="0"/>
        <v>-99</v>
      </c>
      <c r="I7">
        <f t="shared" si="1"/>
        <v>-99</v>
      </c>
      <c r="J7" s="2" t="b">
        <f t="shared" si="2"/>
        <v>1</v>
      </c>
    </row>
    <row r="8" spans="2:10" x14ac:dyDescent="0.45">
      <c r="B8" s="3">
        <v>100</v>
      </c>
      <c r="C8" s="3">
        <v>0.2</v>
      </c>
      <c r="D8" s="3">
        <v>1</v>
      </c>
      <c r="E8" s="3">
        <v>0.25</v>
      </c>
      <c r="F8" cm="1">
        <f t="array" ref="F8">_xll.XLL.BLACK.PUT(B8,C8,D8,E8)</f>
        <v>0</v>
      </c>
      <c r="G8" cm="1">
        <f t="array" ref="G8">_xll.XLL.BLACK.CALL(B8,C8,D8,E8)</f>
        <v>99</v>
      </c>
      <c r="H8">
        <f t="shared" si="0"/>
        <v>99</v>
      </c>
      <c r="I8">
        <f t="shared" si="1"/>
        <v>99</v>
      </c>
      <c r="J8" s="2" t="b">
        <f t="shared" si="2"/>
        <v>1</v>
      </c>
    </row>
    <row r="9" spans="2:10" x14ac:dyDescent="0.45">
      <c r="B9" s="3">
        <v>100</v>
      </c>
      <c r="C9" s="3">
        <v>1E-4</v>
      </c>
      <c r="D9" s="3">
        <v>100</v>
      </c>
      <c r="E9" s="3">
        <v>0.25</v>
      </c>
      <c r="F9" cm="1">
        <f t="array" ref="F9">_xll.XLL.BLACK.PUT(B9,C9,D9,E9)</f>
        <v>1.9947114017995204E-3</v>
      </c>
      <c r="G9" cm="1">
        <f t="array" ref="G9">_xll.XLL.BLACK.CALL(B9,C9,D9,E9)</f>
        <v>1.9947114017995204E-3</v>
      </c>
      <c r="H9">
        <f t="shared" si="0"/>
        <v>0</v>
      </c>
      <c r="I9">
        <f t="shared" si="1"/>
        <v>0</v>
      </c>
      <c r="J9" s="2" t="b">
        <f t="shared" si="2"/>
        <v>1</v>
      </c>
    </row>
    <row r="10" spans="2:10" x14ac:dyDescent="0.45">
      <c r="B10" s="3">
        <v>100</v>
      </c>
      <c r="C10" s="3">
        <v>1E-10</v>
      </c>
      <c r="D10" s="3">
        <v>100</v>
      </c>
      <c r="E10" s="3">
        <v>0.25</v>
      </c>
      <c r="F10" cm="1">
        <f t="array" ref="F10">_xll.XLL.BLACK.PUT(B10,C10,D10,E10)</f>
        <v>1.9947208329540445E-9</v>
      </c>
      <c r="G10" cm="1">
        <f t="array" ref="G10">_xll.XLL.BLACK.CALL(B10,C10,D10,E10)</f>
        <v>1.9947208329540445E-9</v>
      </c>
      <c r="H10">
        <f t="shared" si="0"/>
        <v>0</v>
      </c>
      <c r="I10">
        <f t="shared" si="1"/>
        <v>0</v>
      </c>
      <c r="J10" s="2" t="b">
        <f t="shared" si="2"/>
        <v>1</v>
      </c>
    </row>
    <row r="11" spans="2:10" x14ac:dyDescent="0.45">
      <c r="B11" s="3">
        <v>100</v>
      </c>
      <c r="C11" s="3">
        <v>0.2</v>
      </c>
      <c r="D11" s="3">
        <v>100</v>
      </c>
      <c r="E11" s="3">
        <v>100</v>
      </c>
      <c r="F11" cm="1">
        <f t="array" ref="F11">_xll.XLL.BLACK.PUT(B11,C11,D11,E11)</f>
        <v>68.268949213708567</v>
      </c>
      <c r="G11" cm="1">
        <f t="array" ref="G11">_xll.XLL.BLACK.CALL(B11,C11,D11,E11)</f>
        <v>68.268949213708567</v>
      </c>
      <c r="H11">
        <f t="shared" si="0"/>
        <v>0</v>
      </c>
      <c r="I11">
        <f t="shared" si="1"/>
        <v>0</v>
      </c>
      <c r="J11" s="2" t="b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2019-10-04T17:22:04Z</dcterms:created>
  <dcterms:modified xsi:type="dcterms:W3CDTF">2019-10-04T17:52:59Z</dcterms:modified>
</cp:coreProperties>
</file>