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c97\source\repos\hw5\"/>
    </mc:Choice>
  </mc:AlternateContent>
  <xr:revisionPtr revIDLastSave="0" documentId="13_ncr:1_{8BC2A3C6-D532-478C-8031-D447DE5575CF}" xr6:coauthVersionLast="45" xr6:coauthVersionMax="45" xr10:uidLastSave="{00000000-0000-0000-0000-000000000000}"/>
  <bookViews>
    <workbookView xWindow="-108" yWindow="-108" windowWidth="23256" windowHeight="12576" xr2:uid="{79819A1A-89A8-4A50-A451-4B62C3D46422}"/>
  </bookViews>
  <sheets>
    <sheet name="Sheet1" sheetId="1" r:id="rId1"/>
  </sheets>
  <definedNames>
    <definedName name="alpha">Sheet1!$F$1</definedName>
    <definedName name="new_p">Sheet1!$K$1</definedName>
    <definedName name="new_x">Sheet1!$I$1</definedName>
    <definedName name="p">Sheet1!$D$1</definedName>
    <definedName name="x">Sheet1!$B$1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1" l="1"/>
  <c r="K1" i="1" s="1"/>
  <c r="H4" i="1" s="1"/>
  <c r="F1" i="1"/>
  <c r="D1" i="1"/>
  <c r="B4" i="1" s="1"/>
  <c r="I4" i="1"/>
  <c r="J4" i="1"/>
  <c r="D4" i="1"/>
  <c r="C4" i="1"/>
  <c r="H5" i="1" l="1"/>
  <c r="B5" i="1"/>
  <c r="J5" i="1"/>
  <c r="I5" i="1"/>
  <c r="D5" i="1"/>
  <c r="C5" i="1"/>
  <c r="H6" i="1" l="1"/>
  <c r="B6" i="1"/>
  <c r="J6" i="1"/>
  <c r="I6" i="1"/>
  <c r="D6" i="1"/>
  <c r="C6" i="1"/>
  <c r="H7" i="1" l="1"/>
  <c r="B7" i="1"/>
  <c r="I7" i="1"/>
  <c r="J7" i="1"/>
  <c r="C7" i="1"/>
  <c r="D7" i="1"/>
  <c r="H8" i="1" l="1"/>
  <c r="B8" i="1"/>
  <c r="J8" i="1"/>
  <c r="I8" i="1"/>
  <c r="D8" i="1"/>
  <c r="C8" i="1"/>
  <c r="H9" i="1" l="1"/>
  <c r="B9" i="1"/>
  <c r="I9" i="1"/>
  <c r="J9" i="1"/>
  <c r="C9" i="1"/>
  <c r="D9" i="1"/>
  <c r="H10" i="1" l="1"/>
  <c r="B10" i="1"/>
  <c r="J10" i="1"/>
  <c r="I10" i="1"/>
  <c r="C10" i="1"/>
  <c r="D10" i="1"/>
  <c r="H11" i="1" l="1"/>
  <c r="B11" i="1"/>
  <c r="I11" i="1"/>
  <c r="J11" i="1"/>
  <c r="C11" i="1"/>
  <c r="D11" i="1"/>
  <c r="H12" i="1" l="1"/>
  <c r="B12" i="1"/>
  <c r="J12" i="1"/>
  <c r="I12" i="1"/>
  <c r="C12" i="1"/>
  <c r="D12" i="1"/>
  <c r="H13" i="1" l="1"/>
  <c r="B13" i="1"/>
  <c r="I13" i="1"/>
  <c r="J13" i="1"/>
  <c r="C13" i="1"/>
  <c r="D13" i="1"/>
  <c r="H14" i="1" l="1"/>
  <c r="B14" i="1"/>
  <c r="I14" i="1"/>
  <c r="J14" i="1"/>
  <c r="C14" i="1"/>
  <c r="D14" i="1"/>
  <c r="H15" i="1" l="1"/>
  <c r="B15" i="1"/>
  <c r="I15" i="1"/>
  <c r="J15" i="1"/>
  <c r="C15" i="1"/>
  <c r="D15" i="1"/>
  <c r="H16" i="1" l="1"/>
  <c r="B16" i="1"/>
  <c r="I16" i="1"/>
  <c r="J16" i="1"/>
  <c r="D16" i="1"/>
  <c r="C16" i="1"/>
  <c r="H17" i="1" l="1"/>
  <c r="B17" i="1"/>
  <c r="I17" i="1"/>
  <c r="J17" i="1"/>
  <c r="D17" i="1"/>
  <c r="C17" i="1"/>
  <c r="H18" i="1" l="1"/>
  <c r="B18" i="1"/>
  <c r="I18" i="1"/>
  <c r="J18" i="1"/>
  <c r="D18" i="1"/>
  <c r="C18" i="1"/>
  <c r="H19" i="1" l="1"/>
  <c r="B19" i="1"/>
  <c r="I19" i="1"/>
  <c r="J19" i="1"/>
  <c r="D19" i="1"/>
  <c r="C19" i="1"/>
  <c r="H20" i="1" l="1"/>
  <c r="B20" i="1"/>
  <c r="I20" i="1"/>
  <c r="J20" i="1"/>
  <c r="C20" i="1"/>
  <c r="D20" i="1"/>
  <c r="H21" i="1" l="1"/>
  <c r="B21" i="1"/>
  <c r="I21" i="1"/>
  <c r="J21" i="1"/>
  <c r="C21" i="1"/>
  <c r="D21" i="1"/>
</calcChain>
</file>

<file path=xl/sharedStrings.xml><?xml version="1.0" encoding="utf-8"?>
<sst xmlns="http://schemas.openxmlformats.org/spreadsheetml/2006/main" count="11" uniqueCount="8">
  <si>
    <t>x</t>
  </si>
  <si>
    <t>p</t>
  </si>
  <si>
    <t>alpha</t>
  </si>
  <si>
    <t>x0</t>
  </si>
  <si>
    <t>cdf -p</t>
  </si>
  <si>
    <t>pdf</t>
  </si>
  <si>
    <t>new_x</t>
  </si>
  <si>
    <t>new_p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</si>
</sst>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196C-281A-4D92-B5DB-BC2EB4A083E0}">
  <dimension ref="A1:K21"/>
  <sheetViews>
    <sheetView tabSelected="1" workbookViewId="0">
      <selection activeCell="B2" sqref="B2"/>
    </sheetView>
  </sheetViews>
  <sheetFormatPr defaultRowHeight="14.4"/>
  <sheetData>
    <row r="1" spans="1:11">
      <c r="A1" t="s">
        <v>0</v>
      </c>
      <c r="B1">
        <v>2.7</v>
      </c>
      <c r="C1" t="s">
        <v>1</v>
      </c>
      <c r="D1">
        <f>NORMDIST(x,0,1,TRUE)</f>
        <v>0.99653302619695938</v>
      </c>
      <c r="E1" t="s">
        <v>2</v>
      </c>
      <c r="F1">
        <f>4/SQRT(2*PI())</f>
        <v>1.5957691216057308</v>
      </c>
      <c r="H1" t="s">
        <v>6</v>
      </c>
      <c r="I1">
        <f>x+0.1</f>
        <v>2.8000000000000003</v>
      </c>
      <c r="J1" t="s">
        <v>7</v>
      </c>
      <c r="K1">
        <f>NORMDIST(new_x,0,1,TRUE)</f>
        <v>0.99744486966957202</v>
      </c>
    </row>
    <row r="3" spans="1:11">
      <c r="B3" t="s">
        <v>3</v>
      </c>
      <c r="C3" t="s">
        <v>4</v>
      </c>
      <c r="D3" t="s">
        <v>5</v>
      </c>
      <c r="H3" t="s">
        <v>3</v>
      </c>
      <c r="I3" t="s">
        <v>4</v>
      </c>
      <c r="J3" t="s">
        <v>5</v>
      </c>
    </row>
    <row r="4" spans="1:11">
      <c r="B4">
        <f>-LN(1/p -1)/alpha</f>
        <v>3.5475057726498003</v>
      </c>
      <c r="C4">
        <f>_xll.XLL.NORMAL.CDF(B4)-p</f>
        <v>3.2725251884349049E-3</v>
      </c>
      <c r="D4">
        <f>_xll.XLL.NORMAL.PDF(B4)</f>
        <v>7.3816946179365475E-4</v>
      </c>
      <c r="H4">
        <f>-LN(1/new_p -1)/alpha</f>
        <v>3.739321412876865</v>
      </c>
      <c r="I4">
        <f>_xll.XLL.NORMAL.CDF(H4)-new_p</f>
        <v>2.4628714901652193E-3</v>
      </c>
      <c r="J4">
        <f>_xll.XLL.NORMAL.PDF(H4)</f>
        <v>3.6698086596485688E-4</v>
      </c>
    </row>
    <row r="5" spans="1:11">
      <c r="B5">
        <f>B4-C4/D4</f>
        <v>-0.88579221353767856</v>
      </c>
      <c r="C5">
        <f>_xll.XLL.NORMAL.CDF(B5)-p</f>
        <v>-0.80866827296762167</v>
      </c>
      <c r="D5">
        <f>_xll.XLL.NORMAL.PDF(B5)</f>
        <v>0.2694823301774989</v>
      </c>
      <c r="H5">
        <f>H4-I4/J4</f>
        <v>-2.9718499820946396</v>
      </c>
      <c r="I5">
        <f>_xll.XLL.NORMAL.CDF(H5)-new_p</f>
        <v>-0.99596481325424024</v>
      </c>
      <c r="J5">
        <f>_xll.XLL.NORMAL.PDF(H5)</f>
        <v>4.8204659221607214E-3</v>
      </c>
    </row>
    <row r="6" spans="1:11">
      <c r="B6">
        <f t="shared" ref="B6:B21" si="0">B5-C5/D5</f>
        <v>2.1150289254029682</v>
      </c>
      <c r="C6">
        <f>_xll.XLL.NORMAL.CDF(B6)-p</f>
        <v>-1.3746767238596913E-2</v>
      </c>
      <c r="D6">
        <f>_xll.XLL.NORMAL.PDF(B6)</f>
        <v>4.2612305289777566E-2</v>
      </c>
      <c r="H6">
        <f t="shared" ref="H6:H21" si="1">H5-I5/J5</f>
        <v>203.63988202405338</v>
      </c>
      <c r="I6">
        <f>_xll.XLL.NORMAL.CDF(H6)-new_p</f>
        <v>2.5551303304279793E-3</v>
      </c>
      <c r="J6">
        <f>_xll.XLL.NORMAL.PDF(H6)</f>
        <v>0</v>
      </c>
    </row>
    <row r="7" spans="1:11">
      <c r="B7">
        <f t="shared" si="0"/>
        <v>2.4376298066534523</v>
      </c>
      <c r="C7">
        <f>_xll.XLL.NORMAL.CDF(B7)-p</f>
        <v>-3.9249788346756853E-3</v>
      </c>
      <c r="D7">
        <f>_xll.XLL.NORMAL.PDF(B7)</f>
        <v>2.0446203322168101E-2</v>
      </c>
      <c r="H7" t="e">
        <f t="shared" si="1"/>
        <v>#DIV/0!</v>
      </c>
      <c r="I7" t="e">
        <f>_xll.XLL.NORMAL.CDF(H7)-new_p</f>
        <v>#VALUE!</v>
      </c>
      <c r="J7" t="e">
        <f>_xll.XLL.NORMAL.PDF(H7)</f>
        <v>#VALUE!</v>
      </c>
    </row>
    <row r="8" spans="1:11">
      <c r="B8">
        <f t="shared" si="0"/>
        <v>2.6295959518017868</v>
      </c>
      <c r="C8">
        <f>_xll.XLL.NORMAL.CDF(B8)-p</f>
        <v>-8.0734638493695776E-4</v>
      </c>
      <c r="D8">
        <f>_xll.XLL.NORMAL.PDF(B8)</f>
        <v>1.2571461829041E-2</v>
      </c>
      <c r="H8" t="e">
        <f t="shared" si="1"/>
        <v>#DIV/0!</v>
      </c>
      <c r="I8" t="e">
        <f>_xll.XLL.NORMAL.CDF(H8)-new_p</f>
        <v>#VALUE!</v>
      </c>
      <c r="J8" t="e">
        <f>_xll.XLL.NORMAL.PDF(H8)</f>
        <v>#VALUE!</v>
      </c>
    </row>
    <row r="9" spans="1:11">
      <c r="B9">
        <f t="shared" si="0"/>
        <v>2.6938165170722415</v>
      </c>
      <c r="C9">
        <f>_xll.XLL.NORMAL.CDF(B9)-p</f>
        <v>-6.497816925143951E-5</v>
      </c>
      <c r="D9">
        <f>_xll.XLL.NORMAL.PDF(B9)</f>
        <v>1.0596174417338847E-2</v>
      </c>
      <c r="H9" t="e">
        <f t="shared" si="1"/>
        <v>#DIV/0!</v>
      </c>
      <c r="I9" t="e">
        <f>_xll.XLL.NORMAL.CDF(H9)-new_p</f>
        <v>#VALUE!</v>
      </c>
      <c r="J9" t="e">
        <f>_xll.XLL.NORMAL.PDF(H9)</f>
        <v>#VALUE!</v>
      </c>
    </row>
    <row r="10" spans="1:11">
      <c r="B10">
        <f t="shared" si="0"/>
        <v>2.6999487461855254</v>
      </c>
      <c r="C10">
        <f>_xll.XLL.NORMAL.CDF(B10)-p</f>
        <v>-5.3414961787012771E-7</v>
      </c>
      <c r="D10">
        <f>_xll.XLL.NORMAL.PDF(B10)</f>
        <v>1.0422377004701659E-2</v>
      </c>
      <c r="H10" t="e">
        <f t="shared" si="1"/>
        <v>#DIV/0!</v>
      </c>
      <c r="I10" t="e">
        <f>_xll.XLL.NORMAL.CDF(H10)-new_p</f>
        <v>#VALUE!</v>
      </c>
      <c r="J10" t="e">
        <f>_xll.XLL.NORMAL.PDF(H10)</f>
        <v>#VALUE!</v>
      </c>
    </row>
    <row r="11" spans="1:11">
      <c r="B11">
        <f t="shared" si="0"/>
        <v>2.6999999964538306</v>
      </c>
      <c r="C11">
        <f>_xll.XLL.NORMAL.CDF(B11)-p</f>
        <v>-3.6954439508463111E-11</v>
      </c>
      <c r="D11">
        <f>_xll.XLL.NORMAL.PDF(B11)</f>
        <v>1.0420934914199476E-2</v>
      </c>
      <c r="H11" t="e">
        <f t="shared" si="1"/>
        <v>#DIV/0!</v>
      </c>
      <c r="I11" t="e">
        <f>_xll.XLL.NORMAL.CDF(H11)-new_p</f>
        <v>#VALUE!</v>
      </c>
      <c r="J11" t="e">
        <f>_xll.XLL.NORMAL.PDF(H11)</f>
        <v>#VALUE!</v>
      </c>
    </row>
    <row r="12" spans="1:11">
      <c r="B12">
        <f t="shared" si="0"/>
        <v>2.7000000000000037</v>
      </c>
      <c r="C12">
        <f>_xll.XLL.NORMAL.CDF(B12)-p</f>
        <v>0</v>
      </c>
      <c r="D12">
        <f>_xll.XLL.NORMAL.PDF(B12)</f>
        <v>1.0420934814422488E-2</v>
      </c>
      <c r="H12" t="e">
        <f t="shared" si="1"/>
        <v>#DIV/0!</v>
      </c>
      <c r="I12" t="e">
        <f>_xll.XLL.NORMAL.CDF(H12)-new_p</f>
        <v>#VALUE!</v>
      </c>
      <c r="J12" t="e">
        <f>_xll.XLL.NORMAL.PDF(H12)</f>
        <v>#VALUE!</v>
      </c>
    </row>
    <row r="13" spans="1:11">
      <c r="B13">
        <f t="shared" si="0"/>
        <v>2.7000000000000037</v>
      </c>
      <c r="C13">
        <f>_xll.XLL.NORMAL.CDF(B13)-p</f>
        <v>0</v>
      </c>
      <c r="D13">
        <f>_xll.XLL.NORMAL.PDF(B13)</f>
        <v>1.0420934814422488E-2</v>
      </c>
      <c r="H13" t="e">
        <f t="shared" si="1"/>
        <v>#DIV/0!</v>
      </c>
      <c r="I13" t="e">
        <f>_xll.XLL.NORMAL.CDF(H13)-new_p</f>
        <v>#VALUE!</v>
      </c>
      <c r="J13" t="e">
        <f>_xll.XLL.NORMAL.PDF(H13)</f>
        <v>#VALUE!</v>
      </c>
    </row>
    <row r="14" spans="1:11">
      <c r="B14">
        <f t="shared" si="0"/>
        <v>2.7000000000000037</v>
      </c>
      <c r="C14">
        <f>_xll.XLL.NORMAL.CDF(B14)-p</f>
        <v>0</v>
      </c>
      <c r="D14">
        <f>_xll.XLL.NORMAL.PDF(B14)</f>
        <v>1.0420934814422488E-2</v>
      </c>
      <c r="H14" t="e">
        <f t="shared" si="1"/>
        <v>#DIV/0!</v>
      </c>
      <c r="I14" t="e">
        <f>_xll.XLL.NORMAL.CDF(H14)-new_p</f>
        <v>#VALUE!</v>
      </c>
      <c r="J14" t="e">
        <f>_xll.XLL.NORMAL.PDF(H14)</f>
        <v>#VALUE!</v>
      </c>
    </row>
    <row r="15" spans="1:11">
      <c r="B15">
        <f t="shared" si="0"/>
        <v>2.7000000000000037</v>
      </c>
      <c r="C15">
        <f>_xll.XLL.NORMAL.CDF(B15)-p</f>
        <v>0</v>
      </c>
      <c r="D15">
        <f>_xll.XLL.NORMAL.PDF(B15)</f>
        <v>1.0420934814422488E-2</v>
      </c>
      <c r="H15" t="e">
        <f t="shared" si="1"/>
        <v>#DIV/0!</v>
      </c>
      <c r="I15" t="e">
        <f>_xll.XLL.NORMAL.CDF(H15)-new_p</f>
        <v>#VALUE!</v>
      </c>
      <c r="J15" t="e">
        <f>_xll.XLL.NORMAL.PDF(H15)</f>
        <v>#VALUE!</v>
      </c>
    </row>
    <row r="16" spans="1:11">
      <c r="B16">
        <f t="shared" si="0"/>
        <v>2.7000000000000037</v>
      </c>
      <c r="C16">
        <f>_xll.XLL.NORMAL.CDF(B16)-p</f>
        <v>0</v>
      </c>
      <c r="D16">
        <f>_xll.XLL.NORMAL.PDF(B16)</f>
        <v>1.0420934814422488E-2</v>
      </c>
      <c r="H16" t="e">
        <f t="shared" si="1"/>
        <v>#DIV/0!</v>
      </c>
      <c r="I16" t="e">
        <f>_xll.XLL.NORMAL.CDF(H16)-new_p</f>
        <v>#VALUE!</v>
      </c>
      <c r="J16" t="e">
        <f>_xll.XLL.NORMAL.PDF(H16)</f>
        <v>#VALUE!</v>
      </c>
    </row>
    <row r="17" spans="2:10">
      <c r="B17">
        <f t="shared" si="0"/>
        <v>2.7000000000000037</v>
      </c>
      <c r="C17">
        <f>_xll.XLL.NORMAL.CDF(B17)-p</f>
        <v>0</v>
      </c>
      <c r="D17">
        <f>_xll.XLL.NORMAL.PDF(B17)</f>
        <v>1.0420934814422488E-2</v>
      </c>
      <c r="H17" t="e">
        <f t="shared" si="1"/>
        <v>#DIV/0!</v>
      </c>
      <c r="I17" t="e">
        <f>_xll.XLL.NORMAL.CDF(H17)-new_p</f>
        <v>#VALUE!</v>
      </c>
      <c r="J17" t="e">
        <f>_xll.XLL.NORMAL.PDF(H17)</f>
        <v>#VALUE!</v>
      </c>
    </row>
    <row r="18" spans="2:10">
      <c r="B18">
        <f t="shared" si="0"/>
        <v>2.7000000000000037</v>
      </c>
      <c r="C18">
        <f>_xll.XLL.NORMAL.CDF(B18)-p</f>
        <v>0</v>
      </c>
      <c r="D18">
        <f>_xll.XLL.NORMAL.PDF(B18)</f>
        <v>1.0420934814422488E-2</v>
      </c>
      <c r="H18" t="e">
        <f t="shared" si="1"/>
        <v>#DIV/0!</v>
      </c>
      <c r="I18" t="e">
        <f>_xll.XLL.NORMAL.CDF(H18)-new_p</f>
        <v>#VALUE!</v>
      </c>
      <c r="J18" t="e">
        <f>_xll.XLL.NORMAL.PDF(H18)</f>
        <v>#VALUE!</v>
      </c>
    </row>
    <row r="19" spans="2:10">
      <c r="B19">
        <f t="shared" si="0"/>
        <v>2.7000000000000037</v>
      </c>
      <c r="C19">
        <f>_xll.XLL.NORMAL.CDF(B19)-p</f>
        <v>0</v>
      </c>
      <c r="D19">
        <f>_xll.XLL.NORMAL.PDF(B19)</f>
        <v>1.0420934814422488E-2</v>
      </c>
      <c r="H19" t="e">
        <f t="shared" si="1"/>
        <v>#DIV/0!</v>
      </c>
      <c r="I19" t="e">
        <f>_xll.XLL.NORMAL.CDF(H19)-new_p</f>
        <v>#VALUE!</v>
      </c>
      <c r="J19" t="e">
        <f>_xll.XLL.NORMAL.PDF(H19)</f>
        <v>#VALUE!</v>
      </c>
    </row>
    <row r="20" spans="2:10">
      <c r="B20">
        <f t="shared" si="0"/>
        <v>2.7000000000000037</v>
      </c>
      <c r="C20">
        <f>_xll.XLL.NORMAL.CDF(B20)-p</f>
        <v>0</v>
      </c>
      <c r="D20">
        <f>_xll.XLL.NORMAL.PDF(B20)</f>
        <v>1.0420934814422488E-2</v>
      </c>
      <c r="H20" t="e">
        <f t="shared" si="1"/>
        <v>#DIV/0!</v>
      </c>
      <c r="I20" t="e">
        <f>_xll.XLL.NORMAL.CDF(H20)-new_p</f>
        <v>#VALUE!</v>
      </c>
      <c r="J20" t="e">
        <f>_xll.XLL.NORMAL.PDF(H20)</f>
        <v>#VALUE!</v>
      </c>
    </row>
    <row r="21" spans="2:10">
      <c r="B21">
        <f t="shared" si="0"/>
        <v>2.7000000000000037</v>
      </c>
      <c r="C21">
        <f>_xll.XLL.NORMAL.CDF(B21)-p</f>
        <v>0</v>
      </c>
      <c r="D21">
        <f>_xll.XLL.NORMAL.PDF(B21)</f>
        <v>1.0420934814422488E-2</v>
      </c>
      <c r="H21" t="e">
        <f t="shared" si="1"/>
        <v>#DIV/0!</v>
      </c>
      <c r="I21" t="e">
        <f>_xll.XLL.NORMAL.CDF(H21)-new_p</f>
        <v>#VALUE!</v>
      </c>
      <c r="J21" t="e">
        <f>_xll.XLL.NORMAL.PDF(H21)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alpha</vt:lpstr>
      <vt:lpstr>new_p</vt:lpstr>
      <vt:lpstr>new_x</vt:lpstr>
      <vt:lpstr>p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Mingchen Li</dc:creator>
  <cp:lastModifiedBy>Mingchen Li</cp:lastModifiedBy>
  <dcterms:created xsi:type="dcterms:W3CDTF">2019-10-10T20:04:35Z</dcterms:created>
  <dcterms:modified xsi:type="dcterms:W3CDTF">2019-10-10T20:12:45Z</dcterms:modified>
</cp:coreProperties>
</file>