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huyan\Desktop\"/>
    </mc:Choice>
  </mc:AlternateContent>
  <xr:revisionPtr revIDLastSave="0" documentId="13_ncr:1_{6AB3C039-5BE8-4B27-9F21-CE428786BA76}" xr6:coauthVersionLast="45" xr6:coauthVersionMax="45" xr10:uidLastSave="{00000000-0000-0000-0000-000000000000}"/>
  <bookViews>
    <workbookView xWindow="-110" yWindow="-110" windowWidth="19420" windowHeight="10420" xr2:uid="{C982F44E-0899-43FD-B390-B6D458D60063}"/>
  </bookViews>
  <sheets>
    <sheet name="Sheet1" sheetId="1" r:id="rId1"/>
  </sheets>
  <definedNames>
    <definedName name="alpha">Sheet1!$B$2</definedName>
    <definedName name="m_sqrt2pi">Sheet1!$B$1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" l="1"/>
  <c r="D6" i="1"/>
  <c r="E6" i="1" s="1"/>
  <c r="F6" i="1" a="1"/>
  <c r="G6" i="1" a="1"/>
  <c r="F6" i="1" l="1"/>
  <c r="G6" i="1"/>
  <c r="E7" i="1" l="1"/>
  <c r="G7" i="1" a="1"/>
  <c r="F7" i="1" a="1"/>
  <c r="F7" i="1" l="1"/>
  <c r="E8" i="1" s="1"/>
  <c r="G7" i="1"/>
  <c r="F8" i="1" a="1"/>
  <c r="G8" i="1" a="1"/>
  <c r="F8" i="1" l="1"/>
  <c r="G8" i="1"/>
  <c r="E9" i="1" l="1"/>
  <c r="G9" i="1" a="1"/>
  <c r="F9" i="1" a="1"/>
  <c r="F9" i="1" l="1"/>
  <c r="G9" i="1"/>
  <c r="E10" i="1"/>
  <c r="G10" i="1" a="1"/>
  <c r="F10" i="1" a="1"/>
  <c r="F10" i="1" l="1"/>
  <c r="G10" i="1"/>
  <c r="E11" i="1" l="1"/>
  <c r="F11" i="1" a="1"/>
  <c r="G11" i="1" a="1"/>
  <c r="G11" i="1" l="1"/>
  <c r="F11" i="1"/>
  <c r="E12" i="1" s="1"/>
  <c r="F12" i="1" a="1"/>
  <c r="G12" i="1" a="1"/>
  <c r="G12" i="1" l="1"/>
  <c r="F12" i="1"/>
  <c r="E13" i="1" s="1"/>
  <c r="G13" i="1" a="1"/>
  <c r="F13" i="1" a="1"/>
  <c r="F13" i="1" l="1"/>
  <c r="G13" i="1"/>
  <c r="E14" i="1" l="1"/>
  <c r="G14" i="1" a="1"/>
  <c r="F14" i="1" a="1"/>
  <c r="F14" i="1" l="1"/>
  <c r="G14" i="1"/>
  <c r="E15" i="1" l="1"/>
  <c r="G15" i="1" a="1"/>
  <c r="F15" i="1" a="1"/>
  <c r="F15" i="1" l="1"/>
  <c r="E16" i="1" s="1"/>
  <c r="G15" i="1"/>
  <c r="G16" i="1" a="1"/>
  <c r="F16" i="1" a="1"/>
  <c r="F16" i="1" l="1"/>
  <c r="E17" i="1" s="1"/>
  <c r="G16" i="1"/>
  <c r="G17" i="1" a="1"/>
  <c r="F17" i="1" a="1"/>
  <c r="F17" i="1" l="1"/>
  <c r="G17" i="1"/>
  <c r="E18" i="1" s="1"/>
  <c r="G18" i="1" a="1"/>
  <c r="F18" i="1" a="1"/>
  <c r="F18" i="1" l="1"/>
  <c r="G18" i="1"/>
  <c r="E19" i="1"/>
  <c r="F19" i="1" a="1"/>
  <c r="G19" i="1" a="1"/>
  <c r="F19" i="1" l="1"/>
  <c r="G19" i="1"/>
  <c r="E20" i="1" l="1"/>
  <c r="G20" i="1" a="1"/>
  <c r="F20" i="1" a="1"/>
  <c r="F20" i="1" l="1"/>
  <c r="G20" i="1"/>
  <c r="E21" i="1"/>
  <c r="F21" i="1" a="1"/>
  <c r="G21" i="1" a="1"/>
  <c r="F21" i="1" l="1"/>
  <c r="G21" i="1"/>
  <c r="E22" i="1" l="1"/>
  <c r="G22" i="1" a="1"/>
  <c r="F22" i="1" a="1"/>
  <c r="F22" i="1" l="1"/>
  <c r="E23" i="1" s="1"/>
  <c r="G22" i="1"/>
  <c r="F23" i="1" a="1"/>
  <c r="G23" i="1" a="1"/>
  <c r="F23" i="1" l="1"/>
  <c r="G23" i="1"/>
  <c r="E24" i="1" l="1"/>
  <c r="F24" i="1" a="1"/>
  <c r="G24" i="1" a="1"/>
  <c r="F24" i="1" l="1"/>
  <c r="G24" i="1"/>
  <c r="E25" i="1" s="1"/>
  <c r="F25" i="1" a="1"/>
  <c r="G25" i="1" a="1"/>
  <c r="F25" i="1" l="1"/>
  <c r="G25" i="1"/>
  <c r="E26" i="1" l="1"/>
  <c r="F26" i="1" a="1"/>
  <c r="G26" i="1" a="1"/>
  <c r="F26" i="1" l="1"/>
  <c r="G26" i="1"/>
  <c r="E27" i="1" l="1"/>
  <c r="G27" i="1" a="1"/>
  <c r="F27" i="1" a="1"/>
  <c r="F27" i="1" l="1"/>
  <c r="G27" i="1"/>
  <c r="E28" i="1" l="1"/>
  <c r="G28" i="1" a="1"/>
  <c r="F28" i="1" a="1"/>
  <c r="F28" i="1" l="1"/>
  <c r="G28" i="1"/>
  <c r="E29" i="1"/>
  <c r="G29" i="1" a="1"/>
  <c r="F29" i="1" a="1"/>
  <c r="F29" i="1" l="1"/>
  <c r="G29" i="1"/>
  <c r="E30" i="1" l="1"/>
  <c r="F30" i="1" a="1"/>
  <c r="G30" i="1" a="1"/>
  <c r="G30" i="1" l="1"/>
  <c r="F30" i="1"/>
  <c r="E31" i="1" l="1"/>
  <c r="G31" i="1" a="1"/>
  <c r="F31" i="1" a="1"/>
  <c r="F31" i="1" l="1"/>
  <c r="G31" i="1"/>
  <c r="E32" i="1" l="1"/>
  <c r="G32" i="1" a="1"/>
  <c r="F32" i="1" a="1"/>
  <c r="F32" i="1" l="1"/>
  <c r="E33" i="1" s="1"/>
  <c r="G32" i="1"/>
  <c r="F33" i="1" a="1"/>
  <c r="G33" i="1" a="1"/>
  <c r="G33" i="1" l="1"/>
  <c r="F33" i="1"/>
  <c r="E34" i="1"/>
  <c r="G34" i="1" a="1"/>
  <c r="F34" i="1" a="1"/>
  <c r="F34" i="1" l="1"/>
  <c r="G34" i="1"/>
  <c r="E35" i="1" l="1"/>
  <c r="G35" i="1" a="1"/>
  <c r="F35" i="1" a="1"/>
  <c r="F35" i="1" l="1"/>
  <c r="G35" i="1"/>
  <c r="E36" i="1" l="1"/>
  <c r="F36" i="1" a="1"/>
  <c r="G36" i="1" a="1"/>
  <c r="G36" i="1" l="1"/>
  <c r="E37" i="1" s="1"/>
  <c r="F36" i="1"/>
  <c r="F37" i="1" a="1"/>
  <c r="G37" i="1" a="1"/>
  <c r="G37" i="1" l="1"/>
  <c r="F37" i="1"/>
  <c r="E38" i="1" l="1"/>
  <c r="G38" i="1" a="1"/>
  <c r="F38" i="1" a="1"/>
  <c r="F38" i="1" l="1"/>
  <c r="E39" i="1" s="1"/>
  <c r="G38" i="1"/>
  <c r="G39" i="1" a="1"/>
  <c r="F39" i="1" a="1"/>
  <c r="F39" i="1" l="1"/>
  <c r="E40" i="1" s="1"/>
  <c r="G39" i="1"/>
  <c r="G40" i="1" a="1"/>
  <c r="F40" i="1" a="1"/>
  <c r="F40" i="1" l="1"/>
  <c r="G40" i="1"/>
  <c r="E41" i="1" l="1"/>
  <c r="G41" i="1" a="1"/>
  <c r="F41" i="1" a="1"/>
  <c r="F41" i="1" l="1"/>
  <c r="G41" i="1"/>
  <c r="E42" i="1"/>
  <c r="F42" i="1" a="1"/>
  <c r="G42" i="1" a="1"/>
  <c r="G42" i="1" l="1"/>
  <c r="F42" i="1"/>
  <c r="E43" i="1" s="1"/>
  <c r="F43" i="1" a="1"/>
  <c r="G43" i="1" a="1"/>
  <c r="G43" i="1" l="1"/>
  <c r="F43" i="1"/>
  <c r="E44" i="1"/>
  <c r="F44" i="1" a="1"/>
  <c r="G44" i="1" a="1"/>
  <c r="G44" i="1" l="1"/>
  <c r="F44" i="1"/>
  <c r="E45" i="1" l="1"/>
  <c r="F45" i="1" a="1"/>
  <c r="G45" i="1" a="1"/>
  <c r="G45" i="1" l="1"/>
  <c r="F45" i="1"/>
  <c r="E46" i="1" s="1"/>
  <c r="G46" i="1" a="1"/>
  <c r="F46" i="1" a="1"/>
  <c r="F46" i="1" l="1"/>
  <c r="G4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<sst xmlns="http://schemas.openxmlformats.org/spreadsheetml/2006/main" count="7" uniqueCount="7">
  <si>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x</t>
    <phoneticPr fontId="1" type="noConversion"/>
  </si>
  <si>
    <t>p</t>
    <phoneticPr fontId="1" type="noConversion"/>
  </si>
  <si>
    <t>x0</t>
    <phoneticPr fontId="1" type="noConversion"/>
  </si>
  <si>
    <t>m_sqrt2pi</t>
    <phoneticPr fontId="1" type="noConversion"/>
  </si>
  <si>
    <t>alpha</t>
    <phoneticPr fontId="1" type="noConversion"/>
  </si>
  <si>
    <t>XLL.NORMAL.PDF(x0)</t>
  </si>
  <si>
    <t>XLL.NORMAL.CDF(x0) - 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</si>
</sst>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000000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DE031-493A-4584-BC03-A7BD05EC2179}">
  <dimension ref="A1:G46"/>
  <sheetViews>
    <sheetView tabSelected="1" workbookViewId="0">
      <selection activeCell="C7" sqref="C7"/>
    </sheetView>
  </sheetViews>
  <sheetFormatPr defaultRowHeight="14" x14ac:dyDescent="0.3"/>
  <cols>
    <col min="2" max="2" width="24.08203125" bestFit="1" customWidth="1"/>
    <col min="6" max="6" width="21" customWidth="1"/>
    <col min="7" max="7" width="17.58203125" customWidth="1"/>
  </cols>
  <sheetData>
    <row r="1" spans="1:7" x14ac:dyDescent="0.3">
      <c r="A1" t="s">
        <v>3</v>
      </c>
      <c r="B1" s="1">
        <v>2.5066282746309998</v>
      </c>
    </row>
    <row r="2" spans="1:7" x14ac:dyDescent="0.3">
      <c r="A2" t="s">
        <v>4</v>
      </c>
      <c r="B2">
        <f>4/m_sqrt2pi</f>
        <v>1.5957691216057313</v>
      </c>
    </row>
    <row r="5" spans="1:7" x14ac:dyDescent="0.3">
      <c r="C5" t="s">
        <v>0</v>
      </c>
      <c r="D5" t="s">
        <v>1</v>
      </c>
      <c r="E5" t="s">
        <v>2</v>
      </c>
      <c r="F5" t="s">
        <v>6</v>
      </c>
      <c r="G5" t="s">
        <v>5</v>
      </c>
    </row>
    <row r="6" spans="1:7" x14ac:dyDescent="0.3">
      <c r="C6">
        <v>6.8</v>
      </c>
      <c r="D6">
        <f>NORMSDIST(C6)</f>
        <v>0.99999999999476907</v>
      </c>
      <c r="E6">
        <f>-LOG(1/D6 - 1) / alpha</f>
        <v>7.0695824379210581</v>
      </c>
      <c r="F6" cm="1">
        <f t="array" ref="F6">_xll.XLL.NORMAL.CDF(E6)-$D$6</f>
        <v>4.453992730191203E-12</v>
      </c>
      <c r="G6" cm="1">
        <f t="array" ref="G6">_xll.XLL.NORMAL.PDF(E6)</f>
        <v>5.5989812382090432E-12</v>
      </c>
    </row>
    <row r="7" spans="1:7" x14ac:dyDescent="0.3">
      <c r="E7">
        <f>E6-F6/G6</f>
        <v>6.2740818743906992</v>
      </c>
      <c r="F7" cm="1">
        <f t="array" ref="F7">_xll.XLL.NORMAL.CDF(E7)-$D$6</f>
        <v>-1.7062085078123346E-10</v>
      </c>
      <c r="G7" cm="1">
        <f t="array" ref="G7">_xll.XLL.NORMAL.PDF(E7)</f>
        <v>1.1300655280444391E-9</v>
      </c>
    </row>
    <row r="8" spans="1:7" x14ac:dyDescent="0.3">
      <c r="E8">
        <f t="shared" ref="E8:E25" si="0">E7-F7/G7</f>
        <v>6.4250650223117676</v>
      </c>
      <c r="F8" cm="1">
        <f t="array" ref="F8">_xll.XLL.NORMAL.CDF(E8)-$D$6</f>
        <v>-6.067568669720913E-11</v>
      </c>
      <c r="G8" cm="1">
        <f t="array" ref="G8">_xll.XLL.NORMAL.PDF(E8)</f>
        <v>4.3326619677391855E-10</v>
      </c>
    </row>
    <row r="9" spans="1:7" x14ac:dyDescent="0.3">
      <c r="E9">
        <f t="shared" si="0"/>
        <v>6.5651075346263621</v>
      </c>
      <c r="F9" cm="1">
        <f t="array" ref="F9">_xll.XLL.NORMAL.CDF(E9)-$D$6</f>
        <v>-2.0766721675613553E-11</v>
      </c>
      <c r="G9" cm="1">
        <f t="array" ref="G9">_xll.XLL.NORMAL.PDF(E9)</f>
        <v>1.7447197239941018E-10</v>
      </c>
    </row>
    <row r="10" spans="1:7" x14ac:dyDescent="0.3">
      <c r="E10">
        <f t="shared" si="0"/>
        <v>6.6841336532058744</v>
      </c>
      <c r="F10" cm="1">
        <f t="array" ref="F10">_xll.XLL.NORMAL.CDF(E10)-$D$6</f>
        <v>-6.3837823915946501E-12</v>
      </c>
      <c r="G10" cm="1">
        <f t="array" ref="G10">_xll.XLL.NORMAL.PDF(E10)</f>
        <v>7.93018324160579E-11</v>
      </c>
    </row>
    <row r="11" spans="1:7" x14ac:dyDescent="0.3">
      <c r="E11">
        <f t="shared" si="0"/>
        <v>6.7646334625684386</v>
      </c>
      <c r="F11" cm="1">
        <f t="array" ref="F11">_xll.XLL.NORMAL.CDF(E11)-$D$6</f>
        <v>-1.4515055823949297E-12</v>
      </c>
      <c r="G11" cm="1">
        <f t="array" ref="G11">_xll.XLL.NORMAL.PDF(E11)</f>
        <v>4.6152431261023393E-11</v>
      </c>
    </row>
    <row r="12" spans="1:7" x14ac:dyDescent="0.3">
      <c r="E12">
        <f t="shared" si="0"/>
        <v>6.7960837143262642</v>
      </c>
      <c r="F12" cm="1">
        <f t="array" ref="F12">_xll.XLL.NORMAL.CDF(E12)-$D$6</f>
        <v>-1.4410694859634532E-13</v>
      </c>
      <c r="G12" cm="1">
        <f t="array" ref="G12">_xll.XLL.NORMAL.PDF(E12)</f>
        <v>3.728927145254168E-11</v>
      </c>
    </row>
    <row r="13" spans="1:7" x14ac:dyDescent="0.3">
      <c r="E13">
        <f t="shared" si="0"/>
        <v>6.799948282953725</v>
      </c>
      <c r="F13" cm="1">
        <f t="array" ref="F13">_xll.XLL.NORMAL.CDF(E13)-$D$6</f>
        <v>-1.8873791418627661E-15</v>
      </c>
      <c r="G13" cm="1">
        <f t="array" ref="G13">_xll.XLL.NORMAL.PDF(E13)</f>
        <v>3.6322386431992068E-11</v>
      </c>
    </row>
    <row r="14" spans="1:7" x14ac:dyDescent="0.3">
      <c r="E14">
        <f t="shared" si="0"/>
        <v>6.8000002448242753</v>
      </c>
      <c r="F14" cm="1">
        <f t="array" ref="F14">_xll.XLL.NORMAL.CDF(E14)-$D$6</f>
        <v>0</v>
      </c>
      <c r="G14" cm="1">
        <f t="array" ref="G14">_xll.XLL.NORMAL.PDF(E14)</f>
        <v>3.6309554569535898E-11</v>
      </c>
    </row>
    <row r="15" spans="1:7" x14ac:dyDescent="0.3">
      <c r="E15">
        <f t="shared" si="0"/>
        <v>6.8000002448242753</v>
      </c>
      <c r="F15" cm="1">
        <f t="array" ref="F15">_xll.XLL.NORMAL.CDF(E15)-$D$6</f>
        <v>0</v>
      </c>
      <c r="G15" cm="1">
        <f t="array" ref="G15">_xll.XLL.NORMAL.PDF(E15)</f>
        <v>3.6309554569535898E-11</v>
      </c>
    </row>
    <row r="16" spans="1:7" x14ac:dyDescent="0.3">
      <c r="E16">
        <f t="shared" si="0"/>
        <v>6.8000002448242753</v>
      </c>
      <c r="F16" cm="1">
        <f t="array" ref="F16">_xll.XLL.NORMAL.CDF(E16)-$D$6</f>
        <v>0</v>
      </c>
      <c r="G16" cm="1">
        <f t="array" ref="G16">_xll.XLL.NORMAL.PDF(E16)</f>
        <v>3.6309554569535898E-11</v>
      </c>
    </row>
    <row r="17" spans="5:7" x14ac:dyDescent="0.3">
      <c r="E17">
        <f t="shared" si="0"/>
        <v>6.8000002448242753</v>
      </c>
      <c r="F17" cm="1">
        <f t="array" ref="F17">_xll.XLL.NORMAL.CDF(E17)-$D$6</f>
        <v>0</v>
      </c>
      <c r="G17" cm="1">
        <f t="array" ref="G17">_xll.XLL.NORMAL.PDF(E17)</f>
        <v>3.6309554569535898E-11</v>
      </c>
    </row>
    <row r="18" spans="5:7" x14ac:dyDescent="0.3">
      <c r="E18">
        <f t="shared" si="0"/>
        <v>6.8000002448242753</v>
      </c>
      <c r="F18" cm="1">
        <f t="array" ref="F18">_xll.XLL.NORMAL.CDF(E18)-$D$6</f>
        <v>0</v>
      </c>
      <c r="G18" cm="1">
        <f t="array" ref="G18">_xll.XLL.NORMAL.PDF(E18)</f>
        <v>3.6309554569535898E-11</v>
      </c>
    </row>
    <row r="19" spans="5:7" x14ac:dyDescent="0.3">
      <c r="E19">
        <f t="shared" si="0"/>
        <v>6.8000002448242753</v>
      </c>
      <c r="F19" cm="1">
        <f t="array" ref="F19">_xll.XLL.NORMAL.CDF(E19)-$D$6</f>
        <v>0</v>
      </c>
      <c r="G19" cm="1">
        <f t="array" ref="G19">_xll.XLL.NORMAL.PDF(E19)</f>
        <v>3.6309554569535898E-11</v>
      </c>
    </row>
    <row r="20" spans="5:7" x14ac:dyDescent="0.3">
      <c r="E20">
        <f t="shared" si="0"/>
        <v>6.8000002448242753</v>
      </c>
      <c r="F20" cm="1">
        <f t="array" ref="F20">_xll.XLL.NORMAL.CDF(E20)-$D$6</f>
        <v>0</v>
      </c>
      <c r="G20" cm="1">
        <f t="array" ref="G20">_xll.XLL.NORMAL.PDF(E20)</f>
        <v>3.6309554569535898E-11</v>
      </c>
    </row>
    <row r="21" spans="5:7" x14ac:dyDescent="0.3">
      <c r="E21">
        <f t="shared" si="0"/>
        <v>6.8000002448242753</v>
      </c>
      <c r="F21" cm="1">
        <f t="array" ref="F21">_xll.XLL.NORMAL.CDF(E21)-$D$6</f>
        <v>0</v>
      </c>
      <c r="G21" cm="1">
        <f t="array" ref="G21">_xll.XLL.NORMAL.PDF(E21)</f>
        <v>3.6309554569535898E-11</v>
      </c>
    </row>
    <row r="22" spans="5:7" x14ac:dyDescent="0.3">
      <c r="E22">
        <f t="shared" si="0"/>
        <v>6.8000002448242753</v>
      </c>
      <c r="F22" cm="1">
        <f t="array" ref="F22">_xll.XLL.NORMAL.CDF(E22)-$D$6</f>
        <v>0</v>
      </c>
      <c r="G22" cm="1">
        <f t="array" ref="G22">_xll.XLL.NORMAL.PDF(E22)</f>
        <v>3.6309554569535898E-11</v>
      </c>
    </row>
    <row r="23" spans="5:7" x14ac:dyDescent="0.3">
      <c r="E23">
        <f t="shared" si="0"/>
        <v>6.8000002448242753</v>
      </c>
      <c r="F23" cm="1">
        <f t="array" ref="F23">_xll.XLL.NORMAL.CDF(E23)-$D$6</f>
        <v>0</v>
      </c>
      <c r="G23" cm="1">
        <f t="array" ref="G23">_xll.XLL.NORMAL.PDF(E23)</f>
        <v>3.6309554569535898E-11</v>
      </c>
    </row>
    <row r="24" spans="5:7" x14ac:dyDescent="0.3">
      <c r="E24">
        <f t="shared" si="0"/>
        <v>6.8000002448242753</v>
      </c>
      <c r="F24" cm="1">
        <f t="array" ref="F24">_xll.XLL.NORMAL.CDF(E24)-$D$6</f>
        <v>0</v>
      </c>
      <c r="G24" cm="1">
        <f t="array" ref="G24">_xll.XLL.NORMAL.PDF(E24)</f>
        <v>3.6309554569535898E-11</v>
      </c>
    </row>
    <row r="25" spans="5:7" x14ac:dyDescent="0.3">
      <c r="E25">
        <f t="shared" si="0"/>
        <v>6.8000002448242753</v>
      </c>
      <c r="F25" cm="1">
        <f t="array" ref="F25">_xll.XLL.NORMAL.CDF(E25)-$D$6</f>
        <v>0</v>
      </c>
      <c r="G25" cm="1">
        <f t="array" ref="G25">_xll.XLL.NORMAL.PDF(E25)</f>
        <v>3.6309554569535898E-11</v>
      </c>
    </row>
    <row r="26" spans="5:7" x14ac:dyDescent="0.3">
      <c r="E26">
        <f t="shared" ref="E26:E35" si="1">E25-F25/G25</f>
        <v>6.8000002448242753</v>
      </c>
      <c r="F26" cm="1">
        <f t="array" ref="F26">_xll.XLL.NORMAL.CDF(E26)-$D$6</f>
        <v>0</v>
      </c>
      <c r="G26" cm="1">
        <f t="array" ref="G26">_xll.XLL.NORMAL.PDF(E26)</f>
        <v>3.6309554569535898E-11</v>
      </c>
    </row>
    <row r="27" spans="5:7" x14ac:dyDescent="0.3">
      <c r="E27">
        <f t="shared" si="1"/>
        <v>6.8000002448242753</v>
      </c>
      <c r="F27" cm="1">
        <f t="array" ref="F27">_xll.XLL.NORMAL.CDF(E27)-$D$6</f>
        <v>0</v>
      </c>
      <c r="G27" cm="1">
        <f t="array" ref="G27">_xll.XLL.NORMAL.PDF(E27)</f>
        <v>3.6309554569535898E-11</v>
      </c>
    </row>
    <row r="28" spans="5:7" x14ac:dyDescent="0.3">
      <c r="E28">
        <f t="shared" si="1"/>
        <v>6.8000002448242753</v>
      </c>
      <c r="F28" cm="1">
        <f t="array" ref="F28">_xll.XLL.NORMAL.CDF(E28)-$D$6</f>
        <v>0</v>
      </c>
      <c r="G28" cm="1">
        <f t="array" ref="G28">_xll.XLL.NORMAL.PDF(E28)</f>
        <v>3.6309554569535898E-11</v>
      </c>
    </row>
    <row r="29" spans="5:7" x14ac:dyDescent="0.3">
      <c r="E29">
        <f t="shared" si="1"/>
        <v>6.8000002448242753</v>
      </c>
      <c r="F29" cm="1">
        <f t="array" ref="F29">_xll.XLL.NORMAL.CDF(E29)-$D$6</f>
        <v>0</v>
      </c>
      <c r="G29" cm="1">
        <f t="array" ref="G29">_xll.XLL.NORMAL.PDF(E29)</f>
        <v>3.6309554569535898E-11</v>
      </c>
    </row>
    <row r="30" spans="5:7" x14ac:dyDescent="0.3">
      <c r="E30">
        <f t="shared" si="1"/>
        <v>6.8000002448242753</v>
      </c>
      <c r="F30" cm="1">
        <f t="array" ref="F30">_xll.XLL.NORMAL.CDF(E30)-$D$6</f>
        <v>0</v>
      </c>
      <c r="G30" cm="1">
        <f t="array" ref="G30">_xll.XLL.NORMAL.PDF(E30)</f>
        <v>3.6309554569535898E-11</v>
      </c>
    </row>
    <row r="31" spans="5:7" x14ac:dyDescent="0.3">
      <c r="E31">
        <f t="shared" si="1"/>
        <v>6.8000002448242753</v>
      </c>
      <c r="F31" cm="1">
        <f t="array" ref="F31">_xll.XLL.NORMAL.CDF(E31)-$D$6</f>
        <v>0</v>
      </c>
      <c r="G31" cm="1">
        <f t="array" ref="G31">_xll.XLL.NORMAL.PDF(E31)</f>
        <v>3.6309554569535898E-11</v>
      </c>
    </row>
    <row r="32" spans="5:7" x14ac:dyDescent="0.3">
      <c r="E32">
        <f t="shared" si="1"/>
        <v>6.8000002448242753</v>
      </c>
      <c r="F32" cm="1">
        <f t="array" ref="F32">_xll.XLL.NORMAL.CDF(E32)-$D$6</f>
        <v>0</v>
      </c>
      <c r="G32" cm="1">
        <f t="array" ref="G32">_xll.XLL.NORMAL.PDF(E32)</f>
        <v>3.6309554569535898E-11</v>
      </c>
    </row>
    <row r="33" spans="5:7" x14ac:dyDescent="0.3">
      <c r="E33">
        <f t="shared" si="1"/>
        <v>6.8000002448242753</v>
      </c>
      <c r="F33" cm="1">
        <f t="array" ref="F33">_xll.XLL.NORMAL.CDF(E33)-$D$6</f>
        <v>0</v>
      </c>
      <c r="G33" cm="1">
        <f t="array" ref="G33">_xll.XLL.NORMAL.PDF(E33)</f>
        <v>3.6309554569535898E-11</v>
      </c>
    </row>
    <row r="34" spans="5:7" x14ac:dyDescent="0.3">
      <c r="E34">
        <f t="shared" si="1"/>
        <v>6.8000002448242753</v>
      </c>
      <c r="F34" cm="1">
        <f t="array" ref="F34">_xll.XLL.NORMAL.CDF(E34)-$D$6</f>
        <v>0</v>
      </c>
      <c r="G34" cm="1">
        <f t="array" ref="G34">_xll.XLL.NORMAL.PDF(E34)</f>
        <v>3.6309554569535898E-11</v>
      </c>
    </row>
    <row r="35" spans="5:7" x14ac:dyDescent="0.3">
      <c r="E35">
        <f t="shared" si="1"/>
        <v>6.8000002448242753</v>
      </c>
      <c r="F35" cm="1">
        <f t="array" ref="F35">_xll.XLL.NORMAL.CDF(E35)-$D$6</f>
        <v>0</v>
      </c>
      <c r="G35" cm="1">
        <f t="array" ref="G35">_xll.XLL.NORMAL.PDF(E35)</f>
        <v>3.6309554569535898E-11</v>
      </c>
    </row>
    <row r="36" spans="5:7" x14ac:dyDescent="0.3">
      <c r="E36">
        <f t="shared" ref="E36:E46" si="2">E35-F35/G35</f>
        <v>6.8000002448242753</v>
      </c>
      <c r="F36" cm="1">
        <f t="array" ref="F36">_xll.XLL.NORMAL.CDF(E36)-$D$6</f>
        <v>0</v>
      </c>
      <c r="G36" cm="1">
        <f t="array" ref="G36">_xll.XLL.NORMAL.PDF(E36)</f>
        <v>3.6309554569535898E-11</v>
      </c>
    </row>
    <row r="37" spans="5:7" x14ac:dyDescent="0.3">
      <c r="E37">
        <f t="shared" si="2"/>
        <v>6.8000002448242753</v>
      </c>
      <c r="F37" cm="1">
        <f t="array" ref="F37">_xll.XLL.NORMAL.CDF(E37)-$D$6</f>
        <v>0</v>
      </c>
      <c r="G37" cm="1">
        <f t="array" ref="G37">_xll.XLL.NORMAL.PDF(E37)</f>
        <v>3.6309554569535898E-11</v>
      </c>
    </row>
    <row r="38" spans="5:7" x14ac:dyDescent="0.3">
      <c r="E38">
        <f t="shared" si="2"/>
        <v>6.8000002448242753</v>
      </c>
      <c r="F38" cm="1">
        <f t="array" ref="F38">_xll.XLL.NORMAL.CDF(E38)-$D$6</f>
        <v>0</v>
      </c>
      <c r="G38" cm="1">
        <f t="array" ref="G38">_xll.XLL.NORMAL.PDF(E38)</f>
        <v>3.6309554569535898E-11</v>
      </c>
    </row>
    <row r="39" spans="5:7" x14ac:dyDescent="0.3">
      <c r="E39">
        <f t="shared" si="2"/>
        <v>6.8000002448242753</v>
      </c>
      <c r="F39" cm="1">
        <f t="array" ref="F39">_xll.XLL.NORMAL.CDF(E39)-$D$6</f>
        <v>0</v>
      </c>
      <c r="G39" cm="1">
        <f t="array" ref="G39">_xll.XLL.NORMAL.PDF(E39)</f>
        <v>3.6309554569535898E-11</v>
      </c>
    </row>
    <row r="40" spans="5:7" x14ac:dyDescent="0.3">
      <c r="E40">
        <f t="shared" si="2"/>
        <v>6.8000002448242753</v>
      </c>
      <c r="F40" cm="1">
        <f t="array" ref="F40">_xll.XLL.NORMAL.CDF(E40)-$D$6</f>
        <v>0</v>
      </c>
      <c r="G40" cm="1">
        <f t="array" ref="G40">_xll.XLL.NORMAL.PDF(E40)</f>
        <v>3.6309554569535898E-11</v>
      </c>
    </row>
    <row r="41" spans="5:7" x14ac:dyDescent="0.3">
      <c r="E41">
        <f t="shared" si="2"/>
        <v>6.8000002448242753</v>
      </c>
      <c r="F41" cm="1">
        <f t="array" ref="F41">_xll.XLL.NORMAL.CDF(E41)-$D$6</f>
        <v>0</v>
      </c>
      <c r="G41" cm="1">
        <f t="array" ref="G41">_xll.XLL.NORMAL.PDF(E41)</f>
        <v>3.6309554569535898E-11</v>
      </c>
    </row>
    <row r="42" spans="5:7" x14ac:dyDescent="0.3">
      <c r="E42">
        <f t="shared" si="2"/>
        <v>6.8000002448242753</v>
      </c>
      <c r="F42" cm="1">
        <f t="array" ref="F42">_xll.XLL.NORMAL.CDF(E42)-$D$6</f>
        <v>0</v>
      </c>
      <c r="G42" cm="1">
        <f t="array" ref="G42">_xll.XLL.NORMAL.PDF(E42)</f>
        <v>3.6309554569535898E-11</v>
      </c>
    </row>
    <row r="43" spans="5:7" x14ac:dyDescent="0.3">
      <c r="E43">
        <f t="shared" si="2"/>
        <v>6.8000002448242753</v>
      </c>
      <c r="F43" cm="1">
        <f t="array" ref="F43">_xll.XLL.NORMAL.CDF(E43)-$D$6</f>
        <v>0</v>
      </c>
      <c r="G43" cm="1">
        <f t="array" ref="G43">_xll.XLL.NORMAL.PDF(E43)</f>
        <v>3.6309554569535898E-11</v>
      </c>
    </row>
    <row r="44" spans="5:7" x14ac:dyDescent="0.3">
      <c r="E44">
        <f t="shared" si="2"/>
        <v>6.8000002448242753</v>
      </c>
      <c r="F44" cm="1">
        <f t="array" ref="F44">_xll.XLL.NORMAL.CDF(E44)-$D$6</f>
        <v>0</v>
      </c>
      <c r="G44" cm="1">
        <f t="array" ref="G44">_xll.XLL.NORMAL.PDF(E44)</f>
        <v>3.6309554569535898E-11</v>
      </c>
    </row>
    <row r="45" spans="5:7" x14ac:dyDescent="0.3">
      <c r="E45">
        <f t="shared" si="2"/>
        <v>6.8000002448242753</v>
      </c>
      <c r="F45" cm="1">
        <f t="array" ref="F45">_xll.XLL.NORMAL.CDF(E45)-$D$6</f>
        <v>0</v>
      </c>
      <c r="G45" cm="1">
        <f t="array" ref="G45">_xll.XLL.NORMAL.PDF(E45)</f>
        <v>3.6309554569535898E-11</v>
      </c>
    </row>
    <row r="46" spans="5:7" x14ac:dyDescent="0.3">
      <c r="E46">
        <f t="shared" si="2"/>
        <v>6.8000002448242753</v>
      </c>
      <c r="F46" cm="1">
        <f t="array" ref="F46">_xll.XLL.NORMAL.CDF(E46)-$D$6</f>
        <v>0</v>
      </c>
      <c r="G46" cm="1">
        <f t="array" ref="G46">_xll.XLL.NORMAL.PDF(E46)</f>
        <v>3.6309554569535898E-11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alpha</vt:lpstr>
      <vt:lpstr>m_sqrt2pi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Lizhuyan</dc:creator>
  <cp:lastModifiedBy>Lizhuyan</cp:lastModifiedBy>
  <dcterms:created xsi:type="dcterms:W3CDTF">2019-10-10T16:33:55Z</dcterms:created>
  <dcterms:modified xsi:type="dcterms:W3CDTF">2019-10-11T00:44:13Z</dcterms:modified>
</cp:coreProperties>
</file>