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rlett\source\repos\hw5\xllblack\"/>
    </mc:Choice>
  </mc:AlternateContent>
  <xr:revisionPtr revIDLastSave="0" documentId="13_ncr:1_{A5A0C841-2F74-4260-AAE1-BC8A606EEA2D}" xr6:coauthVersionLast="45" xr6:coauthVersionMax="45" xr10:uidLastSave="{00000000-0000-0000-0000-000000000000}"/>
  <bookViews>
    <workbookView xWindow="-98" yWindow="-98" windowWidth="19396" windowHeight="11596" xr2:uid="{A59EF474-B893-4354-8066-9DC5685EE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2" i="1"/>
  <c r="B1" i="1"/>
  <c r="B2" i="1" s="1"/>
  <c r="B3" i="1"/>
  <c r="B15" i="1" l="1"/>
  <c r="B16" i="1" s="1"/>
  <c r="E2" i="1"/>
  <c r="F2" i="1"/>
  <c r="D3" i="1" l="1"/>
  <c r="E15" i="1"/>
  <c r="F15" i="1"/>
  <c r="F3" i="1"/>
  <c r="E3" i="1"/>
  <c r="D16" i="1" l="1"/>
  <c r="D4" i="1"/>
  <c r="E16" i="1"/>
  <c r="F4" i="1"/>
  <c r="F16" i="1"/>
  <c r="E4" i="1"/>
  <c r="D17" i="1" l="1"/>
  <c r="D5" i="1"/>
  <c r="E17" i="1"/>
  <c r="E5" i="1"/>
  <c r="F17" i="1"/>
  <c r="F5" i="1"/>
  <c r="D18" i="1" l="1"/>
  <c r="D6" i="1"/>
  <c r="E18" i="1"/>
  <c r="F18" i="1"/>
  <c r="F6" i="1"/>
  <c r="E6" i="1"/>
  <c r="D19" i="1" l="1"/>
  <c r="D7" i="1"/>
  <c r="E19" i="1"/>
  <c r="F7" i="1"/>
  <c r="F19" i="1"/>
  <c r="E7" i="1"/>
  <c r="D20" i="1" l="1"/>
  <c r="D8" i="1"/>
  <c r="E20" i="1"/>
  <c r="E8" i="1"/>
  <c r="F20" i="1"/>
  <c r="F8" i="1"/>
  <c r="D21" i="1" l="1"/>
  <c r="D9" i="1"/>
  <c r="E21" i="1"/>
  <c r="F21" i="1"/>
  <c r="E9" i="1"/>
  <c r="F9" i="1"/>
  <c r="D22" i="1" l="1"/>
  <c r="D10" i="1"/>
  <c r="E22" i="1"/>
  <c r="F22" i="1"/>
  <c r="F10" i="1"/>
  <c r="E10" i="1"/>
  <c r="D23" i="1" l="1"/>
  <c r="D11" i="1"/>
  <c r="F11" i="1"/>
  <c r="E11" i="1"/>
  <c r="F23" i="1"/>
  <c r="E23" i="1"/>
  <c r="D24" i="1" l="1"/>
  <c r="E24" i="1"/>
  <c r="F24" i="1"/>
  <c r="D25" i="1" l="1"/>
  <c r="F25" i="1"/>
  <c r="E25" i="1"/>
</calcChain>
</file>

<file path=xl/sharedStrings.xml><?xml version="1.0" encoding="utf-8"?>
<sst xmlns="http://schemas.openxmlformats.org/spreadsheetml/2006/main" count="8" uniqueCount="7">
  <si>
    <t>x</t>
  </si>
  <si>
    <t>p</t>
  </si>
  <si>
    <t>alpha</t>
  </si>
  <si>
    <t>x0</t>
  </si>
  <si>
    <t>cdf(x0)-p</t>
  </si>
  <si>
    <t>pdf(x0)</t>
  </si>
  <si>
    <t>x+0.1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</si>
</sst>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Georgia Pro C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3891-9EE9-44AA-B582-C274C63CED34}">
  <dimension ref="A1:K25"/>
  <sheetViews>
    <sheetView tabSelected="1" workbookViewId="0">
      <selection activeCell="I2" sqref="I2"/>
    </sheetView>
  </sheetViews>
  <sheetFormatPr defaultRowHeight="14.25" x14ac:dyDescent="0.45"/>
  <cols>
    <col min="1" max="1" width="9.06640625" style="1"/>
    <col min="2" max="2" width="9.1328125" style="1" bestFit="1" customWidth="1"/>
    <col min="4" max="4" width="9.1328125" style="1" bestFit="1" customWidth="1"/>
    <col min="5" max="5" width="15" style="1" bestFit="1" customWidth="1"/>
    <col min="6" max="6" width="9.1328125" style="1" bestFit="1" customWidth="1"/>
  </cols>
  <sheetData>
    <row r="1" spans="1:11" x14ac:dyDescent="0.45">
      <c r="A1" s="5" t="s">
        <v>0</v>
      </c>
      <c r="B1" s="5">
        <f>2.7</f>
        <v>2.7</v>
      </c>
      <c r="C1" s="6"/>
      <c r="D1" s="5" t="s">
        <v>3</v>
      </c>
      <c r="E1" s="5" t="s">
        <v>4</v>
      </c>
      <c r="F1" s="5" t="s">
        <v>5</v>
      </c>
      <c r="G1" s="4"/>
      <c r="H1" s="2"/>
      <c r="I1" s="3"/>
      <c r="J1" s="3"/>
      <c r="K1" s="3"/>
    </row>
    <row r="2" spans="1:11" x14ac:dyDescent="0.45">
      <c r="A2" s="5" t="s">
        <v>1</v>
      </c>
      <c r="B2" s="5">
        <f>NORMSDIST(B1)</f>
        <v>0.99653302619695938</v>
      </c>
      <c r="C2" s="6"/>
      <c r="D2" s="5">
        <f>-LN(1/B2-1)/B3</f>
        <v>3.5475057726498003</v>
      </c>
      <c r="E2" s="5">
        <f>_xll.XLL.NORMAL.CDF($D2)-$B$2</f>
        <v>3.2725251884349049E-3</v>
      </c>
      <c r="F2" s="5">
        <f>_xll.XLL.NORMAL.PDF($D2)</f>
        <v>7.3816946179365475E-4</v>
      </c>
      <c r="G2" s="4"/>
      <c r="H2" s="3"/>
      <c r="I2" s="3"/>
      <c r="J2" s="3"/>
      <c r="K2" s="3"/>
    </row>
    <row r="3" spans="1:11" x14ac:dyDescent="0.45">
      <c r="A3" s="5" t="s">
        <v>2</v>
      </c>
      <c r="B3" s="5">
        <f>4/SQRT(2*PI())</f>
        <v>1.5957691216057308</v>
      </c>
      <c r="C3" s="6"/>
      <c r="D3" s="5">
        <f>$D2-$E2/$F2</f>
        <v>-0.88579221353767856</v>
      </c>
      <c r="E3" s="5">
        <f>_xll.XLL.NORMAL.CDF($D3)-$B$2</f>
        <v>-0.80866827296762167</v>
      </c>
      <c r="F3" s="5">
        <f>_xll.XLL.NORMAL.PDF($D3)</f>
        <v>0.2694823301774989</v>
      </c>
      <c r="G3" s="4"/>
      <c r="H3" s="3"/>
      <c r="I3" s="3"/>
      <c r="J3" s="3"/>
      <c r="K3" s="3"/>
    </row>
    <row r="4" spans="1:11" x14ac:dyDescent="0.45">
      <c r="A4" s="5"/>
      <c r="B4" s="5"/>
      <c r="C4" s="6"/>
      <c r="D4" s="5">
        <f>$D3-$E3/$F3</f>
        <v>2.1150289254029682</v>
      </c>
      <c r="E4" s="5">
        <f>_xll.XLL.NORMAL.CDF($D4)-$B$2</f>
        <v>-1.3746767238596913E-2</v>
      </c>
      <c r="F4" s="5">
        <f>_xll.XLL.NORMAL.PDF($D4)</f>
        <v>4.2612305289777566E-2</v>
      </c>
      <c r="G4" s="4"/>
      <c r="H4" s="3"/>
      <c r="I4" s="3"/>
      <c r="J4" s="3"/>
      <c r="K4" s="3"/>
    </row>
    <row r="5" spans="1:11" x14ac:dyDescent="0.45">
      <c r="A5" s="5"/>
      <c r="B5" s="5"/>
      <c r="C5" s="6"/>
      <c r="D5" s="5">
        <f t="shared" ref="D5:D10" si="0">$D4-$E4/$F4</f>
        <v>2.4376298066534523</v>
      </c>
      <c r="E5" s="5">
        <f>_xll.XLL.NORMAL.CDF($D5)-$B$2</f>
        <v>-3.9249788346756853E-3</v>
      </c>
      <c r="F5" s="5">
        <f>_xll.XLL.NORMAL.PDF($D5)</f>
        <v>2.0446203322168101E-2</v>
      </c>
      <c r="G5" s="4"/>
      <c r="H5" s="3"/>
      <c r="I5" s="3"/>
      <c r="J5" s="3"/>
      <c r="K5" s="3"/>
    </row>
    <row r="6" spans="1:11" x14ac:dyDescent="0.45">
      <c r="A6" s="5"/>
      <c r="B6" s="5"/>
      <c r="C6" s="6"/>
      <c r="D6" s="5">
        <f t="shared" si="0"/>
        <v>2.6295959518017868</v>
      </c>
      <c r="E6" s="5">
        <f>_xll.XLL.NORMAL.CDF($D6)-$B$2</f>
        <v>-8.0734638493695776E-4</v>
      </c>
      <c r="F6" s="5">
        <f>_xll.XLL.NORMAL.PDF($D6)</f>
        <v>1.2571461829041E-2</v>
      </c>
      <c r="G6" s="4"/>
      <c r="H6" s="3"/>
      <c r="I6" s="3"/>
      <c r="J6" s="3"/>
      <c r="K6" s="3"/>
    </row>
    <row r="7" spans="1:11" x14ac:dyDescent="0.45">
      <c r="A7" s="5"/>
      <c r="B7" s="5"/>
      <c r="C7" s="6"/>
      <c r="D7" s="5">
        <f t="shared" si="0"/>
        <v>2.6938165170722415</v>
      </c>
      <c r="E7" s="5">
        <f>_xll.XLL.NORMAL.CDF($D7)-$B$2</f>
        <v>-6.497816925143951E-5</v>
      </c>
      <c r="F7" s="5">
        <f>_xll.XLL.NORMAL.PDF($D7)</f>
        <v>1.0596174417338847E-2</v>
      </c>
      <c r="G7" s="4"/>
      <c r="H7" s="3"/>
      <c r="I7" s="3"/>
      <c r="J7" s="3"/>
      <c r="K7" s="3"/>
    </row>
    <row r="8" spans="1:11" x14ac:dyDescent="0.45">
      <c r="A8" s="5"/>
      <c r="B8" s="5"/>
      <c r="C8" s="6"/>
      <c r="D8" s="5">
        <f t="shared" si="0"/>
        <v>2.6999487461855254</v>
      </c>
      <c r="E8" s="5">
        <f>_xll.XLL.NORMAL.CDF($D8)-$B$2</f>
        <v>-5.3414961787012771E-7</v>
      </c>
      <c r="F8" s="5">
        <f>_xll.XLL.NORMAL.PDF($D8)</f>
        <v>1.0422377004701659E-2</v>
      </c>
      <c r="G8" s="4"/>
      <c r="H8" s="3"/>
      <c r="I8" s="3"/>
      <c r="J8" s="3"/>
      <c r="K8" s="3"/>
    </row>
    <row r="9" spans="1:11" x14ac:dyDescent="0.45">
      <c r="A9" s="5"/>
      <c r="B9" s="5"/>
      <c r="C9" s="6"/>
      <c r="D9" s="5">
        <f t="shared" si="0"/>
        <v>2.6999999964538306</v>
      </c>
      <c r="E9" s="5">
        <f>_xll.XLL.NORMAL.CDF($D9)-$B$2</f>
        <v>-3.6954439508463111E-11</v>
      </c>
      <c r="F9" s="5">
        <f>_xll.XLL.NORMAL.PDF($D9)</f>
        <v>1.0420934914199476E-2</v>
      </c>
      <c r="G9" s="4"/>
      <c r="H9" s="3"/>
      <c r="I9" s="3"/>
      <c r="J9" s="3"/>
      <c r="K9" s="3"/>
    </row>
    <row r="10" spans="1:11" x14ac:dyDescent="0.45">
      <c r="A10" s="5"/>
      <c r="B10" s="5"/>
      <c r="C10" s="6"/>
      <c r="D10" s="5">
        <f t="shared" si="0"/>
        <v>2.7000000000000037</v>
      </c>
      <c r="E10" s="5">
        <f>_xll.XLL.NORMAL.CDF($D10)-$B$2</f>
        <v>0</v>
      </c>
      <c r="F10" s="5">
        <f>_xll.XLL.NORMAL.PDF($D10)</f>
        <v>1.0420934814422488E-2</v>
      </c>
      <c r="G10" s="4"/>
      <c r="H10" s="3"/>
      <c r="I10" s="3"/>
      <c r="J10" s="3"/>
      <c r="K10" s="3"/>
    </row>
    <row r="11" spans="1:11" x14ac:dyDescent="0.45">
      <c r="A11" s="5"/>
      <c r="B11" s="5"/>
      <c r="C11" s="6"/>
      <c r="D11" s="5">
        <f t="shared" ref="D11" si="1">$D10-$E10/$F10</f>
        <v>2.7000000000000037</v>
      </c>
      <c r="E11" s="5">
        <f>_xll.XLL.NORMAL.CDF($D11)-$B$2</f>
        <v>0</v>
      </c>
      <c r="F11" s="5">
        <f>_xll.XLL.NORMAL.PDF($D11)</f>
        <v>1.0420934814422488E-2</v>
      </c>
      <c r="G11" s="4"/>
      <c r="H11" s="3"/>
      <c r="I11" s="3"/>
      <c r="J11" s="3"/>
      <c r="K11" s="3"/>
    </row>
    <row r="12" spans="1:11" x14ac:dyDescent="0.45">
      <c r="A12" s="5"/>
      <c r="B12" s="5"/>
      <c r="C12" s="6"/>
      <c r="D12" s="5"/>
      <c r="E12" s="5"/>
      <c r="F12" s="5"/>
      <c r="G12" s="4"/>
      <c r="H12" s="3"/>
      <c r="I12" s="3"/>
      <c r="J12" s="3"/>
      <c r="K12" s="3"/>
    </row>
    <row r="13" spans="1:11" x14ac:dyDescent="0.45">
      <c r="A13" s="5"/>
      <c r="B13" s="5"/>
      <c r="C13" s="6"/>
      <c r="D13" s="5"/>
      <c r="E13" s="5"/>
      <c r="F13" s="5"/>
      <c r="G13" s="4"/>
      <c r="H13" s="3"/>
      <c r="I13" s="3"/>
      <c r="J13" s="3"/>
      <c r="K13" s="3"/>
    </row>
    <row r="14" spans="1:11" x14ac:dyDescent="0.45">
      <c r="A14" s="5"/>
      <c r="B14" s="5"/>
      <c r="C14" s="6"/>
      <c r="D14" s="5"/>
      <c r="E14" s="5"/>
      <c r="F14" s="5"/>
    </row>
    <row r="15" spans="1:11" x14ac:dyDescent="0.45">
      <c r="A15" s="5" t="s">
        <v>6</v>
      </c>
      <c r="B15" s="5">
        <f>B1+0.1</f>
        <v>2.8000000000000003</v>
      </c>
      <c r="C15" s="6"/>
      <c r="D15" s="5">
        <f>-LN(1/B16-1)/$B$3</f>
        <v>3.739321412876865</v>
      </c>
      <c r="E15" s="5">
        <f>_xll.XLL.NORMAL.CDF(D15)-$B$16</f>
        <v>2.4628714901652193E-3</v>
      </c>
      <c r="F15" s="5">
        <f>_xll.XLL.NORMAL.PDF($D15)</f>
        <v>3.6698086596485688E-4</v>
      </c>
    </row>
    <row r="16" spans="1:11" x14ac:dyDescent="0.45">
      <c r="A16" s="5" t="s">
        <v>1</v>
      </c>
      <c r="B16" s="5">
        <f>NORMSDIST(B15)</f>
        <v>0.99744486966957202</v>
      </c>
      <c r="C16" s="6"/>
      <c r="D16" s="5">
        <f>$D15-$E15/$F15</f>
        <v>-2.9718499820946396</v>
      </c>
      <c r="E16" s="5">
        <f>_xll.XLL.NORMAL.CDF(D16)-$B$16</f>
        <v>-0.99596481325424024</v>
      </c>
      <c r="F16" s="5">
        <f>_xll.XLL.NORMAL.PDF($D16)</f>
        <v>4.8204659221607214E-3</v>
      </c>
    </row>
    <row r="17" spans="4:6" x14ac:dyDescent="0.45">
      <c r="D17" s="5">
        <f t="shared" ref="D17:D23" si="2">$D16-$E16/$F16</f>
        <v>203.63988202405338</v>
      </c>
      <c r="E17" s="5">
        <f>_xll.XLL.NORMAL.CDF(D17)-$B$16</f>
        <v>2.5551303304279793E-3</v>
      </c>
      <c r="F17" s="5">
        <f>_xll.XLL.NORMAL.PDF($D17)</f>
        <v>0</v>
      </c>
    </row>
    <row r="18" spans="4:6" x14ac:dyDescent="0.45">
      <c r="D18" s="5" t="e">
        <f t="shared" si="2"/>
        <v>#DIV/0!</v>
      </c>
      <c r="E18" s="5" t="e">
        <f>_xll.XLL.NORMAL.CDF(D18)-$B$16</f>
        <v>#VALUE!</v>
      </c>
      <c r="F18" s="5" t="e">
        <f>_xll.XLL.NORMAL.PDF($D18)</f>
        <v>#VALUE!</v>
      </c>
    </row>
    <row r="19" spans="4:6" x14ac:dyDescent="0.45">
      <c r="D19" s="5" t="e">
        <f t="shared" si="2"/>
        <v>#DIV/0!</v>
      </c>
      <c r="E19" s="5" t="e">
        <f>_xll.XLL.NORMAL.CDF(D19)-$B$16</f>
        <v>#VALUE!</v>
      </c>
      <c r="F19" s="5" t="e">
        <f>_xll.XLL.NORMAL.PDF($D19)</f>
        <v>#VALUE!</v>
      </c>
    </row>
    <row r="20" spans="4:6" x14ac:dyDescent="0.45">
      <c r="D20" s="5" t="e">
        <f t="shared" si="2"/>
        <v>#DIV/0!</v>
      </c>
      <c r="E20" s="5" t="e">
        <f>_xll.XLL.NORMAL.CDF(D20)-$B$16</f>
        <v>#VALUE!</v>
      </c>
      <c r="F20" s="5" t="e">
        <f>_xll.XLL.NORMAL.PDF($D20)</f>
        <v>#VALUE!</v>
      </c>
    </row>
    <row r="21" spans="4:6" x14ac:dyDescent="0.45">
      <c r="D21" s="5" t="e">
        <f t="shared" si="2"/>
        <v>#DIV/0!</v>
      </c>
      <c r="E21" s="5" t="e">
        <f>_xll.XLL.NORMAL.CDF(D21)-$B$16</f>
        <v>#VALUE!</v>
      </c>
      <c r="F21" s="5" t="e">
        <f>_xll.XLL.NORMAL.PDF($D21)</f>
        <v>#VALUE!</v>
      </c>
    </row>
    <row r="22" spans="4:6" x14ac:dyDescent="0.45">
      <c r="D22" s="5" t="e">
        <f t="shared" si="2"/>
        <v>#DIV/0!</v>
      </c>
      <c r="E22" s="5" t="e">
        <f>_xll.XLL.NORMAL.CDF(D22)-$B$16</f>
        <v>#VALUE!</v>
      </c>
      <c r="F22" s="5" t="e">
        <f>_xll.XLL.NORMAL.PDF($D22)</f>
        <v>#VALUE!</v>
      </c>
    </row>
    <row r="23" spans="4:6" x14ac:dyDescent="0.45">
      <c r="D23" s="5" t="e">
        <f t="shared" si="2"/>
        <v>#DIV/0!</v>
      </c>
      <c r="E23" s="5" t="e">
        <f>_xll.XLL.NORMAL.CDF(D23)-$B$16</f>
        <v>#VALUE!</v>
      </c>
      <c r="F23" s="5" t="e">
        <f>_xll.XLL.NORMAL.PDF($D23)</f>
        <v>#VALUE!</v>
      </c>
    </row>
    <row r="24" spans="4:6" x14ac:dyDescent="0.45">
      <c r="D24" s="5" t="e">
        <f t="shared" ref="D24:D25" si="3">$D23-$E23/$F23</f>
        <v>#DIV/0!</v>
      </c>
      <c r="E24" s="5" t="e">
        <f>_xll.XLL.NORMAL.CDF(D24)-$B$16</f>
        <v>#VALUE!</v>
      </c>
      <c r="F24" s="5" t="e">
        <f>_xll.XLL.NORMAL.PDF($D24)</f>
        <v>#VALUE!</v>
      </c>
    </row>
    <row r="25" spans="4:6" x14ac:dyDescent="0.45">
      <c r="D25" s="5" t="e">
        <f t="shared" si="3"/>
        <v>#DIV/0!</v>
      </c>
      <c r="E25" s="5" t="e">
        <f>_xll.XLL.NORMAL.CDF(D25)-$B$16</f>
        <v>#VALUE!</v>
      </c>
      <c r="F25" s="5" t="e">
        <f>_xll.XLL.NORMAL.PDF($D25)</f>
        <v>#VALUE!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</dc:creator>
  <cp:lastModifiedBy>scarlett</cp:lastModifiedBy>
  <dcterms:created xsi:type="dcterms:W3CDTF">2019-10-10T02:11:51Z</dcterms:created>
  <dcterms:modified xsi:type="dcterms:W3CDTF">2019-10-10T18:52:47Z</dcterms:modified>
</cp:coreProperties>
</file>