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anyi Zhang\source\repos\hw5\"/>
    </mc:Choice>
  </mc:AlternateContent>
  <xr:revisionPtr revIDLastSave="0" documentId="8_{40BE55C2-2B61-4344-8495-46FFA5440AF2}" xr6:coauthVersionLast="44" xr6:coauthVersionMax="44" xr10:uidLastSave="{00000000-0000-0000-0000-000000000000}"/>
  <bookViews>
    <workbookView xWindow="-98" yWindow="-98" windowWidth="21795" windowHeight="13096" xr2:uid="{3B1D46BA-1412-415F-8234-E40FF3AEA4A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1" i="1" l="1"/>
  <c r="M11" i="1"/>
  <c r="J8" i="1"/>
  <c r="J5" i="1"/>
  <c r="J6" i="1" s="1"/>
  <c r="J9" i="1" s="1"/>
  <c r="C8" i="1"/>
  <c r="C9" i="1" s="1"/>
  <c r="K11" i="1"/>
  <c r="L11" i="1"/>
  <c r="K9" i="1"/>
  <c r="L9" i="1"/>
  <c r="J12" i="1" l="1"/>
  <c r="J10" i="1"/>
  <c r="C5" i="1"/>
  <c r="C6" i="1" s="1"/>
  <c r="K12" i="1"/>
  <c r="L12" i="1"/>
  <c r="K10" i="1"/>
  <c r="L10" i="1"/>
  <c r="E9" i="1"/>
  <c r="D9" i="1"/>
  <c r="J13" i="1" l="1"/>
  <c r="M12" i="1"/>
  <c r="M10" i="1"/>
  <c r="C10" i="1"/>
  <c r="F10" i="1" s="1"/>
  <c r="L13" i="1"/>
  <c r="K13" i="1"/>
  <c r="D10" i="1"/>
  <c r="E10" i="1"/>
  <c r="M13" i="1" l="1"/>
  <c r="J14" i="1"/>
  <c r="C11" i="1"/>
  <c r="F11" i="1" s="1"/>
  <c r="L14" i="1"/>
  <c r="K14" i="1"/>
  <c r="E11" i="1"/>
  <c r="D11" i="1"/>
  <c r="M14" i="1" l="1"/>
  <c r="C12" i="1"/>
  <c r="F12" i="1" s="1"/>
  <c r="D12" i="1"/>
  <c r="E12" i="1"/>
  <c r="C13" i="1" l="1"/>
  <c r="F13" i="1" s="1"/>
  <c r="E13" i="1"/>
  <c r="D13" i="1"/>
  <c r="C14" i="1" l="1"/>
  <c r="F14" i="1" s="1"/>
  <c r="E14" i="1"/>
  <c r="D14" i="1"/>
</calcChain>
</file>

<file path=xl/sharedStrings.xml><?xml version="1.0" encoding="utf-8"?>
<sst xmlns="http://schemas.openxmlformats.org/spreadsheetml/2006/main" count="12" uniqueCount="6">
  <si>
    <t>x</t>
  </si>
  <si>
    <t>p</t>
  </si>
  <si>
    <t>sqrt (2 * pi)</t>
  </si>
  <si>
    <t>alpha</t>
  </si>
  <si>
    <t>x0</t>
  </si>
  <si>
    <t>x1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</si>
</sst>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00000000"/>
  </numFmts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0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00F9F-AA2C-4C25-AC3F-0125F450B0BF}">
  <dimension ref="B5:M14"/>
  <sheetViews>
    <sheetView tabSelected="1" workbookViewId="0">
      <selection activeCell="C7" sqref="C7"/>
    </sheetView>
  </sheetViews>
  <sheetFormatPr defaultRowHeight="14.25" x14ac:dyDescent="0.45"/>
  <cols>
    <col min="2" max="2" width="9.796875" bestFit="1" customWidth="1"/>
    <col min="3" max="3" width="22.265625" customWidth="1"/>
    <col min="9" max="9" width="9.796875" bestFit="1" customWidth="1"/>
  </cols>
  <sheetData>
    <row r="5" spans="2:13" x14ac:dyDescent="0.45">
      <c r="B5" t="s">
        <v>2</v>
      </c>
      <c r="C5">
        <f>SQRT(2*PI())</f>
        <v>2.5066282746310002</v>
      </c>
      <c r="I5" t="s">
        <v>2</v>
      </c>
      <c r="J5">
        <f>SQRT(2*PI())</f>
        <v>2.5066282746310002</v>
      </c>
    </row>
    <row r="6" spans="2:13" x14ac:dyDescent="0.45">
      <c r="B6" t="s">
        <v>3</v>
      </c>
      <c r="C6" s="1">
        <f>4/C5</f>
        <v>1.5957691216057308</v>
      </c>
      <c r="I6" t="s">
        <v>3</v>
      </c>
      <c r="J6">
        <f>4/J5</f>
        <v>1.5957691216057308</v>
      </c>
    </row>
    <row r="7" spans="2:13" x14ac:dyDescent="0.45">
      <c r="B7" t="s">
        <v>0</v>
      </c>
      <c r="C7" s="2">
        <v>2.7</v>
      </c>
      <c r="I7" t="s">
        <v>0</v>
      </c>
      <c r="J7" s="2">
        <v>2.8</v>
      </c>
    </row>
    <row r="8" spans="2:13" x14ac:dyDescent="0.45">
      <c r="B8" t="s">
        <v>1</v>
      </c>
      <c r="C8">
        <f>_xlfn.NORM.S.DIST(C7,TRUE)</f>
        <v>0.99653302619695938</v>
      </c>
      <c r="I8" t="s">
        <v>1</v>
      </c>
      <c r="J8">
        <f>_xlfn.NORM.S.DIST(J7,TRUE)</f>
        <v>0.99744486966957202</v>
      </c>
    </row>
    <row r="9" spans="2:13" x14ac:dyDescent="0.45">
      <c r="B9" t="s">
        <v>4</v>
      </c>
      <c r="C9">
        <f>-LN((1/C8)-1)/C6</f>
        <v>3.5475057726498003</v>
      </c>
      <c r="D9">
        <f>_xll.XLL.NORMAL.CDF(C9)-C$8</f>
        <v>3.2725251884349049E-3</v>
      </c>
      <c r="E9">
        <f>_xll.XLL.NORMAL.PDF(C9)</f>
        <v>7.3816946179365475E-4</v>
      </c>
      <c r="I9" t="s">
        <v>4</v>
      </c>
      <c r="J9">
        <f>-LN((1/J8)-1)/J6</f>
        <v>3.739321412876865</v>
      </c>
      <c r="K9">
        <f>_xll.XLL.NORMAL.CDF(J9)-J$8</f>
        <v>2.4628714901652193E-3</v>
      </c>
      <c r="L9">
        <f>_xll.XLL.NORMAL.PDF(J9)</f>
        <v>3.6698086596485688E-4</v>
      </c>
    </row>
    <row r="10" spans="2:13" x14ac:dyDescent="0.45">
      <c r="B10" t="s">
        <v>5</v>
      </c>
      <c r="C10">
        <f>C9-D9/E9</f>
        <v>-0.88579221353767856</v>
      </c>
      <c r="D10">
        <f>_xll.XLL.NORMAL.CDF(C10)-C$8</f>
        <v>-0.80866827296762167</v>
      </c>
      <c r="E10">
        <f>_xll.XLL.NORMAL.PDF(C10)</f>
        <v>0.2694823301774989</v>
      </c>
      <c r="F10">
        <f>ABS(C10-C9)</f>
        <v>4.4332979861874788</v>
      </c>
      <c r="I10" t="s">
        <v>5</v>
      </c>
      <c r="J10">
        <f>J9-K9/L9</f>
        <v>-2.9718499820946396</v>
      </c>
      <c r="K10">
        <f>_xll.XLL.NORMAL.CDF(J10)-J$8</f>
        <v>-0.99596481325424024</v>
      </c>
      <c r="L10">
        <f>_xll.XLL.NORMAL.PDF(J10)</f>
        <v>4.8204659221607214E-3</v>
      </c>
      <c r="M10">
        <f>ABS(J10-J9)</f>
        <v>6.7111713949715046</v>
      </c>
    </row>
    <row r="11" spans="2:13" x14ac:dyDescent="0.45">
      <c r="C11">
        <f t="shared" ref="C11:C14" si="0">C10-D10/E10</f>
        <v>2.1150289254029682</v>
      </c>
      <c r="D11">
        <f>_xll.XLL.NORMAL.CDF(C11)-C$8</f>
        <v>-1.3746767238596913E-2</v>
      </c>
      <c r="E11">
        <f>_xll.XLL.NORMAL.PDF(C11)</f>
        <v>4.2612305289777566E-2</v>
      </c>
      <c r="F11">
        <f t="shared" ref="F11:F14" si="1">ABS(C11-C10)</f>
        <v>3.0008211389406467</v>
      </c>
      <c r="J11">
        <f t="shared" ref="J11:J14" si="2">J10-K10/L10</f>
        <v>203.63988202405338</v>
      </c>
      <c r="K11">
        <f>_xll.XLL.NORMAL.CDF(J11)-J$8</f>
        <v>2.5551303304279793E-3</v>
      </c>
      <c r="L11">
        <f>_xll.XLL.NORMAL.PDF(J11)</f>
        <v>0</v>
      </c>
      <c r="M11">
        <f t="shared" ref="M11:M14" si="3">ABS(J11-J10)</f>
        <v>206.61173200614803</v>
      </c>
    </row>
    <row r="12" spans="2:13" x14ac:dyDescent="0.45">
      <c r="C12">
        <f t="shared" si="0"/>
        <v>2.4376298066534523</v>
      </c>
      <c r="D12">
        <f>_xll.XLL.NORMAL.CDF(C12)-C$8</f>
        <v>-3.9249788346756853E-3</v>
      </c>
      <c r="E12">
        <f>_xll.XLL.NORMAL.PDF(C12)</f>
        <v>2.0446203322168101E-2</v>
      </c>
      <c r="F12">
        <f t="shared" si="1"/>
        <v>0.32260088125048414</v>
      </c>
      <c r="J12" t="e">
        <f t="shared" si="2"/>
        <v>#DIV/0!</v>
      </c>
      <c r="K12" t="e">
        <f>_xll.XLL.NORMAL.CDF(J12)-J$8</f>
        <v>#VALUE!</v>
      </c>
      <c r="L12" t="e">
        <f>_xll.XLL.NORMAL.PDF(J12)</f>
        <v>#VALUE!</v>
      </c>
      <c r="M12" t="e">
        <f t="shared" si="3"/>
        <v>#DIV/0!</v>
      </c>
    </row>
    <row r="13" spans="2:13" x14ac:dyDescent="0.45">
      <c r="C13">
        <f t="shared" si="0"/>
        <v>2.6295959518017868</v>
      </c>
      <c r="D13">
        <f>_xll.XLL.NORMAL.CDF(C13)-C$8</f>
        <v>-8.0734638493695776E-4</v>
      </c>
      <c r="E13">
        <f>_xll.XLL.NORMAL.PDF(C13)</f>
        <v>1.2571461829041E-2</v>
      </c>
      <c r="F13">
        <f t="shared" si="1"/>
        <v>0.19196614514833454</v>
      </c>
      <c r="J13" t="e">
        <f t="shared" si="2"/>
        <v>#DIV/0!</v>
      </c>
      <c r="K13" t="e">
        <f>_xll.XLL.NORMAL.CDF(J13)-J$8</f>
        <v>#VALUE!</v>
      </c>
      <c r="L13" t="e">
        <f>_xll.XLL.NORMAL.PDF(J13)</f>
        <v>#VALUE!</v>
      </c>
      <c r="M13" t="e">
        <f t="shared" si="3"/>
        <v>#DIV/0!</v>
      </c>
    </row>
    <row r="14" spans="2:13" x14ac:dyDescent="0.45">
      <c r="C14">
        <f t="shared" si="0"/>
        <v>2.6938165170722415</v>
      </c>
      <c r="D14">
        <f>_xll.XLL.NORMAL.CDF(C14)-C$8</f>
        <v>-6.497816925143951E-5</v>
      </c>
      <c r="E14">
        <f>_xll.XLL.NORMAL.PDF(C14)</f>
        <v>1.0596174417338847E-2</v>
      </c>
      <c r="F14">
        <f t="shared" si="1"/>
        <v>6.422056527045461E-2</v>
      </c>
      <c r="J14" t="e">
        <f t="shared" si="2"/>
        <v>#DIV/0!</v>
      </c>
      <c r="K14" t="e">
        <f>_xll.XLL.NORMAL.CDF(J14)-J$8</f>
        <v>#VALUE!</v>
      </c>
      <c r="L14" t="e">
        <f>_xll.XLL.NORMAL.PDF(J14)</f>
        <v>#VALUE!</v>
      </c>
      <c r="M14" t="e">
        <f t="shared" si="3"/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Tianyi Zhang</dc:creator>
  <cp:lastModifiedBy>Tianyi Zhang</cp:lastModifiedBy>
  <dcterms:created xsi:type="dcterms:W3CDTF">2019-10-09T23:09:30Z</dcterms:created>
  <dcterms:modified xsi:type="dcterms:W3CDTF">2019-10-10T20:02:05Z</dcterms:modified>
</cp:coreProperties>
</file>