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421\source\repos\hw5\"/>
    </mc:Choice>
  </mc:AlternateContent>
  <xr:revisionPtr revIDLastSave="0" documentId="8_{81D8F077-4960-46B4-A760-EE965C36414F}" xr6:coauthVersionLast="45" xr6:coauthVersionMax="45" xr10:uidLastSave="{00000000-0000-0000-0000-000000000000}"/>
  <bookViews>
    <workbookView xWindow="-108" yWindow="-108" windowWidth="23256" windowHeight="12576" xr2:uid="{8690C4C2-59F2-4BEA-822C-12FFA60F882D}"/>
  </bookViews>
  <sheets>
    <sheet name="Sheet1" sheetId="1" r:id="rId1"/>
  </sheets>
  <definedNames>
    <definedName name="alpha">Sheet1!$F$1</definedName>
    <definedName name="newp">Sheet1!$H$2</definedName>
    <definedName name="p">Sheet1!$B$2</definedName>
    <definedName name="x">Sheet1!$B$1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" i="1" l="1"/>
  <c r="H2" i="1" s="1"/>
  <c r="G4" i="1" s="1"/>
  <c r="F1" i="1"/>
  <c r="B2" i="1"/>
  <c r="B4" i="1" s="1"/>
  <c r="H4" i="1"/>
  <c r="I4" i="1"/>
  <c r="D4" i="1"/>
  <c r="C4" i="1"/>
  <c r="G5" i="1" l="1"/>
  <c r="B5" i="1"/>
  <c r="I5" i="1"/>
  <c r="H5" i="1"/>
  <c r="D5" i="1"/>
  <c r="C5" i="1"/>
  <c r="G6" i="1" l="1"/>
  <c r="B6" i="1"/>
  <c r="I6" i="1"/>
  <c r="H6" i="1"/>
  <c r="D6" i="1"/>
  <c r="C6" i="1"/>
  <c r="G7" i="1" l="1"/>
  <c r="B7" i="1"/>
  <c r="H7" i="1"/>
  <c r="I7" i="1"/>
  <c r="C7" i="1"/>
  <c r="D7" i="1"/>
  <c r="G8" i="1" l="1"/>
  <c r="B8" i="1"/>
  <c r="H8" i="1"/>
  <c r="I8" i="1"/>
  <c r="D8" i="1"/>
  <c r="C8" i="1"/>
  <c r="G9" i="1" l="1"/>
  <c r="B9" i="1"/>
  <c r="H9" i="1"/>
  <c r="I9" i="1"/>
  <c r="C9" i="1"/>
  <c r="D9" i="1"/>
  <c r="G10" i="1" l="1"/>
  <c r="B10" i="1"/>
  <c r="H10" i="1"/>
  <c r="I10" i="1"/>
  <c r="C10" i="1"/>
  <c r="D10" i="1"/>
  <c r="G11" i="1" l="1"/>
  <c r="B11" i="1"/>
  <c r="H11" i="1"/>
  <c r="I11" i="1"/>
  <c r="C11" i="1"/>
  <c r="D11" i="1"/>
  <c r="G12" i="1" l="1"/>
  <c r="B12" i="1"/>
  <c r="H12" i="1"/>
  <c r="I12" i="1"/>
  <c r="D12" i="1"/>
  <c r="C12" i="1"/>
  <c r="G13" i="1" l="1"/>
  <c r="B13" i="1"/>
  <c r="H13" i="1"/>
  <c r="I13" i="1"/>
  <c r="C13" i="1"/>
  <c r="D13" i="1"/>
  <c r="G14" i="1" l="1"/>
  <c r="B14" i="1"/>
  <c r="H14" i="1"/>
  <c r="I14" i="1"/>
  <c r="C14" i="1"/>
  <c r="D14" i="1"/>
  <c r="G15" i="1" l="1"/>
  <c r="B15" i="1"/>
  <c r="H15" i="1"/>
  <c r="I15" i="1"/>
  <c r="C15" i="1"/>
  <c r="D15" i="1"/>
  <c r="G16" i="1" l="1"/>
  <c r="B16" i="1"/>
  <c r="H16" i="1"/>
  <c r="I16" i="1"/>
  <c r="C16" i="1"/>
  <c r="D16" i="1"/>
  <c r="G17" i="1" l="1"/>
  <c r="B17" i="1"/>
  <c r="H17" i="1"/>
  <c r="I17" i="1"/>
  <c r="C17" i="1"/>
  <c r="D17" i="1"/>
  <c r="G18" i="1" l="1"/>
  <c r="B18" i="1"/>
  <c r="H18" i="1"/>
  <c r="I18" i="1"/>
  <c r="C18" i="1"/>
  <c r="D18" i="1"/>
  <c r="G19" i="1" l="1"/>
  <c r="B19" i="1"/>
  <c r="H19" i="1"/>
  <c r="I19" i="1"/>
  <c r="C19" i="1"/>
  <c r="D19" i="1"/>
  <c r="G20" i="1" l="1"/>
  <c r="B20" i="1"/>
  <c r="H20" i="1"/>
  <c r="I20" i="1"/>
  <c r="C20" i="1"/>
  <c r="D20" i="1"/>
  <c r="G21" i="1" l="1"/>
  <c r="B21" i="1"/>
  <c r="H21" i="1"/>
  <c r="I21" i="1"/>
  <c r="C21" i="1"/>
  <c r="D21" i="1"/>
  <c r="G22" i="1" l="1"/>
  <c r="B22" i="1"/>
  <c r="H22" i="1"/>
  <c r="I22" i="1"/>
  <c r="C22" i="1"/>
  <c r="D22" i="1"/>
  <c r="G23" i="1" l="1"/>
  <c r="B23" i="1"/>
  <c r="H23" i="1"/>
  <c r="I23" i="1"/>
  <c r="D23" i="1"/>
  <c r="C23" i="1"/>
</calcChain>
</file>

<file path=xl/sharedStrings.xml><?xml version="1.0" encoding="utf-8"?>
<sst xmlns="http://schemas.openxmlformats.org/spreadsheetml/2006/main" count="12" uniqueCount="8">
  <si>
    <t>x</t>
    <phoneticPr fontId="1" type="noConversion"/>
  </si>
  <si>
    <t>p</t>
    <phoneticPr fontId="1" type="noConversion"/>
  </si>
  <si>
    <t>x0</t>
    <phoneticPr fontId="1" type="noConversion"/>
  </si>
  <si>
    <t>alpha</t>
    <phoneticPr fontId="1" type="noConversion"/>
  </si>
  <si>
    <t>cdf - p</t>
    <phoneticPr fontId="1" type="noConversion"/>
  </si>
  <si>
    <t>pdf</t>
    <phoneticPr fontId="1" type="noConversion"/>
  </si>
  <si>
    <t>x+0.1</t>
    <phoneticPr fontId="1" type="noConversion"/>
  </si>
  <si>
    <t>newp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</si>
</sst>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F4158-864D-4EF0-BCD5-6763FE5809CA}">
  <dimension ref="A1:I23"/>
  <sheetViews>
    <sheetView tabSelected="1" workbookViewId="0">
      <selection activeCell="G4" sqref="G4"/>
    </sheetView>
  </sheetViews>
  <sheetFormatPr defaultRowHeight="13.8" x14ac:dyDescent="0.25"/>
  <cols>
    <col min="8" max="8" width="12.109375" bestFit="1" customWidth="1"/>
  </cols>
  <sheetData>
    <row r="1" spans="1:9" x14ac:dyDescent="0.25">
      <c r="A1" t="s">
        <v>0</v>
      </c>
      <c r="B1">
        <v>2.7</v>
      </c>
      <c r="E1" t="s">
        <v>3</v>
      </c>
      <c r="F1">
        <f>4/SQRT(2*PI())</f>
        <v>1.5957691216057308</v>
      </c>
      <c r="G1" t="s">
        <v>6</v>
      </c>
      <c r="H1">
        <f>x+0.1</f>
        <v>2.8000000000000003</v>
      </c>
    </row>
    <row r="2" spans="1:9" x14ac:dyDescent="0.25">
      <c r="A2" t="s">
        <v>1</v>
      </c>
      <c r="B2">
        <f>NORMDIST(x,0,1,TRUE)</f>
        <v>0.99653302619695938</v>
      </c>
      <c r="G2" t="s">
        <v>7</v>
      </c>
      <c r="H2">
        <f>NORMDIST(H1,0,1,TRUE)</f>
        <v>0.99744486966957202</v>
      </c>
    </row>
    <row r="3" spans="1:9" x14ac:dyDescent="0.25">
      <c r="B3" t="s">
        <v>0</v>
      </c>
      <c r="C3" t="s">
        <v>4</v>
      </c>
      <c r="D3" t="s">
        <v>5</v>
      </c>
      <c r="G3" t="s">
        <v>0</v>
      </c>
      <c r="H3" t="s">
        <v>4</v>
      </c>
      <c r="I3" t="s">
        <v>5</v>
      </c>
    </row>
    <row r="4" spans="1:9" x14ac:dyDescent="0.25">
      <c r="A4" t="s">
        <v>2</v>
      </c>
      <c r="B4">
        <f>-LN(1/p-1)/alpha</f>
        <v>3.5475057726498003</v>
      </c>
      <c r="C4">
        <f>_xll.XLL.NORMAL.CDF(B4)-p</f>
        <v>3.2725251884349049E-3</v>
      </c>
      <c r="D4">
        <f>_xll.XLL.NORMAL.PDF(B4)</f>
        <v>7.3816946179365475E-4</v>
      </c>
      <c r="G4">
        <f>-LN(1/newp-1)/alpha</f>
        <v>3.739321412876865</v>
      </c>
      <c r="H4">
        <f>_xll.XLL.NORMAL.CDF(G4)-newp</f>
        <v>2.4628714901652193E-3</v>
      </c>
      <c r="I4">
        <f>_xll.XLL.NORMAL.PDF(G4)</f>
        <v>3.6698086596485688E-4</v>
      </c>
    </row>
    <row r="5" spans="1:9" x14ac:dyDescent="0.25">
      <c r="B5">
        <f>B4-C4/D4</f>
        <v>-0.88579221353767856</v>
      </c>
      <c r="C5">
        <f>_xll.XLL.NORMAL.CDF(B5)-p</f>
        <v>-0.80866827296762167</v>
      </c>
      <c r="D5">
        <f>_xll.XLL.NORMAL.PDF(B5)</f>
        <v>0.2694823301774989</v>
      </c>
      <c r="G5">
        <f>G4-H4/I4</f>
        <v>-2.9718499820946396</v>
      </c>
      <c r="H5">
        <f>_xll.XLL.NORMAL.CDF(G5)-newp</f>
        <v>-0.99596481325424024</v>
      </c>
      <c r="I5">
        <f>_xll.XLL.NORMAL.PDF(G5)</f>
        <v>4.8204659221607214E-3</v>
      </c>
    </row>
    <row r="6" spans="1:9" x14ac:dyDescent="0.25">
      <c r="B6">
        <f t="shared" ref="B6:B23" si="0">B5-C5/D5</f>
        <v>2.1150289254029682</v>
      </c>
      <c r="C6">
        <f>_xll.XLL.NORMAL.CDF(B6)-p</f>
        <v>-1.3746767238596913E-2</v>
      </c>
      <c r="D6">
        <f>_xll.XLL.NORMAL.PDF(B6)</f>
        <v>4.2612305289777566E-2</v>
      </c>
      <c r="G6">
        <f t="shared" ref="G6:G23" si="1">G5-H5/I5</f>
        <v>203.63988202405338</v>
      </c>
      <c r="H6">
        <f>_xll.XLL.NORMAL.CDF(G6)-newp</f>
        <v>2.5551303304279793E-3</v>
      </c>
      <c r="I6">
        <f>_xll.XLL.NORMAL.PDF(G6)</f>
        <v>0</v>
      </c>
    </row>
    <row r="7" spans="1:9" x14ac:dyDescent="0.25">
      <c r="B7">
        <f t="shared" si="0"/>
        <v>2.4376298066534523</v>
      </c>
      <c r="C7">
        <f>_xll.XLL.NORMAL.CDF(B7)-p</f>
        <v>-3.9249788346756853E-3</v>
      </c>
      <c r="D7">
        <f>_xll.XLL.NORMAL.PDF(B7)</f>
        <v>2.0446203322168101E-2</v>
      </c>
      <c r="G7" t="e">
        <f t="shared" si="1"/>
        <v>#DIV/0!</v>
      </c>
      <c r="H7" t="e">
        <f>_xll.XLL.NORMAL.CDF(G7)-newp</f>
        <v>#VALUE!</v>
      </c>
      <c r="I7" t="e">
        <f>_xll.XLL.NORMAL.PDF(G7)</f>
        <v>#VALUE!</v>
      </c>
    </row>
    <row r="8" spans="1:9" x14ac:dyDescent="0.25">
      <c r="B8">
        <f t="shared" si="0"/>
        <v>2.6295959518017868</v>
      </c>
      <c r="C8">
        <f>_xll.XLL.NORMAL.CDF(B8)-p</f>
        <v>-8.0734638493695776E-4</v>
      </c>
      <c r="D8">
        <f>_xll.XLL.NORMAL.PDF(B8)</f>
        <v>1.2571461829041E-2</v>
      </c>
      <c r="G8" t="e">
        <f t="shared" si="1"/>
        <v>#DIV/0!</v>
      </c>
      <c r="H8" t="e">
        <f>_xll.XLL.NORMAL.CDF(G8)-newp</f>
        <v>#VALUE!</v>
      </c>
      <c r="I8" t="e">
        <f>_xll.XLL.NORMAL.PDF(G8)</f>
        <v>#VALUE!</v>
      </c>
    </row>
    <row r="9" spans="1:9" x14ac:dyDescent="0.25">
      <c r="B9">
        <f t="shared" si="0"/>
        <v>2.6938165170722415</v>
      </c>
      <c r="C9">
        <f>_xll.XLL.NORMAL.CDF(B9)-p</f>
        <v>-6.497816925143951E-5</v>
      </c>
      <c r="D9">
        <f>_xll.XLL.NORMAL.PDF(B9)</f>
        <v>1.0596174417338847E-2</v>
      </c>
      <c r="G9" t="e">
        <f t="shared" si="1"/>
        <v>#DIV/0!</v>
      </c>
      <c r="H9" t="e">
        <f>_xll.XLL.NORMAL.CDF(G9)-newp</f>
        <v>#VALUE!</v>
      </c>
      <c r="I9" t="e">
        <f>_xll.XLL.NORMAL.PDF(G9)</f>
        <v>#VALUE!</v>
      </c>
    </row>
    <row r="10" spans="1:9" x14ac:dyDescent="0.25">
      <c r="B10">
        <f t="shared" si="0"/>
        <v>2.6999487461855254</v>
      </c>
      <c r="C10">
        <f>_xll.XLL.NORMAL.CDF(B10)-p</f>
        <v>-5.3414961787012771E-7</v>
      </c>
      <c r="D10">
        <f>_xll.XLL.NORMAL.PDF(B10)</f>
        <v>1.0422377004701659E-2</v>
      </c>
      <c r="G10" t="e">
        <f t="shared" si="1"/>
        <v>#DIV/0!</v>
      </c>
      <c r="H10" t="e">
        <f>_xll.XLL.NORMAL.CDF(G10)-newp</f>
        <v>#VALUE!</v>
      </c>
      <c r="I10" t="e">
        <f>_xll.XLL.NORMAL.PDF(G10)</f>
        <v>#VALUE!</v>
      </c>
    </row>
    <row r="11" spans="1:9" x14ac:dyDescent="0.25">
      <c r="B11">
        <f t="shared" si="0"/>
        <v>2.6999999964538306</v>
      </c>
      <c r="C11">
        <f>_xll.XLL.NORMAL.CDF(B11)-p</f>
        <v>-3.6954439508463111E-11</v>
      </c>
      <c r="D11">
        <f>_xll.XLL.NORMAL.PDF(B11)</f>
        <v>1.0420934914199476E-2</v>
      </c>
      <c r="G11" t="e">
        <f t="shared" si="1"/>
        <v>#DIV/0!</v>
      </c>
      <c r="H11" t="e">
        <f>_xll.XLL.NORMAL.CDF(G11)-newp</f>
        <v>#VALUE!</v>
      </c>
      <c r="I11" t="e">
        <f>_xll.XLL.NORMAL.PDF(G11)</f>
        <v>#VALUE!</v>
      </c>
    </row>
    <row r="12" spans="1:9" x14ac:dyDescent="0.25">
      <c r="B12">
        <f t="shared" si="0"/>
        <v>2.7000000000000037</v>
      </c>
      <c r="C12">
        <f>_xll.XLL.NORMAL.CDF(B12)-p</f>
        <v>0</v>
      </c>
      <c r="D12">
        <f>_xll.XLL.NORMAL.PDF(B12)</f>
        <v>1.0420934814422488E-2</v>
      </c>
      <c r="G12" t="e">
        <f t="shared" si="1"/>
        <v>#DIV/0!</v>
      </c>
      <c r="H12" t="e">
        <f>_xll.XLL.NORMAL.CDF(G12)-newp</f>
        <v>#VALUE!</v>
      </c>
      <c r="I12" t="e">
        <f>_xll.XLL.NORMAL.PDF(G12)</f>
        <v>#VALUE!</v>
      </c>
    </row>
    <row r="13" spans="1:9" x14ac:dyDescent="0.25">
      <c r="B13">
        <f t="shared" si="0"/>
        <v>2.7000000000000037</v>
      </c>
      <c r="C13">
        <f>_xll.XLL.NORMAL.CDF(B13)-p</f>
        <v>0</v>
      </c>
      <c r="D13">
        <f>_xll.XLL.NORMAL.PDF(B13)</f>
        <v>1.0420934814422488E-2</v>
      </c>
      <c r="G13" t="e">
        <f t="shared" si="1"/>
        <v>#DIV/0!</v>
      </c>
      <c r="H13" t="e">
        <f>_xll.XLL.NORMAL.CDF(G13)-newp</f>
        <v>#VALUE!</v>
      </c>
      <c r="I13" t="e">
        <f>_xll.XLL.NORMAL.PDF(G13)</f>
        <v>#VALUE!</v>
      </c>
    </row>
    <row r="14" spans="1:9" x14ac:dyDescent="0.25">
      <c r="B14">
        <f t="shared" si="0"/>
        <v>2.7000000000000037</v>
      </c>
      <c r="C14">
        <f>_xll.XLL.NORMAL.CDF(B14)-p</f>
        <v>0</v>
      </c>
      <c r="D14">
        <f>_xll.XLL.NORMAL.PDF(B14)</f>
        <v>1.0420934814422488E-2</v>
      </c>
      <c r="G14" t="e">
        <f t="shared" si="1"/>
        <v>#DIV/0!</v>
      </c>
      <c r="H14" t="e">
        <f>_xll.XLL.NORMAL.CDF(G14)-newp</f>
        <v>#VALUE!</v>
      </c>
      <c r="I14" t="e">
        <f>_xll.XLL.NORMAL.PDF(G14)</f>
        <v>#VALUE!</v>
      </c>
    </row>
    <row r="15" spans="1:9" x14ac:dyDescent="0.25">
      <c r="B15">
        <f t="shared" si="0"/>
        <v>2.7000000000000037</v>
      </c>
      <c r="C15">
        <f>_xll.XLL.NORMAL.CDF(B15)-p</f>
        <v>0</v>
      </c>
      <c r="D15">
        <f>_xll.XLL.NORMAL.PDF(B15)</f>
        <v>1.0420934814422488E-2</v>
      </c>
      <c r="G15" t="e">
        <f t="shared" si="1"/>
        <v>#DIV/0!</v>
      </c>
      <c r="H15" t="e">
        <f>_xll.XLL.NORMAL.CDF(G15)-newp</f>
        <v>#VALUE!</v>
      </c>
      <c r="I15" t="e">
        <f>_xll.XLL.NORMAL.PDF(G15)</f>
        <v>#VALUE!</v>
      </c>
    </row>
    <row r="16" spans="1:9" x14ac:dyDescent="0.25">
      <c r="B16">
        <f t="shared" si="0"/>
        <v>2.7000000000000037</v>
      </c>
      <c r="C16">
        <f>_xll.XLL.NORMAL.CDF(B16)-p</f>
        <v>0</v>
      </c>
      <c r="D16">
        <f>_xll.XLL.NORMAL.PDF(B16)</f>
        <v>1.0420934814422488E-2</v>
      </c>
      <c r="G16" t="e">
        <f t="shared" si="1"/>
        <v>#DIV/0!</v>
      </c>
      <c r="H16" t="e">
        <f>_xll.XLL.NORMAL.CDF(G16)-newp</f>
        <v>#VALUE!</v>
      </c>
      <c r="I16" t="e">
        <f>_xll.XLL.NORMAL.PDF(G16)</f>
        <v>#VALUE!</v>
      </c>
    </row>
    <row r="17" spans="2:9" x14ac:dyDescent="0.25">
      <c r="B17">
        <f t="shared" si="0"/>
        <v>2.7000000000000037</v>
      </c>
      <c r="C17">
        <f>_xll.XLL.NORMAL.CDF(B17)-p</f>
        <v>0</v>
      </c>
      <c r="D17">
        <f>_xll.XLL.NORMAL.PDF(B17)</f>
        <v>1.0420934814422488E-2</v>
      </c>
      <c r="G17" t="e">
        <f t="shared" si="1"/>
        <v>#DIV/0!</v>
      </c>
      <c r="H17" t="e">
        <f>_xll.XLL.NORMAL.CDF(G17)-newp</f>
        <v>#VALUE!</v>
      </c>
      <c r="I17" t="e">
        <f>_xll.XLL.NORMAL.PDF(G17)</f>
        <v>#VALUE!</v>
      </c>
    </row>
    <row r="18" spans="2:9" x14ac:dyDescent="0.25">
      <c r="B18">
        <f t="shared" si="0"/>
        <v>2.7000000000000037</v>
      </c>
      <c r="C18">
        <f>_xll.XLL.NORMAL.CDF(B18)-p</f>
        <v>0</v>
      </c>
      <c r="D18">
        <f>_xll.XLL.NORMAL.PDF(B18)</f>
        <v>1.0420934814422488E-2</v>
      </c>
      <c r="G18" t="e">
        <f t="shared" si="1"/>
        <v>#DIV/0!</v>
      </c>
      <c r="H18" t="e">
        <f>_xll.XLL.NORMAL.CDF(G18)-newp</f>
        <v>#VALUE!</v>
      </c>
      <c r="I18" t="e">
        <f>_xll.XLL.NORMAL.PDF(G18)</f>
        <v>#VALUE!</v>
      </c>
    </row>
    <row r="19" spans="2:9" x14ac:dyDescent="0.25">
      <c r="B19">
        <f t="shared" si="0"/>
        <v>2.7000000000000037</v>
      </c>
      <c r="C19">
        <f>_xll.XLL.NORMAL.CDF(B19)-p</f>
        <v>0</v>
      </c>
      <c r="D19">
        <f>_xll.XLL.NORMAL.PDF(B19)</f>
        <v>1.0420934814422488E-2</v>
      </c>
      <c r="G19" t="e">
        <f t="shared" si="1"/>
        <v>#DIV/0!</v>
      </c>
      <c r="H19" t="e">
        <f>_xll.XLL.NORMAL.CDF(G19)-newp</f>
        <v>#VALUE!</v>
      </c>
      <c r="I19" t="e">
        <f>_xll.XLL.NORMAL.PDF(G19)</f>
        <v>#VALUE!</v>
      </c>
    </row>
    <row r="20" spans="2:9" x14ac:dyDescent="0.25">
      <c r="B20">
        <f t="shared" si="0"/>
        <v>2.7000000000000037</v>
      </c>
      <c r="C20">
        <f>_xll.XLL.NORMAL.CDF(B20)-p</f>
        <v>0</v>
      </c>
      <c r="D20">
        <f>_xll.XLL.NORMAL.PDF(B20)</f>
        <v>1.0420934814422488E-2</v>
      </c>
      <c r="G20" t="e">
        <f t="shared" si="1"/>
        <v>#DIV/0!</v>
      </c>
      <c r="H20" t="e">
        <f>_xll.XLL.NORMAL.CDF(G20)-newp</f>
        <v>#VALUE!</v>
      </c>
      <c r="I20" t="e">
        <f>_xll.XLL.NORMAL.PDF(G20)</f>
        <v>#VALUE!</v>
      </c>
    </row>
    <row r="21" spans="2:9" x14ac:dyDescent="0.25">
      <c r="B21">
        <f t="shared" si="0"/>
        <v>2.7000000000000037</v>
      </c>
      <c r="C21">
        <f>_xll.XLL.NORMAL.CDF(B21)-p</f>
        <v>0</v>
      </c>
      <c r="D21">
        <f>_xll.XLL.NORMAL.PDF(B21)</f>
        <v>1.0420934814422488E-2</v>
      </c>
      <c r="G21" t="e">
        <f t="shared" si="1"/>
        <v>#DIV/0!</v>
      </c>
      <c r="H21" t="e">
        <f>_xll.XLL.NORMAL.CDF(G21)-newp</f>
        <v>#VALUE!</v>
      </c>
      <c r="I21" t="e">
        <f>_xll.XLL.NORMAL.PDF(G21)</f>
        <v>#VALUE!</v>
      </c>
    </row>
    <row r="22" spans="2:9" x14ac:dyDescent="0.25">
      <c r="B22">
        <f t="shared" si="0"/>
        <v>2.7000000000000037</v>
      </c>
      <c r="C22">
        <f>_xll.XLL.NORMAL.CDF(B22)-p</f>
        <v>0</v>
      </c>
      <c r="D22">
        <f>_xll.XLL.NORMAL.PDF(B22)</f>
        <v>1.0420934814422488E-2</v>
      </c>
      <c r="G22" t="e">
        <f t="shared" si="1"/>
        <v>#DIV/0!</v>
      </c>
      <c r="H22" t="e">
        <f>_xll.XLL.NORMAL.CDF(G22)-newp</f>
        <v>#VALUE!</v>
      </c>
      <c r="I22" t="e">
        <f>_xll.XLL.NORMAL.PDF(G22)</f>
        <v>#VALUE!</v>
      </c>
    </row>
    <row r="23" spans="2:9" x14ac:dyDescent="0.25">
      <c r="B23">
        <f t="shared" si="0"/>
        <v>2.7000000000000037</v>
      </c>
      <c r="C23">
        <f>_xll.XLL.NORMAL.CDF(B23)-p</f>
        <v>0</v>
      </c>
      <c r="D23">
        <f>_xll.XLL.NORMAL.PDF(B23)</f>
        <v>1.0420934814422488E-2</v>
      </c>
      <c r="G23" t="e">
        <f t="shared" si="1"/>
        <v>#DIV/0!</v>
      </c>
      <c r="H23" t="e">
        <f>_xll.XLL.NORMAL.CDF(G23)-newp</f>
        <v>#VALUE!</v>
      </c>
      <c r="I23" t="e">
        <f>_xll.XLL.NORMAL.PDF(G23)</f>
        <v>#VALUE!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alpha</vt:lpstr>
      <vt:lpstr>newp</vt:lpstr>
      <vt:lpstr>p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Yizhou Gu</dc:creator>
  <cp:lastModifiedBy>Yizhou Gu</cp:lastModifiedBy>
  <dcterms:created xsi:type="dcterms:W3CDTF">2019-10-10T19:28:48Z</dcterms:created>
  <dcterms:modified xsi:type="dcterms:W3CDTF">2019-10-10T19:42:28Z</dcterms:modified>
</cp:coreProperties>
</file>