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tmp\GR6250-2019\hw6\"/>
    </mc:Choice>
  </mc:AlternateContent>
  <xr:revisionPtr revIDLastSave="0" documentId="13_ncr:1_{CE187766-6A86-4A77-96FE-C76BFC49383D}" xr6:coauthVersionLast="45" xr6:coauthVersionMax="45" xr10:uidLastSave="{00000000-0000-0000-0000-000000000000}"/>
  <bookViews>
    <workbookView xWindow="-98" yWindow="-98" windowWidth="20715" windowHeight="13875" xr2:uid="{D3B39B31-0FCC-485C-968B-EB7A4BAB9E1D}"/>
  </bookViews>
  <sheets>
    <sheet name="Pois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1" l="1" a="1"/>
  <c r="E2" i="1" a="1"/>
  <c r="E2" i="1" l="1"/>
  <c r="C7" i="1"/>
  <c r="J8" i="1" a="1"/>
  <c r="C8" i="1" a="1"/>
  <c r="D5" i="1" a="1"/>
  <c r="D10" i="1" a="1"/>
  <c r="J8" i="1" l="1"/>
  <c r="D10" i="1"/>
  <c r="D5" i="1"/>
  <c r="F5" i="1" s="1"/>
  <c r="C8" i="1"/>
  <c r="F7" i="1" a="1"/>
  <c r="E3" i="1" a="1"/>
  <c r="F7" i="1" l="1"/>
  <c r="E3" i="1"/>
  <c r="F8" i="1" a="1"/>
  <c r="E7" i="1" a="1"/>
  <c r="F8" i="1" l="1"/>
  <c r="E7" i="1"/>
  <c r="E8" i="1" a="1"/>
  <c r="G7" i="1" a="1"/>
  <c r="G7" i="1" l="1"/>
  <c r="E8" i="1"/>
  <c r="G8" i="1" a="1"/>
  <c r="G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<sst xmlns="http://schemas.openxmlformats.org/spreadsheetml/2006/main" count="9" uniqueCount="9">
  <si>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General Option Pricing</t>
  </si>
  <si>
    <t>scale</t>
  </si>
  <si>
    <t>lambda</t>
  </si>
  <si>
    <t>Poisson</t>
  </si>
  <si>
    <t>bell</t>
  </si>
  <si>
    <t>Hermite</t>
  </si>
  <si>
    <t>x</t>
  </si>
  <si>
    <t>x_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</si>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</sst>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54B9-6FD0-4A8A-AD90-E09EBAA5AE26}">
  <dimension ref="B2:J109"/>
  <sheetViews>
    <sheetView tabSelected="1" workbookViewId="0">
      <selection activeCell="C6" sqref="C6"/>
    </sheetView>
  </sheetViews>
  <sheetFormatPr defaultRowHeight="14.25" x14ac:dyDescent="0.45"/>
  <cols>
    <col min="5" max="5" width="9.73046875" bestFit="1" customWidth="1"/>
    <col min="7" max="7" width="11.73046875" bestFit="1" customWidth="1"/>
    <col min="12" max="12" width="12.19921875" bestFit="1" customWidth="1"/>
  </cols>
  <sheetData>
    <row r="2" spans="2:10" x14ac:dyDescent="0.45">
      <c r="B2" t="s">
        <v>0</v>
      </c>
      <c r="E2" cm="1">
        <f t="array" ref="E2">_xll.XLL.SEQUENCE.LIST({0,0})</f>
        <v>30049430</v>
      </c>
    </row>
    <row r="3" spans="2:10" x14ac:dyDescent="0.45">
      <c r="E3" cm="1">
        <f t="array" ref="E3">_xll.XLL.SEQUENCE.CONCATENATE(E2,D7)</f>
        <v>-234210</v>
      </c>
    </row>
    <row r="4" spans="2:10" x14ac:dyDescent="0.45">
      <c r="E4" s="1" t="s">
        <v>6</v>
      </c>
      <c r="F4">
        <v>0</v>
      </c>
    </row>
    <row r="5" spans="2:10" x14ac:dyDescent="0.45">
      <c r="B5" s="1" t="s">
        <v>1</v>
      </c>
      <c r="C5">
        <v>1</v>
      </c>
      <c r="D5" cm="1">
        <f t="array" ref="D5:D7">_xll.XLL.CUMULANT.NORMALIZE(C7)</f>
        <v>1</v>
      </c>
      <c r="E5" s="1" t="s">
        <v>7</v>
      </c>
      <c r="F5">
        <f>(F4-D5)/D6</f>
        <v>-1</v>
      </c>
    </row>
    <row r="6" spans="2:10" x14ac:dyDescent="0.45">
      <c r="B6" s="1" t="s">
        <v>2</v>
      </c>
      <c r="C6">
        <v>1</v>
      </c>
      <c r="D6">
        <v>1</v>
      </c>
      <c r="E6" t="s">
        <v>4</v>
      </c>
      <c r="F6" t="s">
        <v>5</v>
      </c>
    </row>
    <row r="7" spans="2:10" x14ac:dyDescent="0.45">
      <c r="B7" s="1" t="s">
        <v>3</v>
      </c>
      <c r="C7" cm="1">
        <f t="array" ref="C7">_xll.XLL.CUMULANT.POISSON(C6,C5)</f>
        <v>-357658</v>
      </c>
      <c r="D7">
        <v>30389716</v>
      </c>
      <c r="E7" cm="1">
        <f t="array" ref="E7">_xll.XLL.BELL.REDUCED(E3,1)</f>
        <v>-212478</v>
      </c>
      <c r="F7" cm="1">
        <f t="array" ref="F7">_xll.XLL.HERMITE(F5)</f>
        <v>78209912</v>
      </c>
      <c r="G7" cm="1">
        <f t="array" ref="G7">_xll.XLL.SEQUENCE.MUL(E7,F7)</f>
        <v>-234084</v>
      </c>
      <c r="J7" s="2" t="s">
        <v>8</v>
      </c>
    </row>
    <row r="8" spans="2:10" x14ac:dyDescent="0.45">
      <c r="B8">
        <v>100</v>
      </c>
      <c r="C8" cm="1">
        <f t="array" ref="C8:C107">_xll.XLL.SEQUENCE.TAKE(B8,C7)</f>
        <v>1</v>
      </c>
      <c r="E8" cm="1">
        <f t="array" ref="E8:E107">_xll.XLL.SEQUENCE.TAKE(B8,E7)</f>
        <v>1</v>
      </c>
      <c r="F8" cm="1">
        <f t="array" ref="F8:F107">_xll.XLL.SEQUENCE.TAKE(B8,F7)</f>
        <v>1</v>
      </c>
      <c r="G8" cm="1">
        <f t="array" ref="G8:G107">_xll.XLL.SEQUENCE.TAKE(B8,G7)</f>
        <v>1</v>
      </c>
      <c r="I8">
        <v>0</v>
      </c>
      <c r="J8" cm="1">
        <f t="array" ref="J8">_xll.XLL.OPTION.PDF(F4, $C$7)</f>
        <v>-9.9227215334176043E+32</v>
      </c>
    </row>
    <row r="9" spans="2:10" x14ac:dyDescent="0.45">
      <c r="C9">
        <v>1</v>
      </c>
      <c r="E9">
        <v>0</v>
      </c>
      <c r="F9">
        <v>-1</v>
      </c>
      <c r="G9">
        <v>0</v>
      </c>
    </row>
    <row r="10" spans="2:10" x14ac:dyDescent="0.45">
      <c r="C10">
        <v>1</v>
      </c>
      <c r="D10" cm="1">
        <f t="array" ref="D10:D109">_xll.XLL.SEQUENCE.TAKE(B8,D7)</f>
        <v>1</v>
      </c>
      <c r="E10">
        <v>0.5</v>
      </c>
      <c r="F10">
        <v>0</v>
      </c>
      <c r="G10">
        <v>0</v>
      </c>
    </row>
    <row r="11" spans="2:10" x14ac:dyDescent="0.45">
      <c r="C11">
        <v>1</v>
      </c>
      <c r="D11">
        <v>1</v>
      </c>
      <c r="E11">
        <v>0.16666666666666666</v>
      </c>
      <c r="F11">
        <v>2</v>
      </c>
      <c r="G11">
        <v>0.33333333333333331</v>
      </c>
    </row>
    <row r="12" spans="2:10" x14ac:dyDescent="0.45">
      <c r="C12">
        <v>1</v>
      </c>
      <c r="D12">
        <v>1</v>
      </c>
      <c r="E12">
        <v>0.16666666666666666</v>
      </c>
      <c r="F12">
        <v>-2</v>
      </c>
      <c r="G12">
        <v>-0.33333333333333331</v>
      </c>
    </row>
    <row r="13" spans="2:10" x14ac:dyDescent="0.45">
      <c r="C13">
        <v>1</v>
      </c>
      <c r="D13">
        <v>1</v>
      </c>
      <c r="E13">
        <v>9.166666666666666E-2</v>
      </c>
      <c r="F13">
        <v>-6</v>
      </c>
      <c r="G13">
        <v>-0.54999999999999993</v>
      </c>
    </row>
    <row r="14" spans="2:10" x14ac:dyDescent="0.45">
      <c r="C14">
        <v>1</v>
      </c>
      <c r="D14">
        <v>1</v>
      </c>
      <c r="E14">
        <v>5.6944444444444443E-2</v>
      </c>
      <c r="F14">
        <v>16</v>
      </c>
      <c r="G14">
        <v>0.91111111111111109</v>
      </c>
    </row>
    <row r="15" spans="2:10" x14ac:dyDescent="0.45">
      <c r="C15">
        <v>1</v>
      </c>
      <c r="D15">
        <v>1</v>
      </c>
      <c r="E15">
        <v>3.2142857142857147E-2</v>
      </c>
      <c r="F15">
        <v>20</v>
      </c>
      <c r="G15">
        <v>0.6428571428571429</v>
      </c>
    </row>
    <row r="16" spans="2:10" x14ac:dyDescent="0.45">
      <c r="C16">
        <v>1</v>
      </c>
      <c r="D16">
        <v>1</v>
      </c>
      <c r="E16">
        <v>1.773313492063492E-2</v>
      </c>
      <c r="F16">
        <v>-132</v>
      </c>
      <c r="G16">
        <v>-2.3407738095238093</v>
      </c>
    </row>
    <row r="17" spans="3:7" x14ac:dyDescent="0.45">
      <c r="C17">
        <v>1</v>
      </c>
      <c r="D17">
        <v>1</v>
      </c>
      <c r="E17">
        <v>9.4383818342151683E-3</v>
      </c>
      <c r="F17">
        <v>-28</v>
      </c>
      <c r="G17">
        <v>-0.26427469135802473</v>
      </c>
    </row>
    <row r="18" spans="3:7" x14ac:dyDescent="0.45">
      <c r="C18">
        <v>1</v>
      </c>
      <c r="D18">
        <v>1</v>
      </c>
      <c r="E18">
        <v>4.8837081128747803E-3</v>
      </c>
      <c r="F18">
        <v>1216</v>
      </c>
      <c r="G18">
        <v>5.9385890652557327</v>
      </c>
    </row>
    <row r="19" spans="3:7" x14ac:dyDescent="0.45">
      <c r="C19">
        <v>1</v>
      </c>
      <c r="D19">
        <v>1</v>
      </c>
      <c r="E19">
        <v>2.4614448051948059E-3</v>
      </c>
      <c r="F19">
        <v>-936</v>
      </c>
      <c r="G19">
        <v>-2.3039123376623385</v>
      </c>
    </row>
    <row r="20" spans="3:7" x14ac:dyDescent="0.45">
      <c r="C20">
        <v>1</v>
      </c>
      <c r="D20">
        <v>1</v>
      </c>
      <c r="E20">
        <v>1.2115136984928653E-3</v>
      </c>
      <c r="F20">
        <v>-12440</v>
      </c>
      <c r="G20">
        <v>-15.071230409251244</v>
      </c>
    </row>
    <row r="21" spans="3:7" x14ac:dyDescent="0.45">
      <c r="C21">
        <v>1</v>
      </c>
      <c r="D21">
        <v>1</v>
      </c>
      <c r="E21">
        <v>5.8347002791447238E-4</v>
      </c>
      <c r="F21">
        <v>23672</v>
      </c>
      <c r="G21">
        <v>13.81190250079139</v>
      </c>
    </row>
    <row r="22" spans="3:7" x14ac:dyDescent="0.45">
      <c r="C22">
        <v>1</v>
      </c>
      <c r="D22">
        <v>1</v>
      </c>
      <c r="E22">
        <v>2.7542587345414737E-4</v>
      </c>
      <c r="F22">
        <v>138048</v>
      </c>
      <c r="G22">
        <v>38.02199097859814</v>
      </c>
    </row>
    <row r="23" spans="3:7" x14ac:dyDescent="0.45">
      <c r="C23">
        <v>1</v>
      </c>
      <c r="D23">
        <v>1</v>
      </c>
      <c r="E23">
        <v>1.2762211226579614E-4</v>
      </c>
      <c r="F23">
        <v>-469456</v>
      </c>
      <c r="G23">
        <v>-59.912966335851593</v>
      </c>
    </row>
    <row r="24" spans="3:7" x14ac:dyDescent="0.45">
      <c r="C24">
        <v>1</v>
      </c>
      <c r="D24">
        <v>1</v>
      </c>
      <c r="E24">
        <v>5.8121808157977159E-5</v>
      </c>
      <c r="F24">
        <v>-1601264</v>
      </c>
      <c r="G24">
        <v>-93.068359018275132</v>
      </c>
    </row>
    <row r="25" spans="3:7" x14ac:dyDescent="0.45">
      <c r="C25">
        <v>1</v>
      </c>
      <c r="D25">
        <v>1</v>
      </c>
      <c r="E25">
        <v>2.6045541774109681E-5</v>
      </c>
      <c r="F25">
        <v>9112560</v>
      </c>
      <c r="G25">
        <v>237.34156214908091</v>
      </c>
    </row>
    <row r="26" spans="3:7" x14ac:dyDescent="0.45">
      <c r="C26">
        <v>1</v>
      </c>
      <c r="D26">
        <v>1</v>
      </c>
      <c r="E26">
        <v>1.1495860975930179E-5</v>
      </c>
      <c r="F26">
        <v>18108928</v>
      </c>
      <c r="G26">
        <v>208.17771871112936</v>
      </c>
    </row>
    <row r="27" spans="3:7" x14ac:dyDescent="0.45">
      <c r="C27">
        <v>1</v>
      </c>
      <c r="D27">
        <v>1</v>
      </c>
      <c r="E27">
        <v>5.002059319092985E-6</v>
      </c>
      <c r="F27">
        <v>-182135008</v>
      </c>
      <c r="G27">
        <v>-911.05011409947542</v>
      </c>
    </row>
    <row r="28" spans="3:7" x14ac:dyDescent="0.45">
      <c r="C28">
        <v>1</v>
      </c>
      <c r="D28">
        <v>1</v>
      </c>
      <c r="E28">
        <v>2.1473393418135951E-6</v>
      </c>
      <c r="F28">
        <v>-161934624</v>
      </c>
      <c r="G28">
        <v>-347.72858891699201</v>
      </c>
    </row>
    <row r="29" spans="3:7" x14ac:dyDescent="0.45">
      <c r="C29">
        <v>1</v>
      </c>
      <c r="D29">
        <v>1</v>
      </c>
      <c r="E29">
        <v>9.1013964632238371E-7</v>
      </c>
      <c r="F29">
        <v>3804634784</v>
      </c>
      <c r="G29">
        <v>3462.7489566955987</v>
      </c>
    </row>
    <row r="30" spans="3:7" x14ac:dyDescent="0.45">
      <c r="C30">
        <v>1</v>
      </c>
      <c r="D30">
        <v>1</v>
      </c>
      <c r="E30">
        <v>3.811117853680523E-7</v>
      </c>
      <c r="F30">
        <v>-404007680</v>
      </c>
      <c r="G30">
        <v>-153.97208822720475</v>
      </c>
    </row>
    <row r="31" spans="3:7" x14ac:dyDescent="0.45">
      <c r="C31">
        <v>1</v>
      </c>
      <c r="D31">
        <v>1</v>
      </c>
      <c r="E31">
        <v>1.5775735624503972E-7</v>
      </c>
      <c r="F31">
        <v>-83297957568</v>
      </c>
      <c r="G31">
        <v>-13140.865566539178</v>
      </c>
    </row>
    <row r="32" spans="3:7" x14ac:dyDescent="0.45">
      <c r="C32">
        <v>1</v>
      </c>
      <c r="D32">
        <v>1</v>
      </c>
      <c r="E32">
        <v>6.4588223499018579E-8</v>
      </c>
      <c r="F32">
        <v>92590134208</v>
      </c>
      <c r="G32">
        <v>5980.2322820304298</v>
      </c>
    </row>
    <row r="33" spans="3:7" x14ac:dyDescent="0.45">
      <c r="C33">
        <v>1</v>
      </c>
      <c r="D33">
        <v>1</v>
      </c>
      <c r="E33">
        <v>2.6167217652278485E-8</v>
      </c>
      <c r="F33">
        <v>1906560847424</v>
      </c>
      <c r="G33">
        <v>49889.39266185632</v>
      </c>
    </row>
    <row r="34" spans="3:7" x14ac:dyDescent="0.45">
      <c r="C34">
        <v>1</v>
      </c>
      <c r="D34">
        <v>1</v>
      </c>
      <c r="E34">
        <v>1.0495399806263624E-8</v>
      </c>
      <c r="F34">
        <v>-4221314202624</v>
      </c>
      <c r="G34">
        <v>-44304.380264397812</v>
      </c>
    </row>
    <row r="35" spans="3:7" x14ac:dyDescent="0.45">
      <c r="C35">
        <v>1</v>
      </c>
      <c r="D35">
        <v>1</v>
      </c>
      <c r="E35">
        <v>4.1692612449218577E-9</v>
      </c>
      <c r="F35">
        <v>-45349267830400</v>
      </c>
      <c r="G35">
        <v>-189072.94485086825</v>
      </c>
    </row>
    <row r="36" spans="3:7" x14ac:dyDescent="0.45">
      <c r="C36">
        <v>1</v>
      </c>
      <c r="D36">
        <v>1</v>
      </c>
      <c r="E36">
        <v>1.6409892846923698E-9</v>
      </c>
      <c r="F36">
        <v>159324751301248</v>
      </c>
      <c r="G36">
        <v>261450.20967162467</v>
      </c>
    </row>
    <row r="37" spans="3:7" x14ac:dyDescent="0.45">
      <c r="C37">
        <v>1</v>
      </c>
      <c r="D37">
        <v>1</v>
      </c>
      <c r="E37">
        <v>6.4016888286205427E-10</v>
      </c>
      <c r="F37">
        <v>1110454747949952</v>
      </c>
      <c r="G37">
        <v>710878.57546398486</v>
      </c>
    </row>
    <row r="38" spans="3:7" x14ac:dyDescent="0.45">
      <c r="C38">
        <v>1</v>
      </c>
      <c r="D38">
        <v>1</v>
      </c>
      <c r="E38">
        <v>2.4761120798961171E-10</v>
      </c>
      <c r="F38">
        <v>-5730872535686144</v>
      </c>
      <c r="G38">
        <v>-1419028.2713957352</v>
      </c>
    </row>
    <row r="39" spans="3:7" x14ac:dyDescent="0.45">
      <c r="C39">
        <v>1</v>
      </c>
      <c r="D39">
        <v>1</v>
      </c>
      <c r="E39">
        <v>9.4987809723611869E-11</v>
      </c>
      <c r="F39">
        <v>-2.7582769902812416E+16</v>
      </c>
      <c r="G39">
        <v>-2620026.8991785143</v>
      </c>
    </row>
    <row r="40" spans="3:7" x14ac:dyDescent="0.45">
      <c r="C40">
        <v>1</v>
      </c>
      <c r="D40">
        <v>1</v>
      </c>
      <c r="E40">
        <v>3.6150417121777208E-11</v>
      </c>
      <c r="F40">
        <v>2.0523981850908288E+17</v>
      </c>
      <c r="G40">
        <v>7419505.0491011962</v>
      </c>
    </row>
    <row r="41" spans="3:7" x14ac:dyDescent="0.45">
      <c r="C41">
        <v>1</v>
      </c>
      <c r="D41">
        <v>1</v>
      </c>
      <c r="E41">
        <v>1.36528900290733E-11</v>
      </c>
      <c r="F41">
        <v>6.7740881838091443E+17</v>
      </c>
      <c r="G41">
        <v>9248588.1020791121</v>
      </c>
    </row>
    <row r="42" spans="3:7" x14ac:dyDescent="0.45">
      <c r="C42">
        <v>1</v>
      </c>
      <c r="D42">
        <v>1</v>
      </c>
      <c r="E42">
        <v>5.1181424192172987E-12</v>
      </c>
      <c r="F42">
        <v>-7.4503228291806495E+18</v>
      </c>
      <c r="G42">
        <v>-38131813.308892518</v>
      </c>
    </row>
    <row r="43" spans="3:7" x14ac:dyDescent="0.45">
      <c r="C43">
        <v>1</v>
      </c>
      <c r="D43">
        <v>1</v>
      </c>
      <c r="E43">
        <v>1.9049369989052495E-12</v>
      </c>
      <c r="F43">
        <v>-1.5581576995770442E+19</v>
      </c>
      <c r="G43">
        <v>-29681922.52053402</v>
      </c>
    </row>
    <row r="44" spans="3:7" x14ac:dyDescent="0.45">
      <c r="C44">
        <v>1</v>
      </c>
      <c r="D44">
        <v>1</v>
      </c>
      <c r="E44">
        <v>7.0408845611135607E-13</v>
      </c>
      <c r="F44">
        <v>2.7634287601709315E+20</v>
      </c>
      <c r="G44">
        <v>194569828.93224701</v>
      </c>
    </row>
    <row r="45" spans="3:7" x14ac:dyDescent="0.45">
      <c r="C45">
        <v>1</v>
      </c>
      <c r="D45">
        <v>1</v>
      </c>
      <c r="E45">
        <v>2.584904349250129E-13</v>
      </c>
      <c r="F45">
        <v>2.8459389583064272E+20</v>
      </c>
      <c r="G45">
        <v>73564799.910266653</v>
      </c>
    </row>
    <row r="46" spans="3:7" x14ac:dyDescent="0.45">
      <c r="C46">
        <v>1</v>
      </c>
      <c r="D46">
        <v>1</v>
      </c>
      <c r="E46">
        <v>9.4279991034895734E-14</v>
      </c>
      <c r="F46">
        <v>-1.0509280308463091E+22</v>
      </c>
      <c r="G46">
        <v>-990814853.26510644</v>
      </c>
    </row>
    <row r="47" spans="3:7" x14ac:dyDescent="0.45">
      <c r="C47">
        <v>1</v>
      </c>
      <c r="D47">
        <v>1</v>
      </c>
      <c r="E47">
        <v>3.4169200588344151E-14</v>
      </c>
      <c r="F47">
        <v>-3.0528773310133358E+20</v>
      </c>
      <c r="G47">
        <v>-10431437.789500339</v>
      </c>
    </row>
    <row r="48" spans="3:7" x14ac:dyDescent="0.45">
      <c r="C48">
        <v>1</v>
      </c>
      <c r="D48">
        <v>1</v>
      </c>
      <c r="E48">
        <v>1.2307459135207634E-14</v>
      </c>
      <c r="F48">
        <v>4.1016721976316186E+23</v>
      </c>
      <c r="G48">
        <v>5048116295.8368435</v>
      </c>
    </row>
    <row r="49" spans="3:7" x14ac:dyDescent="0.45">
      <c r="C49">
        <v>1</v>
      </c>
      <c r="D49">
        <v>1</v>
      </c>
      <c r="E49">
        <v>4.4065055560506948E-15</v>
      </c>
      <c r="F49">
        <v>-3.9795571043910849E+23</v>
      </c>
      <c r="G49">
        <v>-1753594049.1120331</v>
      </c>
    </row>
    <row r="50" spans="3:7" x14ac:dyDescent="0.45">
      <c r="C50">
        <v>1</v>
      </c>
      <c r="D50">
        <v>1</v>
      </c>
      <c r="E50">
        <v>1.5684940695349933E-15</v>
      </c>
      <c r="F50">
        <v>-1.6418900299850528E+25</v>
      </c>
      <c r="G50">
        <v>-25752947748.601879</v>
      </c>
    </row>
    <row r="51" spans="3:7" x14ac:dyDescent="0.45">
      <c r="C51">
        <v>1</v>
      </c>
      <c r="D51">
        <v>1</v>
      </c>
      <c r="E51">
        <v>5.5513795247958463E-16</v>
      </c>
      <c r="F51">
        <v>3.3133040138293083E+25</v>
      </c>
      <c r="G51">
        <v>18393408061.795914</v>
      </c>
    </row>
    <row r="52" spans="3:7" x14ac:dyDescent="0.45">
      <c r="C52">
        <v>1</v>
      </c>
      <c r="D52">
        <v>1</v>
      </c>
      <c r="E52">
        <v>1.9539437516010164E-16</v>
      </c>
      <c r="F52">
        <v>6.7287967275527953E+26</v>
      </c>
      <c r="G52">
        <v>131476903215.95151</v>
      </c>
    </row>
    <row r="53" spans="3:7" x14ac:dyDescent="0.45">
      <c r="C53">
        <v>1</v>
      </c>
      <c r="D53">
        <v>1</v>
      </c>
      <c r="E53">
        <v>6.840327871212992E-17</v>
      </c>
      <c r="F53">
        <v>-2.1307334388401752E+27</v>
      </c>
      <c r="G53">
        <v>-145749153278.23953</v>
      </c>
    </row>
    <row r="54" spans="3:7" x14ac:dyDescent="0.45">
      <c r="C54">
        <v>1</v>
      </c>
      <c r="D54">
        <v>1</v>
      </c>
      <c r="E54">
        <v>2.3820634843791345E-17</v>
      </c>
      <c r="F54">
        <v>-2.8148851835147404E+28</v>
      </c>
      <c r="G54">
        <v>-670523520837.03223</v>
      </c>
    </row>
    <row r="55" spans="3:7" x14ac:dyDescent="0.45">
      <c r="C55">
        <v>1</v>
      </c>
      <c r="D55">
        <v>1</v>
      </c>
      <c r="E55">
        <v>8.2527086649715804E-18</v>
      </c>
      <c r="F55">
        <v>1.2616259002179546E+29</v>
      </c>
      <c r="G55">
        <v>1041183099868.1284</v>
      </c>
    </row>
    <row r="56" spans="3:7" x14ac:dyDescent="0.45">
      <c r="C56">
        <v>1</v>
      </c>
      <c r="D56">
        <v>1</v>
      </c>
      <c r="E56">
        <v>2.8448491511826437E-18</v>
      </c>
      <c r="F56">
        <v>1.1968334462301325E+30</v>
      </c>
      <c r="G56">
        <v>3404810613614.7905</v>
      </c>
    </row>
    <row r="57" spans="3:7" x14ac:dyDescent="0.45">
      <c r="C57">
        <v>1</v>
      </c>
      <c r="D57">
        <v>1</v>
      </c>
      <c r="E57">
        <v>9.7587009273943784E-19</v>
      </c>
      <c r="F57">
        <v>-7.2526377672763149E+30</v>
      </c>
      <c r="G57">
        <v>-7077632290557.4863</v>
      </c>
    </row>
    <row r="58" spans="3:7" x14ac:dyDescent="0.45">
      <c r="C58">
        <v>1</v>
      </c>
      <c r="D58">
        <v>1</v>
      </c>
      <c r="E58">
        <v>3.3315256214627825E-19</v>
      </c>
      <c r="F58">
        <v>-5.1392201098000179E+31</v>
      </c>
      <c r="G58">
        <v>-17121443470135.533</v>
      </c>
    </row>
    <row r="59" spans="3:7" x14ac:dyDescent="0.45">
      <c r="C59">
        <v>1</v>
      </c>
      <c r="D59">
        <v>1</v>
      </c>
      <c r="E59">
        <v>1.1320328332271736E-19</v>
      </c>
      <c r="F59">
        <v>4.1402408946181593E+32</v>
      </c>
      <c r="G59">
        <v>46868886301776.023</v>
      </c>
    </row>
    <row r="60" spans="3:7" x14ac:dyDescent="0.45">
      <c r="C60">
        <v>1</v>
      </c>
      <c r="D60">
        <v>1</v>
      </c>
      <c r="E60">
        <v>3.8289883545754878E-20</v>
      </c>
      <c r="F60">
        <v>2.2069781665361934E+33</v>
      </c>
      <c r="G60">
        <v>84504936984694.453</v>
      </c>
    </row>
    <row r="61" spans="3:7" x14ac:dyDescent="0.45">
      <c r="C61">
        <v>1</v>
      </c>
      <c r="D61">
        <v>1</v>
      </c>
      <c r="E61">
        <v>1.2893204849686693E-20</v>
      </c>
      <c r="F61">
        <v>-2.373623081855062E+34</v>
      </c>
      <c r="G61">
        <v>-306036086303019.56</v>
      </c>
    </row>
    <row r="62" spans="3:7" x14ac:dyDescent="0.45">
      <c r="C62">
        <v>1</v>
      </c>
      <c r="D62">
        <v>1</v>
      </c>
      <c r="E62">
        <v>4.3224553393739433E-21</v>
      </c>
      <c r="F62">
        <v>-9.3233612007867632E+34</v>
      </c>
      <c r="G62">
        <v>-402998124032526.06</v>
      </c>
    </row>
    <row r="63" spans="3:7" x14ac:dyDescent="0.45">
      <c r="C63">
        <v>1</v>
      </c>
      <c r="D63">
        <v>1</v>
      </c>
      <c r="E63">
        <v>1.4428870528709456E-21</v>
      </c>
      <c r="F63">
        <v>1.3749900762096012E+36</v>
      </c>
      <c r="G63">
        <v>1983955378788868.3</v>
      </c>
    </row>
    <row r="64" spans="3:7" x14ac:dyDescent="0.45">
      <c r="C64">
        <v>1</v>
      </c>
      <c r="D64">
        <v>1</v>
      </c>
      <c r="E64">
        <v>4.7962768956328057E-22</v>
      </c>
      <c r="F64">
        <v>3.7528585842231185E+36</v>
      </c>
      <c r="G64">
        <v>1799974892008658.5</v>
      </c>
    </row>
    <row r="65" spans="3:7" x14ac:dyDescent="0.45">
      <c r="C65">
        <v>1</v>
      </c>
      <c r="D65">
        <v>1</v>
      </c>
      <c r="E65">
        <v>1.5877522371074455E-22</v>
      </c>
      <c r="F65">
        <v>-8.0752302851960782E+37</v>
      </c>
      <c r="G65">
        <v>-1.2821464950477868E+16</v>
      </c>
    </row>
    <row r="66" spans="3:7" x14ac:dyDescent="0.45">
      <c r="C66">
        <v>1</v>
      </c>
      <c r="D66">
        <v>1</v>
      </c>
      <c r="E66">
        <v>5.2348343180501523E-23</v>
      </c>
      <c r="F66">
        <v>-1.3316063644875697E+38</v>
      </c>
      <c r="G66">
        <v>-6970738694953529</v>
      </c>
    </row>
    <row r="67" spans="3:7" x14ac:dyDescent="0.45">
      <c r="C67">
        <v>1</v>
      </c>
      <c r="D67">
        <v>1</v>
      </c>
      <c r="E67">
        <v>1.7190905372971058E-23</v>
      </c>
      <c r="F67">
        <v>4.8167942018624827E+39</v>
      </c>
      <c r="G67">
        <v>8.28050533252936E+16</v>
      </c>
    </row>
    <row r="68" spans="3:7" x14ac:dyDescent="0.45">
      <c r="C68">
        <v>1</v>
      </c>
      <c r="D68">
        <v>1</v>
      </c>
      <c r="E68">
        <v>5.6234499987280985E-24</v>
      </c>
      <c r="F68">
        <v>3.0396833486141785E+39</v>
      </c>
      <c r="G68">
        <v>1.7093507322898224E+16</v>
      </c>
    </row>
    <row r="69" spans="3:7" x14ac:dyDescent="0.45">
      <c r="C69">
        <v>1</v>
      </c>
      <c r="D69">
        <v>1</v>
      </c>
      <c r="E69">
        <v>1.8325116445997474E-24</v>
      </c>
      <c r="F69">
        <v>-2.9204733546036315E+41</v>
      </c>
      <c r="G69">
        <v>-5.3518014300544422E+17</v>
      </c>
    </row>
    <row r="70" spans="3:7" x14ac:dyDescent="0.45">
      <c r="C70">
        <v>1</v>
      </c>
      <c r="D70">
        <v>1</v>
      </c>
      <c r="E70">
        <v>5.9492321979871585E-25</v>
      </c>
      <c r="F70">
        <v>1.0662665119489825E+41</v>
      </c>
      <c r="G70">
        <v>6.3434670645223456E+16</v>
      </c>
    </row>
    <row r="71" spans="3:7" x14ac:dyDescent="0.45">
      <c r="C71">
        <v>1</v>
      </c>
      <c r="D71">
        <v>1</v>
      </c>
      <c r="E71">
        <v>1.9243089219293337E-25</v>
      </c>
      <c r="F71">
        <v>1.8000308147347617E+43</v>
      </c>
      <c r="G71">
        <v>3.4638153565418296E+18</v>
      </c>
    </row>
    <row r="72" spans="3:7" x14ac:dyDescent="0.45">
      <c r="C72">
        <v>1</v>
      </c>
      <c r="D72">
        <v>1</v>
      </c>
      <c r="E72">
        <v>6.2017864864721273E-26</v>
      </c>
      <c r="F72">
        <v>-2.4717787172626206E+43</v>
      </c>
      <c r="G72">
        <v>-1.5329443846268728E+18</v>
      </c>
    </row>
    <row r="73" spans="3:7" x14ac:dyDescent="0.45">
      <c r="C73">
        <v>1</v>
      </c>
      <c r="D73">
        <v>1</v>
      </c>
      <c r="E73">
        <v>1.991656713751253E-26</v>
      </c>
      <c r="F73">
        <v>-1.1273019342576212E+45</v>
      </c>
      <c r="G73">
        <v>-2.2451984657889649E+19</v>
      </c>
    </row>
    <row r="74" spans="3:7" x14ac:dyDescent="0.45">
      <c r="C74">
        <v>1</v>
      </c>
      <c r="D74">
        <v>1</v>
      </c>
      <c r="E74">
        <v>6.3737414452572667E-27</v>
      </c>
      <c r="F74">
        <v>2.7339581004783245E+45</v>
      </c>
      <c r="G74">
        <v>1.7425542054615527E+19</v>
      </c>
    </row>
    <row r="75" spans="3:7" x14ac:dyDescent="0.45">
      <c r="C75">
        <v>1</v>
      </c>
      <c r="D75">
        <v>1</v>
      </c>
      <c r="E75">
        <v>2.0327429429399904E-27</v>
      </c>
      <c r="F75">
        <v>7.1667969560524677E+46</v>
      </c>
      <c r="G75">
        <v>1.4568255935899458E+20</v>
      </c>
    </row>
    <row r="76" spans="3:7" x14ac:dyDescent="0.45">
      <c r="C76">
        <v>1</v>
      </c>
      <c r="D76">
        <v>1</v>
      </c>
      <c r="E76">
        <v>6.4610561564248511E-28</v>
      </c>
      <c r="F76">
        <v>-2.5484316229257242E+47</v>
      </c>
      <c r="G76">
        <v>-1.6465559826532024E+20</v>
      </c>
    </row>
    <row r="77" spans="3:7" x14ac:dyDescent="0.45">
      <c r="C77">
        <v>1</v>
      </c>
      <c r="D77">
        <v>1</v>
      </c>
      <c r="E77">
        <v>2.0468301393964048E-28</v>
      </c>
      <c r="F77">
        <v>-4.6185787678231058E+48</v>
      </c>
      <c r="G77">
        <v>-9.4534462231566431E+20</v>
      </c>
    </row>
    <row r="78" spans="3:7" x14ac:dyDescent="0.45">
      <c r="C78">
        <v>1</v>
      </c>
      <c r="D78">
        <v>1</v>
      </c>
      <c r="E78">
        <v>6.4630986932531195E-29</v>
      </c>
      <c r="F78">
        <v>2.2202756966010601E+49</v>
      </c>
      <c r="G78">
        <v>1.4349860953363972E+21</v>
      </c>
    </row>
    <row r="79" spans="3:7" x14ac:dyDescent="0.45">
      <c r="C79">
        <v>1</v>
      </c>
      <c r="D79">
        <v>1</v>
      </c>
      <c r="E79">
        <v>2.0342448618725924E-29</v>
      </c>
      <c r="F79">
        <v>3.0109775678160684E+50</v>
      </c>
      <c r="G79">
        <v>6.1250656465434727E+21</v>
      </c>
    </row>
    <row r="80" spans="3:7" x14ac:dyDescent="0.45">
      <c r="C80">
        <v>1</v>
      </c>
      <c r="D80">
        <v>1</v>
      </c>
      <c r="E80">
        <v>6.3825056476488771E-30</v>
      </c>
      <c r="F80">
        <v>-1.8774935013683595E+51</v>
      </c>
      <c r="G80">
        <v>-1.198311287590762E+22</v>
      </c>
    </row>
    <row r="81" spans="3:7" x14ac:dyDescent="0.45">
      <c r="C81">
        <v>1</v>
      </c>
      <c r="D81">
        <v>1</v>
      </c>
      <c r="E81">
        <v>1.9963016576425692E-30</v>
      </c>
      <c r="F81">
        <v>-1.9801544986907332E+52</v>
      </c>
      <c r="G81">
        <v>-3.9529857081247015E+22</v>
      </c>
    </row>
    <row r="82" spans="3:7" x14ac:dyDescent="0.45">
      <c r="C82">
        <v>1</v>
      </c>
      <c r="D82">
        <v>1</v>
      </c>
      <c r="E82">
        <v>6.2248505367896824E-31</v>
      </c>
      <c r="F82">
        <v>1.5685857058679757E+53</v>
      </c>
      <c r="G82">
        <v>9.7642115731728921E+22</v>
      </c>
    </row>
    <row r="83" spans="3:7" x14ac:dyDescent="0.45">
      <c r="C83">
        <v>1</v>
      </c>
      <c r="D83">
        <v>1</v>
      </c>
      <c r="E83">
        <v>1.9351726591756483E-31</v>
      </c>
      <c r="F83">
        <v>1.308455758444345E+54</v>
      </c>
      <c r="G83">
        <v>2.5320878094824328E+23</v>
      </c>
    </row>
    <row r="84" spans="3:7" x14ac:dyDescent="0.45">
      <c r="C84">
        <v>1</v>
      </c>
      <c r="D84">
        <v>1</v>
      </c>
      <c r="E84">
        <v>5.9981621651517076E-32</v>
      </c>
      <c r="F84">
        <v>-1.3072848552454163E+55</v>
      </c>
      <c r="G84">
        <v>-7.8413065578088823E+23</v>
      </c>
    </row>
    <row r="85" spans="3:7" x14ac:dyDescent="0.45">
      <c r="C85">
        <v>1</v>
      </c>
      <c r="D85">
        <v>1</v>
      </c>
      <c r="E85">
        <v>1.8537172685336726E-32</v>
      </c>
      <c r="F85">
        <v>-8.6369789089316068E+55</v>
      </c>
      <c r="G85">
        <v>-1.6010516951447639E+24</v>
      </c>
    </row>
    <row r="86" spans="3:7" x14ac:dyDescent="0.45">
      <c r="C86">
        <v>1</v>
      </c>
      <c r="D86">
        <v>1</v>
      </c>
      <c r="E86">
        <v>5.7123418722442508E-33</v>
      </c>
      <c r="F86">
        <v>1.0929791276282867E+57</v>
      </c>
      <c r="G86">
        <v>6.2434704362400552E+24</v>
      </c>
    </row>
    <row r="87" spans="3:7" x14ac:dyDescent="0.45">
      <c r="C87">
        <v>1</v>
      </c>
      <c r="D87">
        <v>1</v>
      </c>
      <c r="E87">
        <v>1.7552879899260066E-33</v>
      </c>
      <c r="F87">
        <v>5.6438644213383661E+57</v>
      </c>
      <c r="G87">
        <v>9.906607435545925E+24</v>
      </c>
    </row>
    <row r="88" spans="3:7" x14ac:dyDescent="0.45">
      <c r="C88">
        <v>1</v>
      </c>
      <c r="D88">
        <v>1</v>
      </c>
      <c r="E88">
        <v>5.3785309862300318E-34</v>
      </c>
      <c r="F88">
        <v>-9.198921550397302E+58</v>
      </c>
      <c r="G88">
        <v>-4.9476684598711092E+25</v>
      </c>
    </row>
    <row r="89" spans="3:7" x14ac:dyDescent="0.45">
      <c r="C89">
        <v>1</v>
      </c>
      <c r="D89">
        <v>1</v>
      </c>
      <c r="E89">
        <v>1.6435284159071862E-34</v>
      </c>
      <c r="F89">
        <v>-3.5951993820309627E+59</v>
      </c>
      <c r="G89">
        <v>-5.9088123452198432E+25</v>
      </c>
    </row>
    <row r="90" spans="3:7" x14ac:dyDescent="0.45">
      <c r="C90">
        <v>1</v>
      </c>
      <c r="D90">
        <v>1</v>
      </c>
      <c r="E90">
        <v>5.0084772659569421E-35</v>
      </c>
      <c r="F90">
        <v>7.8106463940249111E+60</v>
      </c>
      <c r="G90">
        <v>3.9119444896902334E+26</v>
      </c>
    </row>
    <row r="91" spans="3:7" x14ac:dyDescent="0.45">
      <c r="C91">
        <v>1</v>
      </c>
      <c r="D91">
        <v>1</v>
      </c>
      <c r="E91">
        <v>1.5221779019837085E-35</v>
      </c>
      <c r="F91">
        <v>2.166998853862898E+61</v>
      </c>
      <c r="G91">
        <v>3.2985577689741272E+26</v>
      </c>
    </row>
    <row r="92" spans="3:7" x14ac:dyDescent="0.45">
      <c r="C92">
        <v>1</v>
      </c>
      <c r="D92">
        <v>1</v>
      </c>
      <c r="E92">
        <v>4.6139426392097526E-36</v>
      </c>
      <c r="F92">
        <v>-6.6995363924269665E+62</v>
      </c>
      <c r="G92">
        <v>-3.0911276623956264E+27</v>
      </c>
    </row>
    <row r="93" spans="3:7" x14ac:dyDescent="0.45">
      <c r="C93">
        <v>1</v>
      </c>
      <c r="D93">
        <v>1</v>
      </c>
      <c r="E93">
        <v>1.3948949398512401E-36</v>
      </c>
      <c r="F93">
        <v>-1.1503253980021377E+63</v>
      </c>
      <c r="G93">
        <v>-1.6045830768555456E+27</v>
      </c>
    </row>
    <row r="94" spans="3:7" x14ac:dyDescent="0.45">
      <c r="C94">
        <v>1</v>
      </c>
      <c r="D94">
        <v>1</v>
      </c>
      <c r="E94">
        <v>4.2061853822878915E-37</v>
      </c>
      <c r="F94">
        <v>5.8096384733631357E+64</v>
      </c>
      <c r="G94">
        <v>2.4436416423037363E+28</v>
      </c>
    </row>
    <row r="95" spans="3:7" x14ac:dyDescent="0.45">
      <c r="C95">
        <v>1</v>
      </c>
      <c r="D95">
        <v>1</v>
      </c>
      <c r="E95">
        <v>1.2651080739388634E-37</v>
      </c>
      <c r="F95">
        <v>4.0831599494552486E+64</v>
      </c>
      <c r="G95">
        <v>5.1656386192396365E+27</v>
      </c>
    </row>
    <row r="96" spans="3:7" x14ac:dyDescent="0.45">
      <c r="C96">
        <v>1</v>
      </c>
      <c r="D96">
        <v>1</v>
      </c>
      <c r="E96">
        <v>3.7955393521133437E-38</v>
      </c>
      <c r="F96">
        <v>-5.0952170713204804E+66</v>
      </c>
      <c r="G96">
        <v>-1.9339096901756583E+29</v>
      </c>
    </row>
    <row r="97" spans="3:7" x14ac:dyDescent="0.45">
      <c r="C97">
        <v>1</v>
      </c>
      <c r="D97">
        <v>1</v>
      </c>
      <c r="E97">
        <v>1.1358998064750436E-38</v>
      </c>
      <c r="F97">
        <v>1.5020363157998613E+66</v>
      </c>
      <c r="G97">
        <v>1.7061627604355498E+28</v>
      </c>
    </row>
    <row r="98" spans="3:7" x14ac:dyDescent="0.45">
      <c r="C98">
        <v>1</v>
      </c>
      <c r="D98">
        <v>1</v>
      </c>
      <c r="E98">
        <v>3.391102199261974E-39</v>
      </c>
      <c r="F98">
        <v>4.5197228303172288E+68</v>
      </c>
      <c r="G98">
        <v>1.5326842029943309E+30</v>
      </c>
    </row>
    <row r="99" spans="3:7" x14ac:dyDescent="0.45">
      <c r="C99">
        <v>1</v>
      </c>
      <c r="D99">
        <v>1</v>
      </c>
      <c r="E99">
        <v>1.0099256595014657E-39</v>
      </c>
      <c r="F99">
        <v>-5.8715555145371036E+68</v>
      </c>
      <c r="G99">
        <v>-5.9298345753183524E+29</v>
      </c>
    </row>
    <row r="100" spans="3:7" x14ac:dyDescent="0.45">
      <c r="C100">
        <v>1</v>
      </c>
      <c r="D100">
        <v>1</v>
      </c>
      <c r="E100">
        <v>3.0005346681953373E-40</v>
      </c>
      <c r="F100">
        <v>-4.0542322204433073E+70</v>
      </c>
      <c r="G100">
        <v>-1.2164864330354705E+31</v>
      </c>
    </row>
    <row r="101" spans="3:7" x14ac:dyDescent="0.45">
      <c r="C101">
        <v>1</v>
      </c>
      <c r="D101">
        <v>1</v>
      </c>
      <c r="E101">
        <v>8.8936768469244698E-41</v>
      </c>
      <c r="F101">
        <v>9.4560632938174434E+70</v>
      </c>
      <c r="G101">
        <v>8.4099171179276535E+30</v>
      </c>
    </row>
    <row r="102" spans="3:7" x14ac:dyDescent="0.45">
      <c r="C102">
        <v>1</v>
      </c>
      <c r="D102">
        <v>1</v>
      </c>
      <c r="E102">
        <v>2.6299648581025865E-41</v>
      </c>
      <c r="F102">
        <v>3.6758753320741012E+72</v>
      </c>
      <c r="G102">
        <v>9.6674229461210609E+31</v>
      </c>
    </row>
    <row r="103" spans="3:7" x14ac:dyDescent="0.45">
      <c r="C103">
        <v>1</v>
      </c>
      <c r="D103">
        <v>1</v>
      </c>
      <c r="E103">
        <v>7.7591941611810038E-42</v>
      </c>
      <c r="F103">
        <v>-1.2564574828262499E+73</v>
      </c>
      <c r="G103">
        <v>-9.7490975645176188E+31</v>
      </c>
    </row>
    <row r="104" spans="3:7" x14ac:dyDescent="0.45">
      <c r="C104">
        <v>1</v>
      </c>
      <c r="D104">
        <v>1</v>
      </c>
      <c r="E104">
        <v>2.283985100848297E-42</v>
      </c>
      <c r="F104">
        <v>-3.366435817187771E+74</v>
      </c>
      <c r="G104">
        <v>-7.6888892494189303E+32</v>
      </c>
    </row>
    <row r="105" spans="3:7" x14ac:dyDescent="0.45">
      <c r="C105">
        <v>1</v>
      </c>
      <c r="D105">
        <v>1</v>
      </c>
      <c r="E105">
        <v>6.7079763599362668E-43</v>
      </c>
      <c r="F105">
        <v>1.5428427652319768E+75</v>
      </c>
      <c r="G105">
        <v>1.03493527962748E+33</v>
      </c>
    </row>
    <row r="106" spans="3:7" x14ac:dyDescent="0.45">
      <c r="C106">
        <v>1</v>
      </c>
      <c r="D106">
        <v>1</v>
      </c>
      <c r="E106">
        <v>1.9657250550619484E-43</v>
      </c>
      <c r="F106">
        <v>3.1111584661489404E+76</v>
      </c>
      <c r="G106">
        <v>6.1156821471770734E+33</v>
      </c>
    </row>
    <row r="107" spans="3:7" x14ac:dyDescent="0.45">
      <c r="C107">
        <v>1</v>
      </c>
      <c r="D107">
        <v>1</v>
      </c>
      <c r="E107">
        <v>5.747753747209044E-44</v>
      </c>
      <c r="F107">
        <v>-1.8231017565422313E+77</v>
      </c>
      <c r="G107">
        <v>-1.0478739952709E+34</v>
      </c>
    </row>
    <row r="108" spans="3:7" x14ac:dyDescent="0.45">
      <c r="D108">
        <v>1</v>
      </c>
    </row>
    <row r="109" spans="3:7" x14ac:dyDescent="0.45"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Poisson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2019-10-11T19:06:47Z</dcterms:created>
  <dcterms:modified xsi:type="dcterms:W3CDTF">2019-10-13T13:36:53Z</dcterms:modified>
</cp:coreProperties>
</file>