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tabRatio="872" firstSheet="7" activeTab="26"/>
  </bookViews>
  <sheets>
    <sheet name="Diagnostic" sheetId="1" r:id="rId1"/>
    <sheet name="Diagnostic_QA" sheetId="14" r:id="rId2"/>
    <sheet name="ItemReview" sheetId="5" r:id="rId3"/>
    <sheet name="Translation" sheetId="8" r:id="rId4"/>
    <sheet name="Test_Directions" sheetId="9" r:id="rId5"/>
    <sheet name="FL1" sheetId="10" r:id="rId6"/>
    <sheet name="FL1_QA" sheetId="16" r:id="rId7"/>
    <sheet name="FL2" sheetId="18" r:id="rId8"/>
    <sheet name="FL2_QA" sheetId="19" r:id="rId9"/>
    <sheet name="FL3" sheetId="20" r:id="rId10"/>
    <sheet name="FL3_QA" sheetId="21" r:id="rId11"/>
    <sheet name="FL4" sheetId="22" r:id="rId12"/>
    <sheet name="FL4_QA" sheetId="23" r:id="rId13"/>
    <sheet name="FL5" sheetId="24" r:id="rId14"/>
    <sheet name="FL5_QA" sheetId="25" r:id="rId15"/>
    <sheet name="FL6" sheetId="26" r:id="rId16"/>
    <sheet name="FL6_QA" sheetId="28" r:id="rId17"/>
    <sheet name="FL7" sheetId="30" r:id="rId18"/>
    <sheet name="FL7_QA" sheetId="29" r:id="rId19"/>
    <sheet name="FL8" sheetId="31" r:id="rId20"/>
    <sheet name="FL8_QA" sheetId="32" r:id="rId21"/>
    <sheet name="FL9" sheetId="33" r:id="rId22"/>
    <sheet name="FL9_QA" sheetId="34" r:id="rId23"/>
    <sheet name="FL10" sheetId="35" r:id="rId24"/>
    <sheet name="FL10_QA" sheetId="36" r:id="rId25"/>
    <sheet name="FL11" sheetId="37" r:id="rId26"/>
    <sheet name="FL11_QA" sheetId="38" r:id="rId27"/>
  </sheets>
  <definedNames>
    <definedName name="_xlnm._FilterDatabase" localSheetId="0" hidden="1">Diagnostic!$A$1:$O$111</definedName>
  </definedNames>
  <calcPr calcId="145621"/>
</workbook>
</file>

<file path=xl/calcChain.xml><?xml version="1.0" encoding="utf-8"?>
<calcChain xmlns="http://schemas.openxmlformats.org/spreadsheetml/2006/main">
  <c r="E47" i="5" l="1"/>
  <c r="F47" i="5"/>
  <c r="E48" i="5"/>
  <c r="F48" i="5"/>
  <c r="E49" i="5"/>
  <c r="F49" i="5"/>
  <c r="F46" i="5"/>
  <c r="E46" i="5"/>
  <c r="B47" i="5"/>
  <c r="C47" i="5"/>
  <c r="B48" i="5"/>
  <c r="C48" i="5"/>
  <c r="B49" i="5"/>
  <c r="C49" i="5"/>
  <c r="C46" i="5"/>
  <c r="B46" i="5"/>
  <c r="E43" i="5"/>
  <c r="F43" i="5"/>
  <c r="E44" i="5"/>
  <c r="F44" i="5"/>
  <c r="E45" i="5"/>
  <c r="F45" i="5"/>
  <c r="F42" i="5"/>
  <c r="E42" i="5"/>
  <c r="B43" i="5"/>
  <c r="C43" i="5"/>
  <c r="B44" i="5"/>
  <c r="C44" i="5"/>
  <c r="B45" i="5"/>
  <c r="C45" i="5"/>
  <c r="C42" i="5"/>
  <c r="B42" i="5"/>
  <c r="E39" i="5"/>
  <c r="F39" i="5"/>
  <c r="E40" i="5"/>
  <c r="F40" i="5"/>
  <c r="E41" i="5"/>
  <c r="F41" i="5"/>
  <c r="F38" i="5"/>
  <c r="E38" i="5"/>
  <c r="B39" i="5"/>
  <c r="C39" i="5"/>
  <c r="B40" i="5"/>
  <c r="C40" i="5"/>
  <c r="B41" i="5"/>
  <c r="C41" i="5"/>
  <c r="C38" i="5"/>
  <c r="B38" i="5"/>
  <c r="B35" i="5"/>
  <c r="C35" i="5"/>
  <c r="B36" i="5"/>
  <c r="C36" i="5"/>
  <c r="B37" i="5"/>
  <c r="C37" i="5"/>
  <c r="C34" i="5"/>
  <c r="B34" i="5"/>
  <c r="E35" i="5"/>
  <c r="F35" i="5"/>
  <c r="E36" i="5"/>
  <c r="F36" i="5"/>
  <c r="E37" i="5"/>
  <c r="F37" i="5"/>
  <c r="F34" i="5"/>
  <c r="E34" i="5"/>
  <c r="E31" i="5"/>
  <c r="F31" i="5"/>
  <c r="E32" i="5"/>
  <c r="F32" i="5"/>
  <c r="E33" i="5"/>
  <c r="F33" i="5"/>
  <c r="F30" i="5"/>
  <c r="E30" i="5"/>
  <c r="B31" i="5"/>
  <c r="C31" i="5"/>
  <c r="B32" i="5"/>
  <c r="C32" i="5"/>
  <c r="B33" i="5"/>
  <c r="C33" i="5"/>
  <c r="C30" i="5"/>
  <c r="B30" i="5"/>
  <c r="K145" i="37"/>
  <c r="K144" i="37"/>
  <c r="K143" i="37"/>
  <c r="K142" i="37"/>
  <c r="K141" i="37"/>
  <c r="K140" i="37"/>
  <c r="K139" i="37"/>
  <c r="K138" i="37"/>
  <c r="K137" i="37"/>
  <c r="K136" i="37"/>
  <c r="K135" i="37"/>
  <c r="K134" i="37"/>
  <c r="K133" i="37"/>
  <c r="K132" i="37"/>
  <c r="K131" i="37"/>
  <c r="K130" i="37"/>
  <c r="K129" i="37"/>
  <c r="K128" i="37"/>
  <c r="K127" i="37"/>
  <c r="K126" i="37"/>
  <c r="K125" i="37"/>
  <c r="K124" i="37"/>
  <c r="K123" i="37"/>
  <c r="K122" i="37"/>
  <c r="K121" i="37"/>
  <c r="K120" i="37"/>
  <c r="K119" i="37"/>
  <c r="K118" i="37"/>
  <c r="K117" i="37"/>
  <c r="K116" i="37"/>
  <c r="K115" i="37"/>
  <c r="K114" i="37"/>
  <c r="K113" i="37"/>
  <c r="K112" i="37"/>
  <c r="K111" i="37"/>
  <c r="K110" i="37"/>
  <c r="K109" i="37"/>
  <c r="K108" i="37"/>
  <c r="K107" i="37"/>
  <c r="K106" i="37"/>
  <c r="K105" i="37"/>
  <c r="K104" i="37"/>
  <c r="K103" i="37"/>
  <c r="K102" i="37"/>
  <c r="K101" i="37"/>
  <c r="K100" i="37"/>
  <c r="K99" i="37"/>
  <c r="K98" i="37"/>
  <c r="K97" i="37"/>
  <c r="K96" i="37"/>
  <c r="K95" i="37"/>
  <c r="K94" i="37"/>
  <c r="K93" i="37"/>
  <c r="K92" i="37"/>
  <c r="K91" i="37"/>
  <c r="K90" i="37"/>
  <c r="K89" i="37"/>
  <c r="K88" i="37"/>
  <c r="K87" i="37"/>
  <c r="K86" i="37"/>
  <c r="K85" i="37"/>
  <c r="K84" i="37"/>
  <c r="K83" i="37"/>
  <c r="K82" i="37"/>
  <c r="K81" i="37"/>
  <c r="K80" i="37"/>
  <c r="K79" i="37"/>
  <c r="K78" i="37"/>
  <c r="K77" i="37"/>
  <c r="K76" i="37"/>
  <c r="K75" i="37"/>
  <c r="K74" i="37"/>
  <c r="K73" i="37"/>
  <c r="K72" i="37"/>
  <c r="K71" i="37"/>
  <c r="K70" i="37"/>
  <c r="K69" i="37"/>
  <c r="K68" i="37"/>
  <c r="K67" i="37"/>
  <c r="K66" i="37"/>
  <c r="K65" i="37"/>
  <c r="K64" i="37"/>
  <c r="K63" i="37"/>
  <c r="K62" i="37"/>
  <c r="K61" i="37"/>
  <c r="K60" i="37"/>
  <c r="K59" i="37"/>
  <c r="K58" i="37"/>
  <c r="K57" i="37"/>
  <c r="K56" i="37"/>
  <c r="K55" i="37"/>
  <c r="K54" i="37"/>
  <c r="K53" i="37"/>
  <c r="K52" i="37"/>
  <c r="K51" i="37"/>
  <c r="K50" i="37"/>
  <c r="K49" i="37"/>
  <c r="K48" i="37"/>
  <c r="K47" i="37"/>
  <c r="K46" i="37"/>
  <c r="K45" i="37"/>
  <c r="K44" i="37"/>
  <c r="K43" i="37"/>
  <c r="K42" i="37"/>
  <c r="K41" i="37"/>
  <c r="K40" i="37"/>
  <c r="K39" i="37"/>
  <c r="K38" i="37"/>
  <c r="K37" i="37"/>
  <c r="K36" i="37"/>
  <c r="K35" i="37"/>
  <c r="K34" i="37"/>
  <c r="K33" i="37"/>
  <c r="K32" i="37"/>
  <c r="K31" i="37"/>
  <c r="K30" i="37"/>
  <c r="K29" i="37"/>
  <c r="K28" i="37"/>
  <c r="K27" i="37"/>
  <c r="K26" i="37"/>
  <c r="K25" i="37"/>
  <c r="K24" i="37"/>
  <c r="K23" i="37"/>
  <c r="K22" i="37"/>
  <c r="K21" i="37"/>
  <c r="K20" i="37"/>
  <c r="K19" i="37"/>
  <c r="K18" i="37"/>
  <c r="K17" i="37"/>
  <c r="K16" i="37"/>
  <c r="K15" i="37"/>
  <c r="K14" i="37"/>
  <c r="K13" i="37"/>
  <c r="K12" i="37"/>
  <c r="K11" i="37"/>
  <c r="K10" i="37"/>
  <c r="K9" i="37"/>
  <c r="K8" i="37"/>
  <c r="K7" i="37"/>
  <c r="K6" i="37"/>
  <c r="K5" i="37"/>
  <c r="Q4" i="37"/>
  <c r="R4" i="37" s="1" a="1"/>
  <c r="R4" i="37" s="1"/>
  <c r="K4" i="37"/>
  <c r="Q3" i="37"/>
  <c r="S3" i="37" s="1" a="1"/>
  <c r="S3" i="37" s="1"/>
  <c r="K3" i="37"/>
  <c r="K2" i="37"/>
  <c r="Q5" i="37" s="1"/>
  <c r="K145" i="35"/>
  <c r="K144" i="35"/>
  <c r="K143" i="35"/>
  <c r="K142" i="35"/>
  <c r="K141" i="35"/>
  <c r="K140" i="35"/>
  <c r="K139" i="35"/>
  <c r="K138" i="35"/>
  <c r="K137" i="35"/>
  <c r="K136" i="35"/>
  <c r="K135" i="35"/>
  <c r="K134" i="35"/>
  <c r="K133" i="35"/>
  <c r="K132" i="35"/>
  <c r="K131" i="35"/>
  <c r="K130" i="35"/>
  <c r="K129" i="35"/>
  <c r="K128" i="35"/>
  <c r="K127" i="35"/>
  <c r="K126" i="35"/>
  <c r="K125" i="35"/>
  <c r="K124" i="35"/>
  <c r="K123" i="35"/>
  <c r="K122" i="35"/>
  <c r="K121" i="35"/>
  <c r="K120" i="35"/>
  <c r="K119" i="35"/>
  <c r="K118" i="35"/>
  <c r="K117" i="35"/>
  <c r="K116" i="35"/>
  <c r="K115" i="35"/>
  <c r="K114" i="35"/>
  <c r="K113" i="35"/>
  <c r="K112" i="35"/>
  <c r="K111" i="35"/>
  <c r="K110" i="35"/>
  <c r="K109" i="35"/>
  <c r="K108" i="35"/>
  <c r="K107" i="35"/>
  <c r="K106" i="35"/>
  <c r="K105" i="35"/>
  <c r="K104" i="35"/>
  <c r="K103" i="35"/>
  <c r="K102" i="35"/>
  <c r="K101" i="35"/>
  <c r="K100" i="35"/>
  <c r="K99" i="35"/>
  <c r="K98" i="35"/>
  <c r="K97" i="35"/>
  <c r="K96" i="35"/>
  <c r="K95" i="35"/>
  <c r="K94" i="35"/>
  <c r="K93" i="35"/>
  <c r="K92" i="35"/>
  <c r="K91" i="35"/>
  <c r="K90" i="35"/>
  <c r="K89" i="35"/>
  <c r="K88" i="35"/>
  <c r="K87" i="35"/>
  <c r="K86" i="35"/>
  <c r="K85" i="35"/>
  <c r="K84" i="35"/>
  <c r="K83" i="35"/>
  <c r="K82" i="35"/>
  <c r="K81" i="35"/>
  <c r="K80" i="35"/>
  <c r="K79" i="35"/>
  <c r="K78" i="35"/>
  <c r="K77" i="35"/>
  <c r="K76" i="35"/>
  <c r="K75" i="35"/>
  <c r="K74" i="35"/>
  <c r="K73" i="35"/>
  <c r="K72" i="35"/>
  <c r="K71" i="35"/>
  <c r="K70" i="35"/>
  <c r="K69" i="35"/>
  <c r="K68" i="35"/>
  <c r="K67" i="35"/>
  <c r="K66" i="35"/>
  <c r="K65" i="35"/>
  <c r="K64" i="35"/>
  <c r="K63" i="35"/>
  <c r="K62" i="35"/>
  <c r="K61" i="35"/>
  <c r="K60" i="35"/>
  <c r="K59" i="35"/>
  <c r="K58" i="35"/>
  <c r="K57" i="35"/>
  <c r="K56" i="35"/>
  <c r="K55" i="35"/>
  <c r="K54" i="35"/>
  <c r="K53" i="35"/>
  <c r="K52" i="35"/>
  <c r="K51" i="35"/>
  <c r="K50" i="35"/>
  <c r="K49" i="35"/>
  <c r="K48" i="35"/>
  <c r="K47" i="35"/>
  <c r="K46" i="35"/>
  <c r="K45" i="35"/>
  <c r="K44" i="35"/>
  <c r="K43" i="35"/>
  <c r="K42" i="35"/>
  <c r="K41" i="35"/>
  <c r="K40" i="35"/>
  <c r="K39" i="35"/>
  <c r="K38" i="35"/>
  <c r="K37" i="35"/>
  <c r="K36" i="35"/>
  <c r="K35" i="35"/>
  <c r="K34" i="35"/>
  <c r="K33" i="35"/>
  <c r="K32" i="35"/>
  <c r="K31" i="35"/>
  <c r="K30" i="35"/>
  <c r="K29" i="35"/>
  <c r="K28" i="35"/>
  <c r="K27" i="35"/>
  <c r="K26" i="35"/>
  <c r="K25" i="35"/>
  <c r="K24" i="35"/>
  <c r="K23" i="35"/>
  <c r="K22" i="35"/>
  <c r="K21" i="35"/>
  <c r="K20" i="35"/>
  <c r="K19" i="35"/>
  <c r="K18" i="35"/>
  <c r="K17" i="35"/>
  <c r="K16" i="35"/>
  <c r="K15" i="35"/>
  <c r="K14" i="35"/>
  <c r="K13" i="35"/>
  <c r="K12" i="35"/>
  <c r="K11" i="35"/>
  <c r="K10" i="35"/>
  <c r="K9" i="35"/>
  <c r="K8" i="35"/>
  <c r="K7" i="35"/>
  <c r="K6" i="35"/>
  <c r="Q5" i="35"/>
  <c r="S5" i="35" s="1" a="1"/>
  <c r="S5" i="35" s="1"/>
  <c r="K5" i="35"/>
  <c r="Q4" i="35"/>
  <c r="R4" i="35" s="1" a="1"/>
  <c r="R4" i="35" s="1"/>
  <c r="K4" i="35"/>
  <c r="Q3" i="35"/>
  <c r="S3" i="35" s="1" a="1"/>
  <c r="S3" i="35" s="1"/>
  <c r="K3" i="35"/>
  <c r="K2" i="35"/>
  <c r="K145" i="33"/>
  <c r="K144" i="33"/>
  <c r="K143" i="33"/>
  <c r="K142" i="33"/>
  <c r="K141" i="33"/>
  <c r="K140" i="33"/>
  <c r="K139" i="33"/>
  <c r="K138" i="33"/>
  <c r="K137" i="33"/>
  <c r="K136" i="33"/>
  <c r="K135" i="33"/>
  <c r="K134" i="33"/>
  <c r="K133" i="33"/>
  <c r="K132" i="33"/>
  <c r="K131" i="33"/>
  <c r="K130" i="33"/>
  <c r="K129" i="33"/>
  <c r="K128" i="33"/>
  <c r="K127" i="33"/>
  <c r="K126" i="33"/>
  <c r="K125" i="33"/>
  <c r="K124" i="33"/>
  <c r="K123" i="33"/>
  <c r="K122" i="33"/>
  <c r="K121" i="33"/>
  <c r="K120" i="33"/>
  <c r="K119" i="33"/>
  <c r="K118" i="33"/>
  <c r="K117" i="33"/>
  <c r="K116" i="33"/>
  <c r="K115" i="33"/>
  <c r="K114" i="33"/>
  <c r="K113" i="33"/>
  <c r="K112" i="33"/>
  <c r="K111" i="33"/>
  <c r="K110" i="33"/>
  <c r="K109" i="33"/>
  <c r="K108" i="33"/>
  <c r="K107" i="33"/>
  <c r="K106" i="33"/>
  <c r="K105" i="33"/>
  <c r="K104" i="33"/>
  <c r="K103" i="33"/>
  <c r="K102" i="33"/>
  <c r="K101" i="33"/>
  <c r="K100" i="33"/>
  <c r="K99" i="33"/>
  <c r="K98" i="33"/>
  <c r="K97" i="33"/>
  <c r="K96" i="33"/>
  <c r="K95" i="33"/>
  <c r="K94" i="33"/>
  <c r="K93" i="33"/>
  <c r="K92" i="33"/>
  <c r="K91" i="33"/>
  <c r="K90" i="33"/>
  <c r="K89" i="33"/>
  <c r="K88" i="33"/>
  <c r="K87" i="33"/>
  <c r="K86" i="33"/>
  <c r="K85" i="33"/>
  <c r="K84" i="33"/>
  <c r="K83" i="33"/>
  <c r="K82" i="33"/>
  <c r="K81" i="33"/>
  <c r="K80" i="33"/>
  <c r="K79" i="33"/>
  <c r="K78" i="33"/>
  <c r="K77" i="33"/>
  <c r="K76" i="33"/>
  <c r="K75" i="33"/>
  <c r="K74" i="33"/>
  <c r="K73" i="33"/>
  <c r="K72" i="33"/>
  <c r="K71" i="33"/>
  <c r="K70" i="33"/>
  <c r="K69" i="33"/>
  <c r="K68" i="33"/>
  <c r="K67" i="33"/>
  <c r="K66" i="33"/>
  <c r="K65" i="33"/>
  <c r="K64" i="33"/>
  <c r="K63" i="33"/>
  <c r="K62" i="33"/>
  <c r="K61" i="33"/>
  <c r="K60" i="33"/>
  <c r="K59" i="33"/>
  <c r="K58" i="33"/>
  <c r="K57" i="33"/>
  <c r="K56" i="33"/>
  <c r="K55" i="33"/>
  <c r="K54" i="33"/>
  <c r="K53" i="33"/>
  <c r="K52" i="33"/>
  <c r="K51" i="33"/>
  <c r="K50" i="33"/>
  <c r="K49" i="33"/>
  <c r="K48" i="33"/>
  <c r="K47" i="33"/>
  <c r="K46" i="33"/>
  <c r="K45" i="33"/>
  <c r="K44" i="33"/>
  <c r="K43" i="33"/>
  <c r="K42" i="33"/>
  <c r="K41" i="33"/>
  <c r="K40" i="33"/>
  <c r="K39" i="33"/>
  <c r="K38" i="33"/>
  <c r="K37" i="33"/>
  <c r="K36" i="33"/>
  <c r="K35" i="33"/>
  <c r="K34" i="33"/>
  <c r="K33" i="33"/>
  <c r="K32" i="33"/>
  <c r="K31" i="33"/>
  <c r="K30" i="33"/>
  <c r="K29" i="33"/>
  <c r="K28" i="33"/>
  <c r="K27" i="33"/>
  <c r="K26" i="33"/>
  <c r="K25" i="33"/>
  <c r="K24" i="33"/>
  <c r="K23" i="33"/>
  <c r="K22" i="33"/>
  <c r="K21" i="33"/>
  <c r="K20" i="33"/>
  <c r="K19" i="33"/>
  <c r="K18" i="33"/>
  <c r="K17" i="33"/>
  <c r="K16" i="33"/>
  <c r="K15" i="33"/>
  <c r="K14" i="33"/>
  <c r="K13" i="33"/>
  <c r="K12" i="33"/>
  <c r="K11" i="33"/>
  <c r="K10" i="33"/>
  <c r="K9" i="33"/>
  <c r="K8" i="33"/>
  <c r="K7" i="33"/>
  <c r="K6" i="33"/>
  <c r="Q5" i="33"/>
  <c r="S5" i="33" s="1" a="1"/>
  <c r="S5" i="33" s="1"/>
  <c r="K5" i="33"/>
  <c r="Q4" i="33"/>
  <c r="R4" i="33" s="1" a="1"/>
  <c r="R4" i="33" s="1"/>
  <c r="K4" i="33"/>
  <c r="Q3" i="33"/>
  <c r="S3" i="33" s="1" a="1"/>
  <c r="S3" i="33" s="1"/>
  <c r="K3" i="33"/>
  <c r="K2" i="33"/>
  <c r="K145" i="31"/>
  <c r="K144" i="31"/>
  <c r="K143" i="31"/>
  <c r="K142" i="31"/>
  <c r="K141" i="31"/>
  <c r="K140" i="31"/>
  <c r="K139" i="31"/>
  <c r="K138" i="31"/>
  <c r="K137" i="31"/>
  <c r="K136" i="31"/>
  <c r="K135" i="31"/>
  <c r="K134" i="31"/>
  <c r="K133" i="31"/>
  <c r="K132" i="31"/>
  <c r="K131" i="31"/>
  <c r="K130" i="31"/>
  <c r="K129" i="31"/>
  <c r="K128" i="31"/>
  <c r="K127" i="31"/>
  <c r="K126" i="31"/>
  <c r="K125" i="31"/>
  <c r="K124" i="31"/>
  <c r="K123" i="31"/>
  <c r="K122" i="31"/>
  <c r="K121" i="31"/>
  <c r="K120" i="31"/>
  <c r="K119" i="31"/>
  <c r="K118" i="31"/>
  <c r="K117" i="31"/>
  <c r="K116" i="31"/>
  <c r="K115" i="31"/>
  <c r="K114" i="31"/>
  <c r="K113" i="31"/>
  <c r="K112" i="31"/>
  <c r="K111" i="31"/>
  <c r="K110" i="31"/>
  <c r="K109" i="31"/>
  <c r="K108" i="31"/>
  <c r="K107" i="31"/>
  <c r="K106" i="31"/>
  <c r="K105" i="31"/>
  <c r="K104" i="31"/>
  <c r="K103" i="31"/>
  <c r="K102" i="31"/>
  <c r="K101" i="31"/>
  <c r="K100" i="31"/>
  <c r="K99" i="31"/>
  <c r="K98" i="31"/>
  <c r="K97" i="31"/>
  <c r="K96" i="31"/>
  <c r="K95" i="31"/>
  <c r="K94" i="31"/>
  <c r="K93" i="31"/>
  <c r="K92" i="31"/>
  <c r="K91" i="31"/>
  <c r="K90" i="31"/>
  <c r="K89" i="31"/>
  <c r="K88" i="31"/>
  <c r="K87" i="31"/>
  <c r="K86" i="31"/>
  <c r="K85" i="31"/>
  <c r="K84" i="31"/>
  <c r="K83" i="31"/>
  <c r="K82" i="31"/>
  <c r="K81" i="31"/>
  <c r="K80" i="31"/>
  <c r="K79" i="31"/>
  <c r="K78" i="31"/>
  <c r="K77" i="31"/>
  <c r="K76" i="31"/>
  <c r="K75" i="31"/>
  <c r="K74" i="31"/>
  <c r="K73" i="31"/>
  <c r="K72" i="31"/>
  <c r="K71" i="31"/>
  <c r="K70" i="31"/>
  <c r="K69" i="31"/>
  <c r="K68" i="31"/>
  <c r="K67" i="31"/>
  <c r="K66" i="31"/>
  <c r="K65" i="31"/>
  <c r="K64" i="31"/>
  <c r="K63" i="31"/>
  <c r="K62" i="31"/>
  <c r="K61" i="31"/>
  <c r="K60" i="31"/>
  <c r="K59" i="31"/>
  <c r="K58" i="31"/>
  <c r="K57" i="31"/>
  <c r="K56" i="31"/>
  <c r="K55" i="31"/>
  <c r="K54" i="31"/>
  <c r="K53" i="31"/>
  <c r="K52" i="31"/>
  <c r="K51" i="31"/>
  <c r="K50" i="31"/>
  <c r="K49" i="31"/>
  <c r="K48" i="31"/>
  <c r="K47" i="31"/>
  <c r="K46" i="31"/>
  <c r="K45" i="31"/>
  <c r="K44" i="31"/>
  <c r="K43" i="31"/>
  <c r="K42" i="31"/>
  <c r="K41" i="31"/>
  <c r="K40" i="31"/>
  <c r="K39" i="31"/>
  <c r="K38" i="31"/>
  <c r="K37" i="31"/>
  <c r="K36" i="31"/>
  <c r="K35" i="31"/>
  <c r="K34" i="31"/>
  <c r="K33" i="31"/>
  <c r="K32" i="31"/>
  <c r="K31" i="31"/>
  <c r="K30" i="31"/>
  <c r="K29" i="31"/>
  <c r="K28" i="31"/>
  <c r="K27" i="31"/>
  <c r="K26" i="31"/>
  <c r="K25" i="31"/>
  <c r="K24" i="31"/>
  <c r="K23" i="31"/>
  <c r="K22" i="31"/>
  <c r="K21" i="31"/>
  <c r="K20" i="31"/>
  <c r="K19" i="31"/>
  <c r="K18" i="31"/>
  <c r="K17" i="31"/>
  <c r="K16" i="31"/>
  <c r="K15" i="31"/>
  <c r="K14" i="31"/>
  <c r="K13" i="31"/>
  <c r="K12" i="31"/>
  <c r="K11" i="31"/>
  <c r="K10" i="31"/>
  <c r="K9" i="31"/>
  <c r="K8" i="31"/>
  <c r="K7" i="31"/>
  <c r="K6" i="31"/>
  <c r="Q5" i="31"/>
  <c r="S5" i="31" s="1" a="1"/>
  <c r="S5" i="31" s="1"/>
  <c r="K5" i="31"/>
  <c r="Q4" i="31"/>
  <c r="R4" i="31" s="1" a="1"/>
  <c r="R4" i="31" s="1"/>
  <c r="K4" i="31"/>
  <c r="Q3" i="31"/>
  <c r="S3" i="31" s="1" a="1"/>
  <c r="S3" i="31" s="1"/>
  <c r="K3" i="31"/>
  <c r="K2" i="31"/>
  <c r="K145" i="30"/>
  <c r="K144" i="30"/>
  <c r="K143" i="30"/>
  <c r="K142" i="30"/>
  <c r="K141" i="30"/>
  <c r="K140" i="30"/>
  <c r="K139" i="30"/>
  <c r="K138" i="30"/>
  <c r="K137" i="30"/>
  <c r="K136" i="30"/>
  <c r="K135" i="30"/>
  <c r="K134" i="30"/>
  <c r="K133" i="30"/>
  <c r="K132" i="30"/>
  <c r="K131" i="30"/>
  <c r="K130" i="30"/>
  <c r="K129" i="30"/>
  <c r="K128" i="30"/>
  <c r="K127" i="30"/>
  <c r="K126" i="30"/>
  <c r="K125" i="30"/>
  <c r="K124" i="30"/>
  <c r="K123" i="30"/>
  <c r="K122" i="30"/>
  <c r="K121" i="30"/>
  <c r="K120" i="30"/>
  <c r="K119" i="30"/>
  <c r="K118" i="30"/>
  <c r="K117" i="30"/>
  <c r="K116" i="30"/>
  <c r="K115" i="30"/>
  <c r="K114" i="30"/>
  <c r="K113" i="30"/>
  <c r="K112" i="30"/>
  <c r="K111" i="30"/>
  <c r="K110" i="30"/>
  <c r="K109" i="30"/>
  <c r="K108" i="30"/>
  <c r="K107" i="30"/>
  <c r="K106" i="30"/>
  <c r="K105" i="30"/>
  <c r="K104" i="30"/>
  <c r="K103" i="30"/>
  <c r="K102" i="30"/>
  <c r="K101" i="30"/>
  <c r="K100" i="30"/>
  <c r="K99" i="30"/>
  <c r="K98" i="30"/>
  <c r="K97" i="30"/>
  <c r="K96" i="30"/>
  <c r="K95" i="30"/>
  <c r="K94" i="30"/>
  <c r="K93" i="30"/>
  <c r="K92" i="30"/>
  <c r="K91" i="30"/>
  <c r="K90" i="30"/>
  <c r="K89" i="30"/>
  <c r="K88" i="30"/>
  <c r="K87" i="30"/>
  <c r="K86" i="30"/>
  <c r="K85" i="30"/>
  <c r="K84" i="30"/>
  <c r="K83" i="30"/>
  <c r="K82" i="30"/>
  <c r="K81" i="30"/>
  <c r="K80" i="30"/>
  <c r="K79" i="30"/>
  <c r="K78" i="30"/>
  <c r="K77" i="30"/>
  <c r="K76" i="30"/>
  <c r="K75" i="30"/>
  <c r="K74" i="30"/>
  <c r="K73" i="30"/>
  <c r="K72" i="30"/>
  <c r="K71" i="30"/>
  <c r="K70" i="30"/>
  <c r="K69" i="30"/>
  <c r="K68" i="30"/>
  <c r="K67" i="30"/>
  <c r="K66" i="30"/>
  <c r="K65" i="30"/>
  <c r="K64" i="30"/>
  <c r="K63" i="30"/>
  <c r="K62" i="30"/>
  <c r="K61" i="30"/>
  <c r="K60" i="30"/>
  <c r="K59" i="30"/>
  <c r="K58" i="30"/>
  <c r="K57" i="30"/>
  <c r="K56" i="30"/>
  <c r="K55" i="30"/>
  <c r="Q3" i="30" s="1"/>
  <c r="K54" i="30"/>
  <c r="K53" i="30"/>
  <c r="K52" i="30"/>
  <c r="K51" i="30"/>
  <c r="K50" i="30"/>
  <c r="K49" i="30"/>
  <c r="K48" i="30"/>
  <c r="K47" i="30"/>
  <c r="K46" i="30"/>
  <c r="K45" i="30"/>
  <c r="K44" i="30"/>
  <c r="K43" i="30"/>
  <c r="K42" i="30"/>
  <c r="K41" i="30"/>
  <c r="K40" i="30"/>
  <c r="K39" i="30"/>
  <c r="K38" i="30"/>
  <c r="K37" i="30"/>
  <c r="K36" i="30"/>
  <c r="K35" i="30"/>
  <c r="K34" i="30"/>
  <c r="K33" i="30"/>
  <c r="K32" i="30"/>
  <c r="K31" i="30"/>
  <c r="K30" i="30"/>
  <c r="K29" i="30"/>
  <c r="K28" i="30"/>
  <c r="K27" i="30"/>
  <c r="K26" i="30"/>
  <c r="K25" i="30"/>
  <c r="K24" i="30"/>
  <c r="K23" i="30"/>
  <c r="K22" i="30"/>
  <c r="K21" i="30"/>
  <c r="K20" i="30"/>
  <c r="K19" i="30"/>
  <c r="K18" i="30"/>
  <c r="K17" i="30"/>
  <c r="K16" i="30"/>
  <c r="K15" i="30"/>
  <c r="K14" i="30"/>
  <c r="K13" i="30"/>
  <c r="K12" i="30"/>
  <c r="K11" i="30"/>
  <c r="K10" i="30"/>
  <c r="K9" i="30"/>
  <c r="K8" i="30"/>
  <c r="K7" i="30"/>
  <c r="K6" i="30"/>
  <c r="K5" i="30"/>
  <c r="Q4" i="30"/>
  <c r="S4" i="30" s="1" a="1"/>
  <c r="S4" i="30" s="1"/>
  <c r="K4" i="30"/>
  <c r="K3" i="30"/>
  <c r="K2" i="30"/>
  <c r="Q5" i="30" s="1"/>
  <c r="S5" i="37" l="1" a="1"/>
  <c r="S5" i="37" s="1"/>
  <c r="R5" i="37" a="1"/>
  <c r="R5" i="37" s="1"/>
  <c r="R3" i="37" a="1"/>
  <c r="R3" i="37" s="1"/>
  <c r="S4" i="37" a="1"/>
  <c r="S4" i="37" s="1"/>
  <c r="Q2" i="37"/>
  <c r="R3" i="35" a="1"/>
  <c r="R3" i="35" s="1"/>
  <c r="R2" i="35" s="1"/>
  <c r="S2" i="35" s="1" a="1"/>
  <c r="S2" i="35" s="1"/>
  <c r="S4" i="35" a="1"/>
  <c r="S4" i="35" s="1"/>
  <c r="R5" i="35" a="1"/>
  <c r="R5" i="35" s="1"/>
  <c r="Q2" i="35"/>
  <c r="R3" i="33" a="1"/>
  <c r="R3" i="33" s="1"/>
  <c r="R2" i="33" s="1"/>
  <c r="S2" i="33" s="1" a="1"/>
  <c r="S2" i="33" s="1"/>
  <c r="S4" i="33" a="1"/>
  <c r="S4" i="33" s="1"/>
  <c r="R5" i="33" a="1"/>
  <c r="R5" i="33" s="1"/>
  <c r="Q2" i="33"/>
  <c r="S4" i="31" a="1"/>
  <c r="S4" i="31" s="1"/>
  <c r="R3" i="31" a="1"/>
  <c r="R3" i="31" s="1"/>
  <c r="R5" i="31" a="1"/>
  <c r="R5" i="31" s="1"/>
  <c r="Q2" i="31"/>
  <c r="S5" i="30" a="1"/>
  <c r="S5" i="30" s="1"/>
  <c r="R5" i="30" a="1"/>
  <c r="R5" i="30" s="1"/>
  <c r="Q2" i="30"/>
  <c r="S3" i="30" a="1"/>
  <c r="S3" i="30" s="1"/>
  <c r="R3" i="30" a="1"/>
  <c r="R3" i="30" s="1"/>
  <c r="R2" i="30" s="1"/>
  <c r="S2" i="30" s="1" a="1"/>
  <c r="S2" i="30" s="1"/>
  <c r="R4" i="30" a="1"/>
  <c r="R4" i="30" s="1"/>
  <c r="B11" i="5"/>
  <c r="C11" i="5"/>
  <c r="B12" i="5"/>
  <c r="C12" i="5"/>
  <c r="B13" i="5"/>
  <c r="C13" i="5"/>
  <c r="C10" i="5"/>
  <c r="B10" i="5"/>
  <c r="E11" i="5"/>
  <c r="F11" i="5"/>
  <c r="E12" i="5"/>
  <c r="F12" i="5"/>
  <c r="E13" i="5"/>
  <c r="F13" i="5"/>
  <c r="F10" i="5"/>
  <c r="E10" i="5"/>
  <c r="E15" i="5"/>
  <c r="F15" i="5"/>
  <c r="E16" i="5"/>
  <c r="F16" i="5"/>
  <c r="E17" i="5"/>
  <c r="F17" i="5"/>
  <c r="F14" i="5"/>
  <c r="E14" i="5"/>
  <c r="B15" i="5"/>
  <c r="C15" i="5"/>
  <c r="B16" i="5"/>
  <c r="C16" i="5"/>
  <c r="B17" i="5"/>
  <c r="C17" i="5"/>
  <c r="C14" i="5"/>
  <c r="B14" i="5"/>
  <c r="B27" i="5"/>
  <c r="C27" i="5"/>
  <c r="B28" i="5"/>
  <c r="C28" i="5"/>
  <c r="B29" i="5"/>
  <c r="C29" i="5"/>
  <c r="C26" i="5"/>
  <c r="B26" i="5"/>
  <c r="R2" i="37" l="1"/>
  <c r="S2" i="37" s="1" a="1"/>
  <c r="S2" i="37" s="1"/>
  <c r="R2" i="31"/>
  <c r="S2" i="31" s="1" a="1"/>
  <c r="S2" i="31" s="1"/>
  <c r="K145" i="26"/>
  <c r="K144" i="26"/>
  <c r="K143" i="26"/>
  <c r="K142" i="26"/>
  <c r="K141" i="26"/>
  <c r="K140" i="26"/>
  <c r="K139" i="26"/>
  <c r="K138" i="26"/>
  <c r="K137" i="26"/>
  <c r="K136" i="26"/>
  <c r="K135" i="26"/>
  <c r="K134" i="26"/>
  <c r="K133" i="26"/>
  <c r="K132" i="26"/>
  <c r="K131" i="26"/>
  <c r="K130" i="26"/>
  <c r="K129" i="26"/>
  <c r="K128" i="26"/>
  <c r="K127" i="26"/>
  <c r="K126" i="26"/>
  <c r="K125" i="26"/>
  <c r="K124" i="26"/>
  <c r="K123" i="26"/>
  <c r="K122" i="26"/>
  <c r="K121" i="26"/>
  <c r="K120" i="26"/>
  <c r="K119" i="26"/>
  <c r="K118" i="26"/>
  <c r="K117" i="26"/>
  <c r="K116" i="26"/>
  <c r="K115" i="26"/>
  <c r="K114" i="26"/>
  <c r="K113" i="26"/>
  <c r="K112" i="26"/>
  <c r="K111" i="26"/>
  <c r="K110" i="26"/>
  <c r="K109" i="26"/>
  <c r="K108" i="26"/>
  <c r="K107" i="26"/>
  <c r="K106" i="26"/>
  <c r="K105" i="26"/>
  <c r="K104" i="26"/>
  <c r="K103" i="26"/>
  <c r="K102" i="26"/>
  <c r="K101" i="26"/>
  <c r="K100" i="26"/>
  <c r="K99" i="26"/>
  <c r="K98" i="26"/>
  <c r="K97" i="26"/>
  <c r="K96" i="26"/>
  <c r="K95" i="26"/>
  <c r="K94" i="26"/>
  <c r="K93" i="26"/>
  <c r="K92" i="26"/>
  <c r="K91" i="26"/>
  <c r="K90" i="26"/>
  <c r="K89" i="26"/>
  <c r="K88" i="26"/>
  <c r="K87" i="26"/>
  <c r="K86" i="26"/>
  <c r="K85" i="26"/>
  <c r="K84" i="26"/>
  <c r="K83" i="26"/>
  <c r="K82" i="26"/>
  <c r="K81" i="26"/>
  <c r="K80" i="26"/>
  <c r="K79" i="26"/>
  <c r="K78" i="26"/>
  <c r="K77" i="26"/>
  <c r="K76" i="26"/>
  <c r="K75" i="26"/>
  <c r="K74" i="26"/>
  <c r="K73" i="26"/>
  <c r="K72" i="26"/>
  <c r="K71" i="26"/>
  <c r="K70" i="26"/>
  <c r="K69" i="26"/>
  <c r="K68" i="26"/>
  <c r="K67" i="26"/>
  <c r="K66" i="26"/>
  <c r="K65" i="26"/>
  <c r="K64" i="26"/>
  <c r="K63" i="26"/>
  <c r="K62" i="26"/>
  <c r="K61" i="26"/>
  <c r="K60" i="26"/>
  <c r="K59" i="26"/>
  <c r="K58" i="26"/>
  <c r="K57" i="26"/>
  <c r="K56" i="26"/>
  <c r="K55" i="26"/>
  <c r="Q3" i="26" s="1"/>
  <c r="S3" i="26" s="1" a="1"/>
  <c r="S3" i="26" s="1"/>
  <c r="F27" i="5" s="1"/>
  <c r="K54" i="26"/>
  <c r="K53" i="26"/>
  <c r="K52" i="26"/>
  <c r="K51" i="26"/>
  <c r="K50" i="26"/>
  <c r="K49" i="26"/>
  <c r="K48" i="26"/>
  <c r="K47" i="26"/>
  <c r="K46" i="26"/>
  <c r="K45" i="26"/>
  <c r="K44" i="26"/>
  <c r="K43" i="26"/>
  <c r="K42" i="26"/>
  <c r="K41" i="26"/>
  <c r="K40" i="26"/>
  <c r="K39" i="26"/>
  <c r="K38" i="26"/>
  <c r="K37" i="26"/>
  <c r="K36" i="26"/>
  <c r="K35" i="26"/>
  <c r="K34" i="26"/>
  <c r="K33" i="26"/>
  <c r="K32" i="26"/>
  <c r="K31" i="26"/>
  <c r="K30" i="26"/>
  <c r="K29" i="26"/>
  <c r="K28" i="26"/>
  <c r="K27" i="26"/>
  <c r="K26" i="26"/>
  <c r="K25" i="26"/>
  <c r="K24" i="26"/>
  <c r="K23" i="26"/>
  <c r="K22" i="26"/>
  <c r="K21" i="26"/>
  <c r="K20" i="26"/>
  <c r="K19" i="26"/>
  <c r="K18" i="26"/>
  <c r="K17" i="26"/>
  <c r="K16" i="26"/>
  <c r="K15" i="26"/>
  <c r="K14" i="26"/>
  <c r="K13" i="26"/>
  <c r="K12" i="26"/>
  <c r="K11" i="26"/>
  <c r="K10" i="26"/>
  <c r="K9" i="26"/>
  <c r="K8" i="26"/>
  <c r="K7" i="26"/>
  <c r="K6" i="26"/>
  <c r="Q5" i="26"/>
  <c r="S5" i="26" s="1" a="1"/>
  <c r="S5" i="26" s="1"/>
  <c r="F29" i="5" s="1"/>
  <c r="K5" i="26"/>
  <c r="Q4" i="26"/>
  <c r="R4" i="26" s="1" a="1"/>
  <c r="R4" i="26" s="1"/>
  <c r="E28" i="5" s="1"/>
  <c r="K4" i="26"/>
  <c r="K3" i="26"/>
  <c r="K2" i="26"/>
  <c r="R3" i="26" l="1" a="1"/>
  <c r="R3" i="26" s="1"/>
  <c r="E27" i="5" s="1"/>
  <c r="S4" i="26" a="1"/>
  <c r="S4" i="26" s="1"/>
  <c r="F28" i="5" s="1"/>
  <c r="R5" i="26" a="1"/>
  <c r="R5" i="26" s="1"/>
  <c r="E29" i="5" s="1"/>
  <c r="Q2" i="26"/>
  <c r="B23" i="5"/>
  <c r="C23" i="5"/>
  <c r="B24" i="5"/>
  <c r="C24" i="5"/>
  <c r="B25" i="5"/>
  <c r="C25" i="5"/>
  <c r="C22" i="5"/>
  <c r="B22" i="5"/>
  <c r="B19" i="5"/>
  <c r="C19" i="5"/>
  <c r="B20" i="5"/>
  <c r="C20" i="5"/>
  <c r="B21" i="5"/>
  <c r="C21" i="5"/>
  <c r="C18" i="5"/>
  <c r="B18" i="5"/>
  <c r="K145" i="24"/>
  <c r="K144" i="24"/>
  <c r="K143" i="24"/>
  <c r="K142" i="24"/>
  <c r="K141" i="24"/>
  <c r="K140" i="24"/>
  <c r="K139" i="24"/>
  <c r="K138" i="24"/>
  <c r="K137" i="24"/>
  <c r="K136" i="24"/>
  <c r="K135" i="24"/>
  <c r="K134" i="24"/>
  <c r="K133" i="24"/>
  <c r="K132" i="24"/>
  <c r="K131" i="24"/>
  <c r="K130" i="24"/>
  <c r="K129" i="24"/>
  <c r="K128" i="24"/>
  <c r="K127" i="24"/>
  <c r="K126" i="24"/>
  <c r="K125" i="24"/>
  <c r="K124" i="24"/>
  <c r="K123" i="24"/>
  <c r="K122" i="24"/>
  <c r="K121" i="24"/>
  <c r="K120" i="24"/>
  <c r="K119" i="24"/>
  <c r="K118" i="24"/>
  <c r="K117" i="24"/>
  <c r="K116" i="24"/>
  <c r="K115" i="24"/>
  <c r="K114" i="24"/>
  <c r="K113" i="24"/>
  <c r="K112" i="24"/>
  <c r="K111" i="24"/>
  <c r="K110" i="24"/>
  <c r="K109" i="24"/>
  <c r="K108" i="24"/>
  <c r="K107" i="24"/>
  <c r="K106" i="24"/>
  <c r="K105" i="24"/>
  <c r="K104" i="24"/>
  <c r="K103" i="24"/>
  <c r="K102" i="24"/>
  <c r="K101" i="24"/>
  <c r="K100" i="24"/>
  <c r="K99" i="24"/>
  <c r="K98" i="24"/>
  <c r="K97" i="24"/>
  <c r="K96" i="24"/>
  <c r="K95" i="24"/>
  <c r="K94" i="24"/>
  <c r="K93" i="24"/>
  <c r="K92" i="24"/>
  <c r="K91" i="24"/>
  <c r="K90" i="24"/>
  <c r="K89" i="24"/>
  <c r="K88" i="24"/>
  <c r="K87" i="24"/>
  <c r="K86" i="24"/>
  <c r="K85" i="24"/>
  <c r="K84" i="24"/>
  <c r="K83" i="24"/>
  <c r="K82" i="24"/>
  <c r="K81" i="24"/>
  <c r="K80" i="24"/>
  <c r="K79" i="24"/>
  <c r="K78" i="24"/>
  <c r="K77" i="24"/>
  <c r="K76" i="24"/>
  <c r="K75" i="24"/>
  <c r="K74" i="24"/>
  <c r="K73" i="24"/>
  <c r="K72" i="24"/>
  <c r="K71" i="24"/>
  <c r="K70" i="24"/>
  <c r="K69" i="24"/>
  <c r="K68" i="24"/>
  <c r="K67" i="24"/>
  <c r="K66" i="24"/>
  <c r="K65" i="24"/>
  <c r="K64" i="24"/>
  <c r="K63" i="24"/>
  <c r="K62" i="24"/>
  <c r="K61" i="24"/>
  <c r="K60" i="24"/>
  <c r="K59" i="24"/>
  <c r="K58" i="24"/>
  <c r="K57" i="24"/>
  <c r="K56" i="24"/>
  <c r="K55" i="24"/>
  <c r="K54" i="24"/>
  <c r="K53" i="24"/>
  <c r="K52" i="24"/>
  <c r="K51" i="24"/>
  <c r="K50" i="24"/>
  <c r="K49" i="24"/>
  <c r="K48" i="24"/>
  <c r="K47" i="24"/>
  <c r="K46" i="24"/>
  <c r="K45" i="24"/>
  <c r="K44" i="24"/>
  <c r="K43" i="24"/>
  <c r="K42" i="24"/>
  <c r="K41" i="24"/>
  <c r="K40" i="24"/>
  <c r="K39" i="24"/>
  <c r="K38" i="24"/>
  <c r="K37" i="24"/>
  <c r="K36" i="24"/>
  <c r="K35" i="24"/>
  <c r="K34" i="24"/>
  <c r="K33" i="24"/>
  <c r="K32" i="24"/>
  <c r="K31" i="24"/>
  <c r="K30" i="24"/>
  <c r="K29" i="24"/>
  <c r="K28" i="24"/>
  <c r="K27" i="24"/>
  <c r="K26" i="24"/>
  <c r="K25" i="24"/>
  <c r="K24" i="24"/>
  <c r="K23" i="24"/>
  <c r="K22" i="24"/>
  <c r="K21" i="24"/>
  <c r="K20" i="24"/>
  <c r="K19" i="24"/>
  <c r="K18" i="24"/>
  <c r="K17" i="24"/>
  <c r="K16" i="24"/>
  <c r="K15" i="24"/>
  <c r="K14" i="24"/>
  <c r="K13" i="24"/>
  <c r="K12" i="24"/>
  <c r="K11" i="24"/>
  <c r="K10" i="24"/>
  <c r="K9" i="24"/>
  <c r="K8" i="24"/>
  <c r="K7" i="24"/>
  <c r="K6" i="24"/>
  <c r="K5" i="24"/>
  <c r="K4" i="24"/>
  <c r="K3" i="24"/>
  <c r="K2" i="24"/>
  <c r="Q5" i="24" s="1"/>
  <c r="S5" i="24" s="1" a="1"/>
  <c r="S5" i="24" s="1"/>
  <c r="F25" i="5" s="1"/>
  <c r="R2" i="26" l="1"/>
  <c r="Q4" i="24"/>
  <c r="R4" i="24" s="1" a="1"/>
  <c r="R4" i="24" s="1"/>
  <c r="E24" i="5" s="1"/>
  <c r="Q3" i="24"/>
  <c r="S3" i="24" s="1" a="1"/>
  <c r="S3" i="24" s="1"/>
  <c r="F23" i="5" s="1"/>
  <c r="R5" i="24" a="1"/>
  <c r="R5" i="24" s="1"/>
  <c r="E25" i="5" s="1"/>
  <c r="K145" i="22"/>
  <c r="K144" i="22"/>
  <c r="K143" i="22"/>
  <c r="K142" i="22"/>
  <c r="K141" i="22"/>
  <c r="K140" i="22"/>
  <c r="K139" i="22"/>
  <c r="K138" i="22"/>
  <c r="K137" i="22"/>
  <c r="K136" i="22"/>
  <c r="K135" i="22"/>
  <c r="K134" i="22"/>
  <c r="K133" i="22"/>
  <c r="K132" i="22"/>
  <c r="K131" i="22"/>
  <c r="K130" i="22"/>
  <c r="K129" i="22"/>
  <c r="K128" i="22"/>
  <c r="K127" i="22"/>
  <c r="K126" i="22"/>
  <c r="K125" i="22"/>
  <c r="K124" i="22"/>
  <c r="K123" i="22"/>
  <c r="K122" i="22"/>
  <c r="K121" i="22"/>
  <c r="K120" i="22"/>
  <c r="K119" i="22"/>
  <c r="K118" i="22"/>
  <c r="K117" i="22"/>
  <c r="K116" i="22"/>
  <c r="K115" i="22"/>
  <c r="K114" i="22"/>
  <c r="K113" i="22"/>
  <c r="K112" i="22"/>
  <c r="K111" i="22"/>
  <c r="K110" i="22"/>
  <c r="K109" i="22"/>
  <c r="K108" i="22"/>
  <c r="K107" i="22"/>
  <c r="K106" i="22"/>
  <c r="K105" i="22"/>
  <c r="K104" i="22"/>
  <c r="K103" i="22"/>
  <c r="K102" i="22"/>
  <c r="K101" i="22"/>
  <c r="K100" i="22"/>
  <c r="K99" i="22"/>
  <c r="K98" i="22"/>
  <c r="K97" i="22"/>
  <c r="K96" i="22"/>
  <c r="K95" i="22"/>
  <c r="K94" i="22"/>
  <c r="K93" i="22"/>
  <c r="K92" i="22"/>
  <c r="K91" i="22"/>
  <c r="K90" i="22"/>
  <c r="K89" i="22"/>
  <c r="K88" i="22"/>
  <c r="K87" i="22"/>
  <c r="K86" i="22"/>
  <c r="K85" i="22"/>
  <c r="K84" i="22"/>
  <c r="K83" i="22"/>
  <c r="K82" i="22"/>
  <c r="K81" i="22"/>
  <c r="K80" i="22"/>
  <c r="K79" i="22"/>
  <c r="K78" i="22"/>
  <c r="K77" i="22"/>
  <c r="K76" i="22"/>
  <c r="K75" i="22"/>
  <c r="K74" i="22"/>
  <c r="K73" i="22"/>
  <c r="K72" i="22"/>
  <c r="K71" i="22"/>
  <c r="K70" i="22"/>
  <c r="K69" i="22"/>
  <c r="K68" i="22"/>
  <c r="K67" i="22"/>
  <c r="K66" i="22"/>
  <c r="K65" i="22"/>
  <c r="K64" i="22"/>
  <c r="K63" i="22"/>
  <c r="K62" i="22"/>
  <c r="K61" i="22"/>
  <c r="K60" i="22"/>
  <c r="K59" i="22"/>
  <c r="Q3" i="22" s="1"/>
  <c r="S3" i="22" s="1" a="1"/>
  <c r="S3" i="22" s="1"/>
  <c r="F19" i="5" s="1"/>
  <c r="K58" i="22"/>
  <c r="K57" i="22"/>
  <c r="K56" i="22"/>
  <c r="K55" i="22"/>
  <c r="K54" i="22"/>
  <c r="K53" i="22"/>
  <c r="K52" i="22"/>
  <c r="K51" i="22"/>
  <c r="K50" i="22"/>
  <c r="K49" i="22"/>
  <c r="K48" i="22"/>
  <c r="K47" i="22"/>
  <c r="K46" i="22"/>
  <c r="K45" i="22"/>
  <c r="K44" i="22"/>
  <c r="K43" i="22"/>
  <c r="K42" i="22"/>
  <c r="K41" i="22"/>
  <c r="K40" i="22"/>
  <c r="K39" i="22"/>
  <c r="K38" i="22"/>
  <c r="K37" i="22"/>
  <c r="K36" i="22"/>
  <c r="K35" i="22"/>
  <c r="K34" i="22"/>
  <c r="K33" i="22"/>
  <c r="K32" i="22"/>
  <c r="K31" i="22"/>
  <c r="K30" i="22"/>
  <c r="K29" i="22"/>
  <c r="K28" i="22"/>
  <c r="K27" i="22"/>
  <c r="K26" i="22"/>
  <c r="K25" i="22"/>
  <c r="K24" i="22"/>
  <c r="K23" i="22"/>
  <c r="K22" i="22"/>
  <c r="K21" i="22"/>
  <c r="K20" i="22"/>
  <c r="K19" i="22"/>
  <c r="K18" i="22"/>
  <c r="K17" i="22"/>
  <c r="K16" i="22"/>
  <c r="K15" i="22"/>
  <c r="K14" i="22"/>
  <c r="K13" i="22"/>
  <c r="K12" i="22"/>
  <c r="K11" i="22"/>
  <c r="K10" i="22"/>
  <c r="K9" i="22"/>
  <c r="K8" i="22"/>
  <c r="K7" i="22"/>
  <c r="K6" i="22"/>
  <c r="K5" i="22"/>
  <c r="Q4" i="22"/>
  <c r="R4" i="22" s="1" a="1"/>
  <c r="R4" i="22" s="1"/>
  <c r="E20" i="5" s="1"/>
  <c r="K4" i="22"/>
  <c r="K3" i="22"/>
  <c r="K2" i="22"/>
  <c r="K145" i="20"/>
  <c r="K144" i="20"/>
  <c r="K143" i="20"/>
  <c r="K142" i="20"/>
  <c r="K141" i="20"/>
  <c r="K140" i="20"/>
  <c r="K139" i="20"/>
  <c r="Q4" i="20" s="1"/>
  <c r="R4" i="20" s="1" a="1"/>
  <c r="R4" i="20" s="1"/>
  <c r="K138" i="20"/>
  <c r="K137" i="20"/>
  <c r="K136" i="20"/>
  <c r="K135" i="20"/>
  <c r="K134" i="20"/>
  <c r="K133" i="20"/>
  <c r="K132" i="20"/>
  <c r="K131" i="20"/>
  <c r="K130" i="20"/>
  <c r="K129" i="20"/>
  <c r="K128" i="20"/>
  <c r="K127" i="20"/>
  <c r="K126" i="20"/>
  <c r="K125" i="20"/>
  <c r="K124" i="20"/>
  <c r="K123" i="20"/>
  <c r="K122" i="20"/>
  <c r="K121" i="20"/>
  <c r="K120" i="20"/>
  <c r="K119" i="20"/>
  <c r="K118" i="20"/>
  <c r="K117" i="20"/>
  <c r="K116" i="20"/>
  <c r="K115" i="20"/>
  <c r="K114" i="20"/>
  <c r="K113" i="20"/>
  <c r="K112" i="20"/>
  <c r="K111" i="20"/>
  <c r="K110" i="20"/>
  <c r="K109" i="20"/>
  <c r="K108" i="20"/>
  <c r="K107" i="20"/>
  <c r="K106" i="20"/>
  <c r="K105" i="20"/>
  <c r="K104" i="20"/>
  <c r="K103" i="20"/>
  <c r="K102" i="20"/>
  <c r="K101" i="20"/>
  <c r="K100" i="20"/>
  <c r="K99" i="20"/>
  <c r="K98" i="20"/>
  <c r="K97" i="20"/>
  <c r="K96" i="20"/>
  <c r="K95" i="20"/>
  <c r="K94" i="20"/>
  <c r="K93" i="20"/>
  <c r="K92" i="20"/>
  <c r="K91" i="20"/>
  <c r="K90" i="20"/>
  <c r="K89" i="20"/>
  <c r="K88" i="20"/>
  <c r="K87" i="20"/>
  <c r="K86" i="20"/>
  <c r="K85" i="20"/>
  <c r="K84" i="20"/>
  <c r="K83" i="20"/>
  <c r="K82" i="20"/>
  <c r="K81" i="20"/>
  <c r="K80" i="20"/>
  <c r="K79" i="20"/>
  <c r="K78" i="20"/>
  <c r="K77" i="20"/>
  <c r="K76" i="20"/>
  <c r="K75" i="20"/>
  <c r="K74" i="20"/>
  <c r="K73" i="20"/>
  <c r="K72" i="20"/>
  <c r="K71" i="20"/>
  <c r="K70" i="20"/>
  <c r="K69" i="20"/>
  <c r="K68" i="20"/>
  <c r="K67" i="20"/>
  <c r="K66" i="20"/>
  <c r="K65" i="20"/>
  <c r="K64" i="20"/>
  <c r="K63" i="20"/>
  <c r="K62" i="20"/>
  <c r="K61" i="20"/>
  <c r="K60" i="20"/>
  <c r="K59" i="20"/>
  <c r="K58" i="20"/>
  <c r="K57" i="20"/>
  <c r="K56" i="20"/>
  <c r="K55" i="20"/>
  <c r="K54" i="20"/>
  <c r="K53" i="20"/>
  <c r="K52" i="20"/>
  <c r="K51" i="20"/>
  <c r="K50" i="20"/>
  <c r="K49" i="20"/>
  <c r="K48" i="20"/>
  <c r="K47" i="20"/>
  <c r="K46" i="20"/>
  <c r="K45" i="20"/>
  <c r="K44" i="20"/>
  <c r="K43" i="20"/>
  <c r="K42" i="20"/>
  <c r="K41" i="20"/>
  <c r="K40" i="20"/>
  <c r="K39" i="20"/>
  <c r="K38" i="20"/>
  <c r="K37" i="20"/>
  <c r="K36" i="20"/>
  <c r="K35" i="20"/>
  <c r="K34" i="20"/>
  <c r="K33" i="20"/>
  <c r="K32" i="20"/>
  <c r="K31" i="20"/>
  <c r="K30" i="20"/>
  <c r="K29" i="20"/>
  <c r="K28" i="20"/>
  <c r="K27" i="20"/>
  <c r="K26" i="20"/>
  <c r="K25" i="20"/>
  <c r="K24" i="20"/>
  <c r="K23" i="20"/>
  <c r="K22" i="20"/>
  <c r="K21" i="20"/>
  <c r="K20" i="20"/>
  <c r="K19" i="20"/>
  <c r="K18" i="20"/>
  <c r="K17" i="20"/>
  <c r="K16" i="20"/>
  <c r="K15" i="20"/>
  <c r="K14" i="20"/>
  <c r="K13" i="20"/>
  <c r="K12" i="20"/>
  <c r="K11" i="20"/>
  <c r="K10" i="20"/>
  <c r="K9" i="20"/>
  <c r="K8" i="20"/>
  <c r="K7" i="20"/>
  <c r="K6" i="20"/>
  <c r="K5" i="20"/>
  <c r="K4" i="20"/>
  <c r="Q3" i="20"/>
  <c r="S3" i="20" s="1" a="1"/>
  <c r="S3" i="20" s="1"/>
  <c r="K3" i="20"/>
  <c r="K2" i="20"/>
  <c r="Q5" i="20" s="1"/>
  <c r="S5" i="20" s="1" a="1"/>
  <c r="S5" i="20" s="1"/>
  <c r="K145" i="18"/>
  <c r="K144" i="18"/>
  <c r="K143" i="18"/>
  <c r="K142" i="18"/>
  <c r="K141" i="18"/>
  <c r="K140" i="18"/>
  <c r="K139" i="18"/>
  <c r="K138" i="18"/>
  <c r="K137" i="18"/>
  <c r="K136" i="18"/>
  <c r="K135" i="18"/>
  <c r="K134" i="18"/>
  <c r="K133" i="18"/>
  <c r="K132" i="18"/>
  <c r="K131" i="18"/>
  <c r="K130" i="18"/>
  <c r="K129" i="18"/>
  <c r="K128" i="18"/>
  <c r="K127" i="18"/>
  <c r="K126" i="18"/>
  <c r="K125" i="18"/>
  <c r="K124" i="18"/>
  <c r="K123" i="18"/>
  <c r="K122" i="18"/>
  <c r="K121" i="18"/>
  <c r="K120" i="18"/>
  <c r="K119" i="18"/>
  <c r="K118" i="18"/>
  <c r="K117" i="18"/>
  <c r="K116" i="18"/>
  <c r="K115" i="18"/>
  <c r="K114" i="18"/>
  <c r="K113" i="18"/>
  <c r="K112" i="18"/>
  <c r="K111" i="18"/>
  <c r="K110" i="18"/>
  <c r="K109" i="18"/>
  <c r="K108" i="18"/>
  <c r="K107" i="18"/>
  <c r="K106" i="18"/>
  <c r="K105" i="18"/>
  <c r="K104" i="18"/>
  <c r="K103" i="18"/>
  <c r="K102" i="18"/>
  <c r="K101" i="18"/>
  <c r="K100" i="18"/>
  <c r="K99" i="18"/>
  <c r="K98" i="18"/>
  <c r="K97" i="18"/>
  <c r="K96" i="18"/>
  <c r="K95" i="18"/>
  <c r="K94" i="18"/>
  <c r="K93" i="18"/>
  <c r="K92" i="18"/>
  <c r="K91" i="18"/>
  <c r="K90" i="18"/>
  <c r="K89" i="18"/>
  <c r="K88" i="18"/>
  <c r="K87" i="18"/>
  <c r="K86" i="18"/>
  <c r="K85" i="18"/>
  <c r="K84" i="18"/>
  <c r="K83" i="18"/>
  <c r="K82" i="18"/>
  <c r="K81" i="18"/>
  <c r="K80" i="18"/>
  <c r="K79" i="18"/>
  <c r="K78" i="18"/>
  <c r="K77" i="18"/>
  <c r="K76" i="18"/>
  <c r="K75" i="18"/>
  <c r="K74" i="18"/>
  <c r="K73" i="18"/>
  <c r="K72" i="18"/>
  <c r="K71" i="18"/>
  <c r="K70" i="18"/>
  <c r="K69" i="18"/>
  <c r="K68" i="18"/>
  <c r="K67" i="18"/>
  <c r="K66" i="18"/>
  <c r="K65" i="18"/>
  <c r="K64" i="18"/>
  <c r="K63" i="18"/>
  <c r="K62" i="18"/>
  <c r="K61" i="18"/>
  <c r="K60" i="18"/>
  <c r="K59" i="18"/>
  <c r="K58" i="18"/>
  <c r="K57" i="18"/>
  <c r="K56" i="18"/>
  <c r="K55" i="18"/>
  <c r="K54" i="18"/>
  <c r="K53" i="18"/>
  <c r="K52" i="18"/>
  <c r="K51" i="18"/>
  <c r="K50" i="18"/>
  <c r="K49" i="18"/>
  <c r="K48" i="18"/>
  <c r="K47" i="18"/>
  <c r="K46" i="18"/>
  <c r="K45" i="18"/>
  <c r="K44" i="18"/>
  <c r="K43" i="18"/>
  <c r="K42" i="18"/>
  <c r="K41" i="18"/>
  <c r="K40" i="18"/>
  <c r="K39" i="18"/>
  <c r="K38" i="18"/>
  <c r="K37" i="18"/>
  <c r="K36" i="18"/>
  <c r="K35" i="18"/>
  <c r="K34" i="18"/>
  <c r="K33" i="18"/>
  <c r="K32" i="18"/>
  <c r="K31" i="18"/>
  <c r="K30" i="18"/>
  <c r="K29" i="18"/>
  <c r="K28" i="18"/>
  <c r="K27" i="18"/>
  <c r="K26" i="18"/>
  <c r="K25" i="18"/>
  <c r="K24" i="18"/>
  <c r="K23" i="18"/>
  <c r="K22" i="18"/>
  <c r="K21" i="18"/>
  <c r="K20" i="18"/>
  <c r="K19" i="18"/>
  <c r="K18" i="18"/>
  <c r="K17" i="18"/>
  <c r="K16" i="18"/>
  <c r="K15" i="18"/>
  <c r="K14" i="18"/>
  <c r="K13" i="18"/>
  <c r="K12" i="18"/>
  <c r="K11" i="18"/>
  <c r="K10" i="18"/>
  <c r="K9" i="18"/>
  <c r="K8" i="18"/>
  <c r="K7" i="18"/>
  <c r="K6" i="18"/>
  <c r="K5" i="18"/>
  <c r="Q4" i="18"/>
  <c r="R4" i="18" s="1" a="1"/>
  <c r="R4" i="18" s="1"/>
  <c r="K4" i="18"/>
  <c r="Q3" i="18"/>
  <c r="S3" i="18" s="1" a="1"/>
  <c r="S3" i="18" s="1"/>
  <c r="K3" i="18"/>
  <c r="K2" i="18"/>
  <c r="Q5" i="18" s="1"/>
  <c r="S2" i="26" l="1" a="1"/>
  <c r="S2" i="26" s="1"/>
  <c r="F26" i="5" s="1"/>
  <c r="E26" i="5"/>
  <c r="Q5" i="22"/>
  <c r="S5" i="22" s="1" a="1"/>
  <c r="S5" i="22" s="1"/>
  <c r="F21" i="5" s="1"/>
  <c r="S4" i="24" a="1"/>
  <c r="S4" i="24" s="1"/>
  <c r="F24" i="5" s="1"/>
  <c r="Q2" i="24"/>
  <c r="R3" i="24" a="1"/>
  <c r="R3" i="24" s="1"/>
  <c r="E23" i="5" s="1"/>
  <c r="R3" i="22" a="1"/>
  <c r="R3" i="22" s="1"/>
  <c r="E19" i="5" s="1"/>
  <c r="S4" i="22" a="1"/>
  <c r="S4" i="22" s="1"/>
  <c r="F20" i="5" s="1"/>
  <c r="R3" i="20" a="1"/>
  <c r="R3" i="20" s="1"/>
  <c r="S4" i="20" a="1"/>
  <c r="S4" i="20" s="1"/>
  <c r="R5" i="20" a="1"/>
  <c r="R5" i="20" s="1"/>
  <c r="Q2" i="20"/>
  <c r="S5" i="18" a="1"/>
  <c r="S5" i="18" s="1"/>
  <c r="R5" i="18" a="1"/>
  <c r="R5" i="18" s="1"/>
  <c r="R3" i="18" a="1"/>
  <c r="R3" i="18" s="1"/>
  <c r="S4" i="18" a="1"/>
  <c r="S4" i="18" s="1"/>
  <c r="Q2" i="18"/>
  <c r="B7" i="5"/>
  <c r="C7" i="5"/>
  <c r="B8" i="5"/>
  <c r="C8" i="5"/>
  <c r="B9" i="5"/>
  <c r="C9" i="5"/>
  <c r="C6" i="5"/>
  <c r="B6" i="5"/>
  <c r="R5" i="1" a="1"/>
  <c r="R5" i="1" s="1"/>
  <c r="R4" i="1" a="1"/>
  <c r="R4" i="1" s="1"/>
  <c r="R3" i="1" a="1"/>
  <c r="R3" i="1" s="1"/>
  <c r="S5" i="1" a="1"/>
  <c r="S5" i="1" s="1"/>
  <c r="S4" i="1" a="1"/>
  <c r="S4" i="1" s="1"/>
  <c r="S3" i="1" a="1"/>
  <c r="S3" i="1" s="1"/>
  <c r="F601" i="8"/>
  <c r="F602" i="8"/>
  <c r="F603" i="8"/>
  <c r="F604" i="8"/>
  <c r="F605" i="8"/>
  <c r="F606" i="8"/>
  <c r="F607" i="8"/>
  <c r="F608" i="8"/>
  <c r="F609" i="8"/>
  <c r="F610" i="8"/>
  <c r="F611" i="8"/>
  <c r="F612" i="8"/>
  <c r="F613" i="8"/>
  <c r="F614" i="8"/>
  <c r="F615" i="8"/>
  <c r="F616" i="8"/>
  <c r="F617" i="8"/>
  <c r="F618" i="8"/>
  <c r="F619" i="8"/>
  <c r="F620" i="8"/>
  <c r="F621" i="8"/>
  <c r="F622" i="8"/>
  <c r="F623" i="8"/>
  <c r="F624" i="8"/>
  <c r="F625" i="8"/>
  <c r="F626" i="8"/>
  <c r="F627" i="8"/>
  <c r="F628" i="8"/>
  <c r="F629" i="8"/>
  <c r="F630" i="8"/>
  <c r="F631" i="8"/>
  <c r="F632" i="8"/>
  <c r="F633" i="8"/>
  <c r="F634" i="8"/>
  <c r="F635" i="8"/>
  <c r="F636" i="8"/>
  <c r="F637" i="8"/>
  <c r="F638" i="8"/>
  <c r="F639" i="8"/>
  <c r="F640" i="8"/>
  <c r="F641" i="8"/>
  <c r="F642" i="8"/>
  <c r="F643" i="8"/>
  <c r="F644" i="8"/>
  <c r="F645" i="8"/>
  <c r="F646" i="8"/>
  <c r="F647" i="8"/>
  <c r="F648" i="8"/>
  <c r="F649" i="8"/>
  <c r="F650" i="8"/>
  <c r="F651" i="8"/>
  <c r="F652" i="8"/>
  <c r="F653" i="8"/>
  <c r="F654" i="8"/>
  <c r="F655" i="8"/>
  <c r="F656" i="8"/>
  <c r="F657" i="8"/>
  <c r="F658" i="8"/>
  <c r="F659" i="8"/>
  <c r="F660" i="8"/>
  <c r="F661" i="8"/>
  <c r="F662" i="8"/>
  <c r="F663" i="8"/>
  <c r="F664" i="8"/>
  <c r="F665" i="8"/>
  <c r="F666" i="8"/>
  <c r="F667" i="8"/>
  <c r="F668" i="8"/>
  <c r="F669" i="8"/>
  <c r="F670" i="8"/>
  <c r="F671" i="8"/>
  <c r="F672" i="8"/>
  <c r="F673" i="8"/>
  <c r="F674" i="8"/>
  <c r="F675" i="8"/>
  <c r="F676" i="8"/>
  <c r="F677" i="8"/>
  <c r="F678" i="8"/>
  <c r="F679" i="8"/>
  <c r="F680" i="8"/>
  <c r="F681" i="8"/>
  <c r="F682" i="8"/>
  <c r="F683" i="8"/>
  <c r="F684" i="8"/>
  <c r="F685" i="8"/>
  <c r="F686" i="8"/>
  <c r="F687" i="8"/>
  <c r="F688" i="8"/>
  <c r="F689" i="8"/>
  <c r="F690" i="8"/>
  <c r="F691" i="8"/>
  <c r="F692" i="8"/>
  <c r="F693" i="8"/>
  <c r="F694" i="8"/>
  <c r="F695" i="8"/>
  <c r="F696" i="8"/>
  <c r="F697" i="8"/>
  <c r="F698" i="8"/>
  <c r="F699" i="8"/>
  <c r="F700" i="8"/>
  <c r="F701" i="8"/>
  <c r="F702" i="8"/>
  <c r="F703" i="8"/>
  <c r="F704" i="8"/>
  <c r="F705" i="8"/>
  <c r="F706" i="8"/>
  <c r="F707" i="8"/>
  <c r="F708" i="8"/>
  <c r="F709" i="8"/>
  <c r="F710" i="8"/>
  <c r="F711" i="8"/>
  <c r="F712" i="8"/>
  <c r="F713" i="8"/>
  <c r="F714" i="8"/>
  <c r="F715" i="8"/>
  <c r="F716" i="8"/>
  <c r="F717" i="8"/>
  <c r="F718" i="8"/>
  <c r="F719" i="8"/>
  <c r="F720" i="8"/>
  <c r="F721" i="8"/>
  <c r="F722" i="8"/>
  <c r="F723" i="8"/>
  <c r="F724" i="8"/>
  <c r="F725" i="8"/>
  <c r="F726" i="8"/>
  <c r="F727" i="8"/>
  <c r="F728" i="8"/>
  <c r="F729" i="8"/>
  <c r="F730" i="8"/>
  <c r="F731" i="8"/>
  <c r="F732" i="8"/>
  <c r="F733" i="8"/>
  <c r="F734" i="8"/>
  <c r="F735" i="8"/>
  <c r="F736" i="8"/>
  <c r="F737" i="8"/>
  <c r="F738" i="8"/>
  <c r="F739" i="8"/>
  <c r="F740" i="8"/>
  <c r="F741" i="8"/>
  <c r="F742" i="8"/>
  <c r="F743" i="8"/>
  <c r="F744" i="8"/>
  <c r="F745" i="8"/>
  <c r="F746" i="8"/>
  <c r="F747" i="8"/>
  <c r="F748" i="8"/>
  <c r="F749" i="8"/>
  <c r="F750" i="8"/>
  <c r="F751" i="8"/>
  <c r="F752" i="8"/>
  <c r="F753" i="8"/>
  <c r="F754" i="8"/>
  <c r="F755" i="8"/>
  <c r="F756" i="8"/>
  <c r="F757" i="8"/>
  <c r="F758" i="8"/>
  <c r="F759" i="8"/>
  <c r="F760" i="8"/>
  <c r="F761" i="8"/>
  <c r="F762" i="8"/>
  <c r="F763" i="8"/>
  <c r="F764" i="8"/>
  <c r="F765" i="8"/>
  <c r="F766" i="8"/>
  <c r="F767" i="8"/>
  <c r="F768" i="8"/>
  <c r="F769" i="8"/>
  <c r="F770" i="8"/>
  <c r="F771" i="8"/>
  <c r="F772" i="8"/>
  <c r="F773" i="8"/>
  <c r="F774" i="8"/>
  <c r="F775" i="8"/>
  <c r="F776" i="8"/>
  <c r="F777" i="8"/>
  <c r="F778" i="8"/>
  <c r="F779" i="8"/>
  <c r="F780" i="8"/>
  <c r="F781" i="8"/>
  <c r="F782" i="8"/>
  <c r="F783" i="8"/>
  <c r="F784" i="8"/>
  <c r="F785" i="8"/>
  <c r="F786" i="8"/>
  <c r="F787" i="8"/>
  <c r="F788" i="8"/>
  <c r="F789" i="8"/>
  <c r="F790" i="8"/>
  <c r="F791" i="8"/>
  <c r="F792" i="8"/>
  <c r="F793" i="8"/>
  <c r="F794" i="8"/>
  <c r="F795" i="8"/>
  <c r="F796" i="8"/>
  <c r="F797" i="8"/>
  <c r="F798" i="8"/>
  <c r="F799" i="8"/>
  <c r="F800" i="8"/>
  <c r="F801" i="8"/>
  <c r="F802" i="8"/>
  <c r="F803" i="8"/>
  <c r="F804" i="8"/>
  <c r="F805" i="8"/>
  <c r="F806" i="8"/>
  <c r="F807" i="8"/>
  <c r="F808" i="8"/>
  <c r="F809" i="8"/>
  <c r="F810" i="8"/>
  <c r="F811" i="8"/>
  <c r="F812" i="8"/>
  <c r="F813" i="8"/>
  <c r="F814" i="8"/>
  <c r="F815" i="8"/>
  <c r="F816" i="8"/>
  <c r="F817" i="8"/>
  <c r="F818" i="8"/>
  <c r="F819" i="8"/>
  <c r="F820" i="8"/>
  <c r="F821" i="8"/>
  <c r="F822" i="8"/>
  <c r="F823" i="8"/>
  <c r="F824" i="8"/>
  <c r="F825" i="8"/>
  <c r="F826" i="8"/>
  <c r="F827" i="8"/>
  <c r="F828" i="8"/>
  <c r="F829" i="8"/>
  <c r="F830" i="8"/>
  <c r="F831" i="8"/>
  <c r="F832" i="8"/>
  <c r="F833" i="8"/>
  <c r="F834" i="8"/>
  <c r="F835" i="8"/>
  <c r="F836" i="8"/>
  <c r="F837" i="8"/>
  <c r="F838" i="8"/>
  <c r="F839" i="8"/>
  <c r="F840" i="8"/>
  <c r="F841" i="8"/>
  <c r="F842" i="8"/>
  <c r="F843" i="8"/>
  <c r="F844" i="8"/>
  <c r="F845" i="8"/>
  <c r="F846" i="8"/>
  <c r="F847" i="8"/>
  <c r="F848" i="8"/>
  <c r="F849" i="8"/>
  <c r="F850" i="8"/>
  <c r="F851" i="8"/>
  <c r="F852" i="8"/>
  <c r="F853" i="8"/>
  <c r="F854" i="8"/>
  <c r="F855" i="8"/>
  <c r="F856" i="8"/>
  <c r="F857" i="8"/>
  <c r="F858" i="8"/>
  <c r="F859" i="8"/>
  <c r="F860" i="8"/>
  <c r="F861" i="8"/>
  <c r="F862" i="8"/>
  <c r="F863" i="8"/>
  <c r="F864" i="8"/>
  <c r="F865" i="8"/>
  <c r="F866" i="8"/>
  <c r="F867" i="8"/>
  <c r="F868" i="8"/>
  <c r="F869" i="8"/>
  <c r="F870" i="8"/>
  <c r="F871" i="8"/>
  <c r="F872" i="8"/>
  <c r="F873" i="8"/>
  <c r="F874" i="8"/>
  <c r="F875" i="8"/>
  <c r="F876" i="8"/>
  <c r="F877" i="8"/>
  <c r="F878" i="8"/>
  <c r="F879" i="8"/>
  <c r="F880" i="8"/>
  <c r="F881" i="8"/>
  <c r="F882" i="8"/>
  <c r="F883" i="8"/>
  <c r="F884" i="8"/>
  <c r="F885" i="8"/>
  <c r="F886" i="8"/>
  <c r="F887" i="8"/>
  <c r="F888" i="8"/>
  <c r="F889" i="8"/>
  <c r="F890" i="8"/>
  <c r="F891" i="8"/>
  <c r="F892" i="8"/>
  <c r="F893" i="8"/>
  <c r="F894" i="8"/>
  <c r="F895" i="8"/>
  <c r="F896" i="8"/>
  <c r="F897" i="8"/>
  <c r="F898" i="8"/>
  <c r="F899" i="8"/>
  <c r="F900" i="8"/>
  <c r="F901" i="8"/>
  <c r="F902" i="8"/>
  <c r="F903" i="8"/>
  <c r="F904" i="8"/>
  <c r="F905" i="8"/>
  <c r="F906" i="8"/>
  <c r="F907" i="8"/>
  <c r="F908" i="8"/>
  <c r="F909" i="8"/>
  <c r="F910" i="8"/>
  <c r="F911" i="8"/>
  <c r="F912" i="8"/>
  <c r="F913" i="8"/>
  <c r="F914" i="8"/>
  <c r="F915" i="8"/>
  <c r="F916" i="8"/>
  <c r="F917" i="8"/>
  <c r="F918" i="8"/>
  <c r="F919" i="8"/>
  <c r="F920" i="8"/>
  <c r="F921" i="8"/>
  <c r="F922" i="8"/>
  <c r="F923" i="8"/>
  <c r="F924" i="8"/>
  <c r="F925" i="8"/>
  <c r="F926" i="8"/>
  <c r="F927" i="8"/>
  <c r="F928" i="8"/>
  <c r="F929" i="8"/>
  <c r="F930" i="8"/>
  <c r="F931" i="8"/>
  <c r="F932" i="8"/>
  <c r="F933" i="8"/>
  <c r="F934" i="8"/>
  <c r="F935" i="8"/>
  <c r="F936" i="8"/>
  <c r="F937" i="8"/>
  <c r="F938" i="8"/>
  <c r="F939" i="8"/>
  <c r="F940" i="8"/>
  <c r="F941" i="8"/>
  <c r="F942" i="8"/>
  <c r="F943" i="8"/>
  <c r="F944" i="8"/>
  <c r="F945" i="8"/>
  <c r="F946" i="8"/>
  <c r="F947" i="8"/>
  <c r="F948" i="8"/>
  <c r="F949" i="8"/>
  <c r="F950" i="8"/>
  <c r="F951" i="8"/>
  <c r="F952" i="8"/>
  <c r="F953" i="8"/>
  <c r="F954" i="8"/>
  <c r="F955" i="8"/>
  <c r="F956" i="8"/>
  <c r="F957" i="8"/>
  <c r="F958" i="8"/>
  <c r="F959" i="8"/>
  <c r="F960" i="8"/>
  <c r="F961" i="8"/>
  <c r="F962" i="8"/>
  <c r="F963" i="8"/>
  <c r="F964" i="8"/>
  <c r="F965" i="8"/>
  <c r="F966" i="8"/>
  <c r="F967" i="8"/>
  <c r="F968" i="8"/>
  <c r="F969" i="8"/>
  <c r="F970" i="8"/>
  <c r="F971" i="8"/>
  <c r="F972" i="8"/>
  <c r="F973" i="8"/>
  <c r="F974" i="8"/>
  <c r="F975" i="8"/>
  <c r="F976" i="8"/>
  <c r="F977" i="8"/>
  <c r="F978" i="8"/>
  <c r="F979" i="8"/>
  <c r="F980" i="8"/>
  <c r="F981" i="8"/>
  <c r="F982" i="8"/>
  <c r="F983" i="8"/>
  <c r="F984" i="8"/>
  <c r="F985" i="8"/>
  <c r="F986" i="8"/>
  <c r="F987" i="8"/>
  <c r="F988" i="8"/>
  <c r="F989" i="8"/>
  <c r="F990" i="8"/>
  <c r="F991" i="8"/>
  <c r="F992" i="8"/>
  <c r="F993" i="8"/>
  <c r="F994" i="8"/>
  <c r="F995" i="8"/>
  <c r="F996" i="8"/>
  <c r="F997" i="8"/>
  <c r="F998" i="8"/>
  <c r="F999" i="8"/>
  <c r="F1000" i="8"/>
  <c r="F1001" i="8"/>
  <c r="F1002" i="8"/>
  <c r="F1003" i="8"/>
  <c r="F1004" i="8"/>
  <c r="F1005" i="8"/>
  <c r="F1006" i="8"/>
  <c r="F1007" i="8"/>
  <c r="F1008" i="8"/>
  <c r="F1009" i="8"/>
  <c r="F1010" i="8"/>
  <c r="F1011" i="8"/>
  <c r="F1012" i="8"/>
  <c r="F1013" i="8"/>
  <c r="F1014" i="8"/>
  <c r="F1015" i="8"/>
  <c r="F1016" i="8"/>
  <c r="F1017" i="8"/>
  <c r="F1018" i="8"/>
  <c r="F1019" i="8"/>
  <c r="F1020" i="8"/>
  <c r="F1021" i="8"/>
  <c r="F1022" i="8"/>
  <c r="F1023" i="8"/>
  <c r="F1024" i="8"/>
  <c r="F1025" i="8"/>
  <c r="F1026" i="8"/>
  <c r="F1027" i="8"/>
  <c r="F1028" i="8"/>
  <c r="F1029" i="8"/>
  <c r="F1030" i="8"/>
  <c r="F1031" i="8"/>
  <c r="F1032" i="8"/>
  <c r="F1033" i="8"/>
  <c r="F1034" i="8"/>
  <c r="F1035" i="8"/>
  <c r="F1036" i="8"/>
  <c r="F1037" i="8"/>
  <c r="F1038" i="8"/>
  <c r="F1039" i="8"/>
  <c r="F1040" i="8"/>
  <c r="F1041" i="8"/>
  <c r="F1042" i="8"/>
  <c r="F1043" i="8"/>
  <c r="F1044" i="8"/>
  <c r="F1045" i="8"/>
  <c r="F1046" i="8"/>
  <c r="F1047" i="8"/>
  <c r="F1048" i="8"/>
  <c r="F1049" i="8"/>
  <c r="F1050" i="8"/>
  <c r="F1051" i="8"/>
  <c r="F1052" i="8"/>
  <c r="F1053" i="8"/>
  <c r="F1054" i="8"/>
  <c r="F1055" i="8"/>
  <c r="F1056" i="8"/>
  <c r="F1057" i="8"/>
  <c r="F1058" i="8"/>
  <c r="F1059" i="8"/>
  <c r="F1060" i="8"/>
  <c r="F1061" i="8"/>
  <c r="F1062" i="8"/>
  <c r="F1063" i="8"/>
  <c r="F1064" i="8"/>
  <c r="F1065" i="8"/>
  <c r="F1066" i="8"/>
  <c r="F1067" i="8"/>
  <c r="F1068" i="8"/>
  <c r="F1069" i="8"/>
  <c r="F1070" i="8"/>
  <c r="F1071" i="8"/>
  <c r="F1072" i="8"/>
  <c r="F1073" i="8"/>
  <c r="F1074" i="8"/>
  <c r="F1075" i="8"/>
  <c r="F1076" i="8"/>
  <c r="F1077" i="8"/>
  <c r="F1078" i="8"/>
  <c r="F1079" i="8"/>
  <c r="F1080" i="8"/>
  <c r="F1081" i="8"/>
  <c r="F1082" i="8"/>
  <c r="F1083" i="8"/>
  <c r="F1084" i="8"/>
  <c r="F1085" i="8"/>
  <c r="F1086" i="8"/>
  <c r="F1087" i="8"/>
  <c r="F1088" i="8"/>
  <c r="F1089" i="8"/>
  <c r="F1090" i="8"/>
  <c r="F1091" i="8"/>
  <c r="F1092" i="8"/>
  <c r="F1093" i="8"/>
  <c r="F1094" i="8"/>
  <c r="F1095" i="8"/>
  <c r="F1096" i="8"/>
  <c r="F1097" i="8"/>
  <c r="F1098" i="8"/>
  <c r="F1099" i="8"/>
  <c r="F1100" i="8"/>
  <c r="F1101" i="8"/>
  <c r="F1102" i="8"/>
  <c r="F1103" i="8"/>
  <c r="F1104" i="8"/>
  <c r="F1105" i="8"/>
  <c r="F1106" i="8"/>
  <c r="F1107" i="8"/>
  <c r="F1108" i="8"/>
  <c r="F1109" i="8"/>
  <c r="F1110" i="8"/>
  <c r="F1111" i="8"/>
  <c r="F1112" i="8"/>
  <c r="F1113" i="8"/>
  <c r="F1114" i="8"/>
  <c r="F1115" i="8"/>
  <c r="F1116" i="8"/>
  <c r="F1117" i="8"/>
  <c r="F1118" i="8"/>
  <c r="F1119" i="8"/>
  <c r="F1120" i="8"/>
  <c r="F1121" i="8"/>
  <c r="F1122" i="8"/>
  <c r="F1123" i="8"/>
  <c r="F1124" i="8"/>
  <c r="F1125" i="8"/>
  <c r="F1126" i="8"/>
  <c r="F1127" i="8"/>
  <c r="F1128" i="8"/>
  <c r="F1129" i="8"/>
  <c r="F1130" i="8"/>
  <c r="F1131" i="8"/>
  <c r="F1132" i="8"/>
  <c r="F1133" i="8"/>
  <c r="F1134" i="8"/>
  <c r="F1135" i="8"/>
  <c r="F1136" i="8"/>
  <c r="F1137" i="8"/>
  <c r="F1138" i="8"/>
  <c r="F1139" i="8"/>
  <c r="F1140" i="8"/>
  <c r="F1141" i="8"/>
  <c r="F1142" i="8"/>
  <c r="F1143" i="8"/>
  <c r="F1144" i="8"/>
  <c r="F1145" i="8"/>
  <c r="F1146" i="8"/>
  <c r="F1147" i="8"/>
  <c r="F1148" i="8"/>
  <c r="F1149" i="8"/>
  <c r="F1150" i="8"/>
  <c r="F1151" i="8"/>
  <c r="F1152" i="8"/>
  <c r="F1153" i="8"/>
  <c r="F1154" i="8"/>
  <c r="F1155" i="8"/>
  <c r="F1156" i="8"/>
  <c r="F1157" i="8"/>
  <c r="F1158" i="8"/>
  <c r="F1159" i="8"/>
  <c r="F1160" i="8"/>
  <c r="F1161" i="8"/>
  <c r="F1162" i="8"/>
  <c r="F1163" i="8"/>
  <c r="F1164" i="8"/>
  <c r="F1165" i="8"/>
  <c r="F1166" i="8"/>
  <c r="F1167" i="8"/>
  <c r="F1168" i="8"/>
  <c r="F1169" i="8"/>
  <c r="F1170" i="8"/>
  <c r="F1171" i="8"/>
  <c r="F1172" i="8"/>
  <c r="F1173" i="8"/>
  <c r="F1174" i="8"/>
  <c r="F1175" i="8"/>
  <c r="F1176" i="8"/>
  <c r="F1177" i="8"/>
  <c r="F1178" i="8"/>
  <c r="F1179" i="8"/>
  <c r="F1180" i="8"/>
  <c r="F1181" i="8"/>
  <c r="F1182" i="8"/>
  <c r="F1183" i="8"/>
  <c r="F1184" i="8"/>
  <c r="F1185" i="8"/>
  <c r="F1186" i="8"/>
  <c r="F1187" i="8"/>
  <c r="F1188" i="8"/>
  <c r="F1189" i="8"/>
  <c r="F1190" i="8"/>
  <c r="F1191" i="8"/>
  <c r="F1192" i="8"/>
  <c r="F1193" i="8"/>
  <c r="F1194" i="8"/>
  <c r="F1195" i="8"/>
  <c r="F1196" i="8"/>
  <c r="F1197" i="8"/>
  <c r="F1198" i="8"/>
  <c r="F1199" i="8"/>
  <c r="F1200" i="8"/>
  <c r="F1201" i="8"/>
  <c r="F1202" i="8"/>
  <c r="F1203" i="8"/>
  <c r="F1204" i="8"/>
  <c r="F1205" i="8"/>
  <c r="F1206" i="8"/>
  <c r="F1207" i="8"/>
  <c r="F1208" i="8"/>
  <c r="F1209" i="8"/>
  <c r="F1210" i="8"/>
  <c r="F1211" i="8"/>
  <c r="F1212" i="8"/>
  <c r="F1213" i="8"/>
  <c r="F1214" i="8"/>
  <c r="F1215" i="8"/>
  <c r="F1216" i="8"/>
  <c r="F1217" i="8"/>
  <c r="F1218" i="8"/>
  <c r="F1219" i="8"/>
  <c r="F1220" i="8"/>
  <c r="F1221" i="8"/>
  <c r="F1222" i="8"/>
  <c r="F1223" i="8"/>
  <c r="F1224" i="8"/>
  <c r="F1225" i="8"/>
  <c r="F1226" i="8"/>
  <c r="F1227" i="8"/>
  <c r="F1228" i="8"/>
  <c r="F1229" i="8"/>
  <c r="F1230" i="8"/>
  <c r="F1231" i="8"/>
  <c r="F1232" i="8"/>
  <c r="F1233" i="8"/>
  <c r="F1234" i="8"/>
  <c r="F1235" i="8"/>
  <c r="F1236" i="8"/>
  <c r="F1237" i="8"/>
  <c r="F1238" i="8"/>
  <c r="F1239" i="8"/>
  <c r="F1240" i="8"/>
  <c r="F1241" i="8"/>
  <c r="F1242" i="8"/>
  <c r="F1243" i="8"/>
  <c r="F1244" i="8"/>
  <c r="F1245" i="8"/>
  <c r="F1246" i="8"/>
  <c r="F1247" i="8"/>
  <c r="F1248" i="8"/>
  <c r="F1249" i="8"/>
  <c r="F1250" i="8"/>
  <c r="F1251" i="8"/>
  <c r="F1252" i="8"/>
  <c r="F1253" i="8"/>
  <c r="F1254" i="8"/>
  <c r="F1255" i="8"/>
  <c r="F1256" i="8"/>
  <c r="F1257" i="8"/>
  <c r="F1258" i="8"/>
  <c r="F1259" i="8"/>
  <c r="F1260" i="8"/>
  <c r="F1261" i="8"/>
  <c r="F1262" i="8"/>
  <c r="F1263" i="8"/>
  <c r="F1264" i="8"/>
  <c r="F1265" i="8"/>
  <c r="F1266" i="8"/>
  <c r="F1267" i="8"/>
  <c r="F1268" i="8"/>
  <c r="F1269" i="8"/>
  <c r="F1270" i="8"/>
  <c r="F1271" i="8"/>
  <c r="F1272" i="8"/>
  <c r="F1273" i="8"/>
  <c r="F1274" i="8"/>
  <c r="F1275" i="8"/>
  <c r="F1276" i="8"/>
  <c r="F1277" i="8"/>
  <c r="F1278" i="8"/>
  <c r="F1279" i="8"/>
  <c r="F1280" i="8"/>
  <c r="F1281" i="8"/>
  <c r="F1282" i="8"/>
  <c r="F1283" i="8"/>
  <c r="F1284" i="8"/>
  <c r="F1285" i="8"/>
  <c r="F1286" i="8"/>
  <c r="F1287" i="8"/>
  <c r="F1288" i="8"/>
  <c r="F1289" i="8"/>
  <c r="F1290" i="8"/>
  <c r="F1291" i="8"/>
  <c r="F1292" i="8"/>
  <c r="F1293" i="8"/>
  <c r="F1294" i="8"/>
  <c r="F1295" i="8"/>
  <c r="F1296" i="8"/>
  <c r="F1297" i="8"/>
  <c r="F1298" i="8"/>
  <c r="F1299" i="8"/>
  <c r="F1300" i="8"/>
  <c r="F1301" i="8"/>
  <c r="F1302" i="8"/>
  <c r="F1303" i="8"/>
  <c r="F1304" i="8"/>
  <c r="F1305" i="8"/>
  <c r="F1306" i="8"/>
  <c r="F1307" i="8"/>
  <c r="F1308" i="8"/>
  <c r="F1309" i="8"/>
  <c r="F1310" i="8"/>
  <c r="F1311" i="8"/>
  <c r="F1312" i="8"/>
  <c r="F1313" i="8"/>
  <c r="F1314" i="8"/>
  <c r="F1315" i="8"/>
  <c r="F1316" i="8"/>
  <c r="F1317" i="8"/>
  <c r="F1318" i="8"/>
  <c r="F1319" i="8"/>
  <c r="F1320" i="8"/>
  <c r="F1321" i="8"/>
  <c r="F1322" i="8"/>
  <c r="F1323" i="8"/>
  <c r="F1324" i="8"/>
  <c r="F1325" i="8"/>
  <c r="F1326" i="8"/>
  <c r="F1327" i="8"/>
  <c r="F1328" i="8"/>
  <c r="F1329" i="8"/>
  <c r="F1330" i="8"/>
  <c r="F1331" i="8"/>
  <c r="F1332" i="8"/>
  <c r="F1333" i="8"/>
  <c r="F1334" i="8"/>
  <c r="F1335" i="8"/>
  <c r="F1336" i="8"/>
  <c r="F1337" i="8"/>
  <c r="F1338" i="8"/>
  <c r="F1339" i="8"/>
  <c r="F1340" i="8"/>
  <c r="F1341" i="8"/>
  <c r="F1342" i="8"/>
  <c r="F1343" i="8"/>
  <c r="F1344" i="8"/>
  <c r="F1345" i="8"/>
  <c r="F1346" i="8"/>
  <c r="F1347" i="8"/>
  <c r="F1348" i="8"/>
  <c r="F1349" i="8"/>
  <c r="F1350" i="8"/>
  <c r="F1351" i="8"/>
  <c r="F1352" i="8"/>
  <c r="F1353" i="8"/>
  <c r="F1354" i="8"/>
  <c r="F1355" i="8"/>
  <c r="F1356" i="8"/>
  <c r="F1357" i="8"/>
  <c r="F1358" i="8"/>
  <c r="F1359" i="8"/>
  <c r="F1360" i="8"/>
  <c r="F1361" i="8"/>
  <c r="F1362" i="8"/>
  <c r="F1363" i="8"/>
  <c r="F1364" i="8"/>
  <c r="F1365" i="8"/>
  <c r="F1366" i="8"/>
  <c r="F1367" i="8"/>
  <c r="F1368" i="8"/>
  <c r="F1369" i="8"/>
  <c r="F1370" i="8"/>
  <c r="F1371" i="8"/>
  <c r="F1372" i="8"/>
  <c r="F1373" i="8"/>
  <c r="F1374" i="8"/>
  <c r="F1375" i="8"/>
  <c r="F1376" i="8"/>
  <c r="F1377" i="8"/>
  <c r="F1378" i="8"/>
  <c r="F1379" i="8"/>
  <c r="F1380" i="8"/>
  <c r="F1381" i="8"/>
  <c r="F1382" i="8"/>
  <c r="F1383" i="8"/>
  <c r="F1384" i="8"/>
  <c r="F1385" i="8"/>
  <c r="F1386" i="8"/>
  <c r="F1387" i="8"/>
  <c r="F1388" i="8"/>
  <c r="F1389" i="8"/>
  <c r="F1390" i="8"/>
  <c r="F1391" i="8"/>
  <c r="F1392" i="8"/>
  <c r="F1393" i="8"/>
  <c r="F1394" i="8"/>
  <c r="F1395" i="8"/>
  <c r="F1396" i="8"/>
  <c r="F1397" i="8"/>
  <c r="F1398" i="8"/>
  <c r="F1399" i="8"/>
  <c r="F1400" i="8"/>
  <c r="F1401" i="8"/>
  <c r="F1402" i="8"/>
  <c r="F1403" i="8"/>
  <c r="F1404" i="8"/>
  <c r="F1405" i="8"/>
  <c r="F1406" i="8"/>
  <c r="F1407" i="8"/>
  <c r="F1408" i="8"/>
  <c r="F1409" i="8"/>
  <c r="F1410" i="8"/>
  <c r="F1411" i="8"/>
  <c r="F1412" i="8"/>
  <c r="F1413" i="8"/>
  <c r="F1414" i="8"/>
  <c r="F1415" i="8"/>
  <c r="F1416" i="8"/>
  <c r="F1417" i="8"/>
  <c r="F1418" i="8"/>
  <c r="F1419" i="8"/>
  <c r="F1420" i="8"/>
  <c r="F1421" i="8"/>
  <c r="F1422" i="8"/>
  <c r="F1423" i="8"/>
  <c r="F1424" i="8"/>
  <c r="F1425" i="8"/>
  <c r="F1426" i="8"/>
  <c r="F1427" i="8"/>
  <c r="F1428" i="8"/>
  <c r="F1429" i="8"/>
  <c r="F1430" i="8"/>
  <c r="F1431" i="8"/>
  <c r="F1432" i="8"/>
  <c r="F1433" i="8"/>
  <c r="F1434" i="8"/>
  <c r="F1435" i="8"/>
  <c r="F1436" i="8"/>
  <c r="F1437" i="8"/>
  <c r="F1438" i="8"/>
  <c r="F1439" i="8"/>
  <c r="F1440" i="8"/>
  <c r="F1441" i="8"/>
  <c r="F1442" i="8"/>
  <c r="F1443" i="8"/>
  <c r="F1444" i="8"/>
  <c r="F1445" i="8"/>
  <c r="F1446" i="8"/>
  <c r="F1447" i="8"/>
  <c r="F1448" i="8"/>
  <c r="F1449" i="8"/>
  <c r="F1450" i="8"/>
  <c r="F1451" i="8"/>
  <c r="F1452" i="8"/>
  <c r="F1453" i="8"/>
  <c r="F1454" i="8"/>
  <c r="F1455" i="8"/>
  <c r="F1456" i="8"/>
  <c r="F1457" i="8"/>
  <c r="F1458" i="8"/>
  <c r="F1459" i="8"/>
  <c r="F1460" i="8"/>
  <c r="F1461" i="8"/>
  <c r="F1462" i="8"/>
  <c r="F1463" i="8"/>
  <c r="F1464" i="8"/>
  <c r="F1465" i="8"/>
  <c r="F1466" i="8"/>
  <c r="F1467" i="8"/>
  <c r="F1468" i="8"/>
  <c r="F1469" i="8"/>
  <c r="F1470" i="8"/>
  <c r="F1471" i="8"/>
  <c r="F1472" i="8"/>
  <c r="F1473" i="8"/>
  <c r="F1474" i="8"/>
  <c r="F1475" i="8"/>
  <c r="F1476" i="8"/>
  <c r="F1477" i="8"/>
  <c r="F1478" i="8"/>
  <c r="F1479" i="8"/>
  <c r="F1480" i="8"/>
  <c r="F1481" i="8"/>
  <c r="F1482" i="8"/>
  <c r="F1483" i="8"/>
  <c r="F1484" i="8"/>
  <c r="F1485" i="8"/>
  <c r="F1486" i="8"/>
  <c r="F1487" i="8"/>
  <c r="F1488" i="8"/>
  <c r="F1489" i="8"/>
  <c r="F1490" i="8"/>
  <c r="F1491" i="8"/>
  <c r="F1492" i="8"/>
  <c r="F1493" i="8"/>
  <c r="F1494" i="8"/>
  <c r="F1495" i="8"/>
  <c r="F1496" i="8"/>
  <c r="F1497" i="8"/>
  <c r="F1498" i="8"/>
  <c r="F1499" i="8"/>
  <c r="F1500" i="8"/>
  <c r="F1501" i="8"/>
  <c r="F1502" i="8"/>
  <c r="F1503" i="8"/>
  <c r="F1504" i="8"/>
  <c r="F1505" i="8"/>
  <c r="F1506" i="8"/>
  <c r="F1507" i="8"/>
  <c r="F1508" i="8"/>
  <c r="F1509" i="8"/>
  <c r="F1510" i="8"/>
  <c r="F1511" i="8"/>
  <c r="F1512" i="8"/>
  <c r="F1513" i="8"/>
  <c r="F1514" i="8"/>
  <c r="F1515" i="8"/>
  <c r="F1516" i="8"/>
  <c r="F1517" i="8"/>
  <c r="F1518" i="8"/>
  <c r="F1519" i="8"/>
  <c r="F1520" i="8"/>
  <c r="F1521" i="8"/>
  <c r="F1522" i="8"/>
  <c r="F1523" i="8"/>
  <c r="F1524" i="8"/>
  <c r="F1525" i="8"/>
  <c r="F1526" i="8"/>
  <c r="F1527" i="8"/>
  <c r="F1528" i="8"/>
  <c r="F1529" i="8"/>
  <c r="F1530" i="8"/>
  <c r="F1531" i="8"/>
  <c r="F1532" i="8"/>
  <c r="F1533" i="8"/>
  <c r="F1534" i="8"/>
  <c r="F1535" i="8"/>
  <c r="F1536" i="8"/>
  <c r="F1537" i="8"/>
  <c r="F1538" i="8"/>
  <c r="F1539" i="8"/>
  <c r="F1540" i="8"/>
  <c r="F1541" i="8"/>
  <c r="F1542" i="8"/>
  <c r="F1543" i="8"/>
  <c r="F1544" i="8"/>
  <c r="F1545" i="8"/>
  <c r="F1546" i="8"/>
  <c r="F1547" i="8"/>
  <c r="F1548" i="8"/>
  <c r="F1549" i="8"/>
  <c r="F1550" i="8"/>
  <c r="F1551" i="8"/>
  <c r="F1552" i="8"/>
  <c r="F1553" i="8"/>
  <c r="F1554" i="8"/>
  <c r="F1555" i="8"/>
  <c r="F1556" i="8"/>
  <c r="F1557" i="8"/>
  <c r="F1558" i="8"/>
  <c r="F1559" i="8"/>
  <c r="F1560" i="8"/>
  <c r="F1561" i="8"/>
  <c r="F1562" i="8"/>
  <c r="F1563" i="8"/>
  <c r="F1564" i="8"/>
  <c r="F1565" i="8"/>
  <c r="F1566" i="8"/>
  <c r="F1567" i="8"/>
  <c r="F1568" i="8"/>
  <c r="F1569" i="8"/>
  <c r="F1570" i="8"/>
  <c r="F1571" i="8"/>
  <c r="F1572" i="8"/>
  <c r="F1573" i="8"/>
  <c r="F1574" i="8"/>
  <c r="F1575" i="8"/>
  <c r="F1576" i="8"/>
  <c r="F1577" i="8"/>
  <c r="F1578" i="8"/>
  <c r="F1579" i="8"/>
  <c r="F1580" i="8"/>
  <c r="F1581" i="8"/>
  <c r="F1582" i="8"/>
  <c r="F1583" i="8"/>
  <c r="F1584" i="8"/>
  <c r="F1585" i="8"/>
  <c r="F1586" i="8"/>
  <c r="F1587" i="8"/>
  <c r="F1588" i="8"/>
  <c r="F1589" i="8"/>
  <c r="F1590" i="8"/>
  <c r="F1591" i="8"/>
  <c r="F1592" i="8"/>
  <c r="F1593" i="8"/>
  <c r="F1594" i="8"/>
  <c r="F1595" i="8"/>
  <c r="F1596" i="8"/>
  <c r="F1597" i="8"/>
  <c r="F1598" i="8"/>
  <c r="F1599" i="8"/>
  <c r="F1600" i="8"/>
  <c r="F1601" i="8"/>
  <c r="F1602" i="8"/>
  <c r="F1603" i="8"/>
  <c r="F1604" i="8"/>
  <c r="F1605" i="8"/>
  <c r="F1606" i="8"/>
  <c r="F1607" i="8"/>
  <c r="F1608" i="8"/>
  <c r="F1609" i="8"/>
  <c r="F1610" i="8"/>
  <c r="F1611" i="8"/>
  <c r="F1612" i="8"/>
  <c r="F1613" i="8"/>
  <c r="F1614" i="8"/>
  <c r="F1615" i="8"/>
  <c r="F1616" i="8"/>
  <c r="F1617" i="8"/>
  <c r="F1618" i="8"/>
  <c r="F1619" i="8"/>
  <c r="F1620" i="8"/>
  <c r="F1621" i="8"/>
  <c r="F1622" i="8"/>
  <c r="F1623" i="8"/>
  <c r="F1624" i="8"/>
  <c r="F1625" i="8"/>
  <c r="F1626" i="8"/>
  <c r="F1627" i="8"/>
  <c r="F1628" i="8"/>
  <c r="F1629" i="8"/>
  <c r="F1630" i="8"/>
  <c r="F1631" i="8"/>
  <c r="F1632" i="8"/>
  <c r="F1633" i="8"/>
  <c r="F1634" i="8"/>
  <c r="F1635" i="8"/>
  <c r="F1636" i="8"/>
  <c r="F1637" i="8"/>
  <c r="F1638" i="8"/>
  <c r="F1639" i="8"/>
  <c r="F1640" i="8"/>
  <c r="F1641" i="8"/>
  <c r="F1642" i="8"/>
  <c r="F1643" i="8"/>
  <c r="F1644" i="8"/>
  <c r="F1645" i="8"/>
  <c r="F1646" i="8"/>
  <c r="F1647" i="8"/>
  <c r="F1648" i="8"/>
  <c r="F1649" i="8"/>
  <c r="F1650" i="8"/>
  <c r="F1651" i="8"/>
  <c r="F1652" i="8"/>
  <c r="F1653" i="8"/>
  <c r="F1654" i="8"/>
  <c r="F1655" i="8"/>
  <c r="F1656" i="8"/>
  <c r="F1657" i="8"/>
  <c r="F1658" i="8"/>
  <c r="F1659" i="8"/>
  <c r="F1660" i="8"/>
  <c r="F1661" i="8"/>
  <c r="F1662" i="8"/>
  <c r="F1663" i="8"/>
  <c r="F1664" i="8"/>
  <c r="F1665" i="8"/>
  <c r="F1666" i="8"/>
  <c r="F1667" i="8"/>
  <c r="F1668" i="8"/>
  <c r="F1669" i="8"/>
  <c r="F1670" i="8"/>
  <c r="F1671" i="8"/>
  <c r="F1672" i="8"/>
  <c r="F1673" i="8"/>
  <c r="F1674" i="8"/>
  <c r="F1675" i="8"/>
  <c r="F1676" i="8"/>
  <c r="F1677" i="8"/>
  <c r="F1678" i="8"/>
  <c r="F1679" i="8"/>
  <c r="F1680" i="8"/>
  <c r="F1681" i="8"/>
  <c r="F1682" i="8"/>
  <c r="F1683" i="8"/>
  <c r="F1684" i="8"/>
  <c r="F1685" i="8"/>
  <c r="F1686" i="8"/>
  <c r="F1687" i="8"/>
  <c r="F1688" i="8"/>
  <c r="F1689" i="8"/>
  <c r="F1690" i="8"/>
  <c r="F1691" i="8"/>
  <c r="F1692" i="8"/>
  <c r="F1693" i="8"/>
  <c r="F1694" i="8"/>
  <c r="F1695" i="8"/>
  <c r="F1696" i="8"/>
  <c r="F1697" i="8"/>
  <c r="F1698" i="8"/>
  <c r="F1699" i="8"/>
  <c r="F1700" i="8"/>
  <c r="F1701" i="8"/>
  <c r="F1702" i="8"/>
  <c r="F1703" i="8"/>
  <c r="F1704" i="8"/>
  <c r="F1705" i="8"/>
  <c r="F1706" i="8"/>
  <c r="F1707" i="8"/>
  <c r="F1708" i="8"/>
  <c r="F1709" i="8"/>
  <c r="F1710" i="8"/>
  <c r="F1711" i="8"/>
  <c r="F1712" i="8"/>
  <c r="F1713" i="8"/>
  <c r="F1714" i="8"/>
  <c r="F1715" i="8"/>
  <c r="F1716" i="8"/>
  <c r="F1717" i="8"/>
  <c r="F1718" i="8"/>
  <c r="F1719" i="8"/>
  <c r="F1720" i="8"/>
  <c r="F1721" i="8"/>
  <c r="F1722" i="8"/>
  <c r="F1723" i="8"/>
  <c r="F1724" i="8"/>
  <c r="F1725" i="8"/>
  <c r="F1726" i="8"/>
  <c r="F1727" i="8"/>
  <c r="F1728" i="8"/>
  <c r="F1729" i="8"/>
  <c r="F1730" i="8"/>
  <c r="F1731" i="8"/>
  <c r="F1732" i="8"/>
  <c r="F1733" i="8"/>
  <c r="F1734" i="8"/>
  <c r="F1735" i="8"/>
  <c r="F1736" i="8"/>
  <c r="F1737" i="8"/>
  <c r="F1738" i="8"/>
  <c r="F1739" i="8"/>
  <c r="F1740" i="8"/>
  <c r="F1741" i="8"/>
  <c r="F1742" i="8"/>
  <c r="F1743" i="8"/>
  <c r="F1744" i="8"/>
  <c r="F1745" i="8"/>
  <c r="F1746" i="8"/>
  <c r="F1747" i="8"/>
  <c r="F1748" i="8"/>
  <c r="F1749" i="8"/>
  <c r="F1750" i="8"/>
  <c r="F1751" i="8"/>
  <c r="F1752" i="8"/>
  <c r="F1753" i="8"/>
  <c r="F1754" i="8"/>
  <c r="F1755" i="8"/>
  <c r="F1756" i="8"/>
  <c r="F1757" i="8"/>
  <c r="F1758" i="8"/>
  <c r="F1759" i="8"/>
  <c r="F1760" i="8"/>
  <c r="F1761" i="8"/>
  <c r="F1762" i="8"/>
  <c r="F1763" i="8"/>
  <c r="F1764" i="8"/>
  <c r="F1765" i="8"/>
  <c r="F1766" i="8"/>
  <c r="F1767" i="8"/>
  <c r="F1768" i="8"/>
  <c r="F1769" i="8"/>
  <c r="F1770" i="8"/>
  <c r="F1771" i="8"/>
  <c r="F1772" i="8"/>
  <c r="F1773" i="8"/>
  <c r="F1774" i="8"/>
  <c r="F1775" i="8"/>
  <c r="F1776" i="8"/>
  <c r="F454" i="8"/>
  <c r="F455" i="8"/>
  <c r="F456" i="8"/>
  <c r="F457" i="8"/>
  <c r="F458" i="8"/>
  <c r="F459" i="8"/>
  <c r="F460" i="8"/>
  <c r="F461" i="8"/>
  <c r="F462" i="8"/>
  <c r="F463" i="8"/>
  <c r="F464" i="8"/>
  <c r="F465" i="8"/>
  <c r="F466" i="8"/>
  <c r="F467" i="8"/>
  <c r="F468" i="8"/>
  <c r="F469" i="8"/>
  <c r="F470" i="8"/>
  <c r="F471" i="8"/>
  <c r="F472" i="8"/>
  <c r="F473" i="8"/>
  <c r="F474" i="8"/>
  <c r="F475" i="8"/>
  <c r="F476" i="8"/>
  <c r="F477" i="8"/>
  <c r="F478" i="8"/>
  <c r="F479" i="8"/>
  <c r="F480" i="8"/>
  <c r="F481" i="8"/>
  <c r="F482" i="8"/>
  <c r="F483" i="8"/>
  <c r="F484" i="8"/>
  <c r="F485" i="8"/>
  <c r="F486" i="8"/>
  <c r="F487" i="8"/>
  <c r="F488" i="8"/>
  <c r="F489" i="8"/>
  <c r="F490" i="8"/>
  <c r="F491" i="8"/>
  <c r="F492" i="8"/>
  <c r="F493" i="8"/>
  <c r="F494" i="8"/>
  <c r="F495" i="8"/>
  <c r="F496" i="8"/>
  <c r="F497" i="8"/>
  <c r="F498" i="8"/>
  <c r="F499" i="8"/>
  <c r="F500" i="8"/>
  <c r="F501" i="8"/>
  <c r="F502" i="8"/>
  <c r="F503" i="8"/>
  <c r="F504" i="8"/>
  <c r="F505" i="8"/>
  <c r="F506" i="8"/>
  <c r="F507" i="8"/>
  <c r="F508" i="8"/>
  <c r="F509" i="8"/>
  <c r="F510" i="8"/>
  <c r="F511" i="8"/>
  <c r="F512" i="8"/>
  <c r="F513" i="8"/>
  <c r="F514" i="8"/>
  <c r="F515" i="8"/>
  <c r="F516" i="8"/>
  <c r="F517" i="8"/>
  <c r="F518" i="8"/>
  <c r="F519" i="8"/>
  <c r="F520" i="8"/>
  <c r="F521" i="8"/>
  <c r="F522" i="8"/>
  <c r="F523" i="8"/>
  <c r="F524" i="8"/>
  <c r="F525" i="8"/>
  <c r="F526" i="8"/>
  <c r="F527" i="8"/>
  <c r="F528" i="8"/>
  <c r="F529" i="8"/>
  <c r="F530" i="8"/>
  <c r="F531" i="8"/>
  <c r="F532" i="8"/>
  <c r="F533" i="8"/>
  <c r="F534" i="8"/>
  <c r="F535" i="8"/>
  <c r="F536" i="8"/>
  <c r="F537" i="8"/>
  <c r="F538" i="8"/>
  <c r="F539" i="8"/>
  <c r="F540" i="8"/>
  <c r="F541" i="8"/>
  <c r="F542" i="8"/>
  <c r="F543" i="8"/>
  <c r="F544" i="8"/>
  <c r="F545" i="8"/>
  <c r="F546" i="8"/>
  <c r="F547" i="8"/>
  <c r="F548" i="8"/>
  <c r="F549" i="8"/>
  <c r="F550" i="8"/>
  <c r="F551" i="8"/>
  <c r="F552" i="8"/>
  <c r="F553" i="8"/>
  <c r="F554" i="8"/>
  <c r="F555" i="8"/>
  <c r="F556" i="8"/>
  <c r="F557" i="8"/>
  <c r="F558" i="8"/>
  <c r="F559" i="8"/>
  <c r="F560" i="8"/>
  <c r="F561" i="8"/>
  <c r="F562" i="8"/>
  <c r="F563" i="8"/>
  <c r="F564" i="8"/>
  <c r="F565" i="8"/>
  <c r="F566" i="8"/>
  <c r="F567" i="8"/>
  <c r="F568" i="8"/>
  <c r="F569" i="8"/>
  <c r="F570" i="8"/>
  <c r="F571" i="8"/>
  <c r="F572" i="8"/>
  <c r="F573" i="8"/>
  <c r="F574" i="8"/>
  <c r="F575" i="8"/>
  <c r="F576" i="8"/>
  <c r="F577" i="8"/>
  <c r="F578" i="8"/>
  <c r="F579" i="8"/>
  <c r="F580" i="8"/>
  <c r="F581" i="8"/>
  <c r="F582" i="8"/>
  <c r="F583" i="8"/>
  <c r="F584" i="8"/>
  <c r="F585" i="8"/>
  <c r="F586" i="8"/>
  <c r="F587" i="8"/>
  <c r="F588" i="8"/>
  <c r="F589" i="8"/>
  <c r="F590" i="8"/>
  <c r="F591" i="8"/>
  <c r="F592" i="8"/>
  <c r="F593" i="8"/>
  <c r="F594" i="8"/>
  <c r="F595" i="8"/>
  <c r="F596" i="8"/>
  <c r="F597" i="8"/>
  <c r="F598" i="8"/>
  <c r="F599" i="8"/>
  <c r="F600" i="8"/>
  <c r="F307" i="8"/>
  <c r="F308" i="8"/>
  <c r="F309" i="8"/>
  <c r="F310" i="8"/>
  <c r="F311" i="8"/>
  <c r="F312" i="8"/>
  <c r="F313" i="8"/>
  <c r="F314" i="8"/>
  <c r="F315" i="8"/>
  <c r="F316" i="8"/>
  <c r="F317" i="8"/>
  <c r="F318" i="8"/>
  <c r="F319" i="8"/>
  <c r="F320" i="8"/>
  <c r="F321" i="8"/>
  <c r="F322" i="8"/>
  <c r="F323" i="8"/>
  <c r="F324" i="8"/>
  <c r="F325" i="8"/>
  <c r="F326" i="8"/>
  <c r="F327" i="8"/>
  <c r="F328" i="8"/>
  <c r="F329" i="8"/>
  <c r="F330" i="8"/>
  <c r="F331" i="8"/>
  <c r="F332" i="8"/>
  <c r="F333" i="8"/>
  <c r="F334" i="8"/>
  <c r="F335" i="8"/>
  <c r="F336" i="8"/>
  <c r="F337" i="8"/>
  <c r="F338" i="8"/>
  <c r="F339" i="8"/>
  <c r="F340" i="8"/>
  <c r="F341" i="8"/>
  <c r="F342" i="8"/>
  <c r="F343" i="8"/>
  <c r="F344" i="8"/>
  <c r="F345" i="8"/>
  <c r="F346" i="8"/>
  <c r="F347" i="8"/>
  <c r="F348" i="8"/>
  <c r="F349" i="8"/>
  <c r="F350" i="8"/>
  <c r="F351" i="8"/>
  <c r="F352" i="8"/>
  <c r="F353" i="8"/>
  <c r="F354" i="8"/>
  <c r="F355" i="8"/>
  <c r="F356" i="8"/>
  <c r="F357" i="8"/>
  <c r="F358" i="8"/>
  <c r="F359" i="8"/>
  <c r="F360" i="8"/>
  <c r="F361" i="8"/>
  <c r="F362" i="8"/>
  <c r="F363" i="8"/>
  <c r="F364" i="8"/>
  <c r="F365" i="8"/>
  <c r="F366" i="8"/>
  <c r="F367" i="8"/>
  <c r="F368" i="8"/>
  <c r="F369" i="8"/>
  <c r="F370" i="8"/>
  <c r="F371" i="8"/>
  <c r="F372" i="8"/>
  <c r="F373" i="8"/>
  <c r="F374" i="8"/>
  <c r="F375" i="8"/>
  <c r="F376" i="8"/>
  <c r="F377" i="8"/>
  <c r="F378" i="8"/>
  <c r="F379" i="8"/>
  <c r="F380" i="8"/>
  <c r="F381" i="8"/>
  <c r="F382" i="8"/>
  <c r="F383" i="8"/>
  <c r="F384" i="8"/>
  <c r="F385" i="8"/>
  <c r="F386" i="8"/>
  <c r="F387" i="8"/>
  <c r="F388" i="8"/>
  <c r="F389" i="8"/>
  <c r="F390" i="8"/>
  <c r="F391" i="8"/>
  <c r="F392" i="8"/>
  <c r="F393" i="8"/>
  <c r="F394" i="8"/>
  <c r="F395" i="8"/>
  <c r="F396" i="8"/>
  <c r="F397" i="8"/>
  <c r="F398" i="8"/>
  <c r="F399" i="8"/>
  <c r="F400" i="8"/>
  <c r="F401" i="8"/>
  <c r="F402" i="8"/>
  <c r="F403" i="8"/>
  <c r="F404" i="8"/>
  <c r="F405" i="8"/>
  <c r="F406" i="8"/>
  <c r="F407" i="8"/>
  <c r="F408" i="8"/>
  <c r="F409" i="8"/>
  <c r="F410" i="8"/>
  <c r="F411" i="8"/>
  <c r="F412" i="8"/>
  <c r="F413" i="8"/>
  <c r="F414" i="8"/>
  <c r="F415" i="8"/>
  <c r="F416" i="8"/>
  <c r="F417" i="8"/>
  <c r="F418" i="8"/>
  <c r="F419" i="8"/>
  <c r="F420" i="8"/>
  <c r="F421" i="8"/>
  <c r="F422" i="8"/>
  <c r="F423" i="8"/>
  <c r="F424" i="8"/>
  <c r="F425" i="8"/>
  <c r="F426" i="8"/>
  <c r="F427" i="8"/>
  <c r="F428" i="8"/>
  <c r="F429" i="8"/>
  <c r="F430" i="8"/>
  <c r="F431" i="8"/>
  <c r="F432" i="8"/>
  <c r="F433" i="8"/>
  <c r="F434" i="8"/>
  <c r="F435" i="8"/>
  <c r="F436" i="8"/>
  <c r="F437" i="8"/>
  <c r="F438" i="8"/>
  <c r="F439" i="8"/>
  <c r="F440" i="8"/>
  <c r="F441" i="8"/>
  <c r="F442" i="8"/>
  <c r="F443" i="8"/>
  <c r="F444" i="8"/>
  <c r="F445" i="8"/>
  <c r="F446" i="8"/>
  <c r="F447" i="8"/>
  <c r="F448" i="8"/>
  <c r="F449" i="8"/>
  <c r="F450" i="8"/>
  <c r="F451" i="8"/>
  <c r="F452" i="8"/>
  <c r="F453" i="8"/>
  <c r="F160" i="8"/>
  <c r="F161" i="8"/>
  <c r="F162" i="8"/>
  <c r="F163" i="8"/>
  <c r="F164" i="8"/>
  <c r="F165" i="8"/>
  <c r="F166" i="8"/>
  <c r="F167" i="8"/>
  <c r="F168" i="8"/>
  <c r="F169" i="8"/>
  <c r="F170" i="8"/>
  <c r="F171" i="8"/>
  <c r="F172" i="8"/>
  <c r="F173" i="8"/>
  <c r="F174" i="8"/>
  <c r="F175" i="8"/>
  <c r="F176" i="8"/>
  <c r="F177" i="8"/>
  <c r="F178" i="8"/>
  <c r="F179" i="8"/>
  <c r="F180" i="8"/>
  <c r="F181" i="8"/>
  <c r="F182" i="8"/>
  <c r="F183" i="8"/>
  <c r="F184" i="8"/>
  <c r="F185" i="8"/>
  <c r="F186" i="8"/>
  <c r="F187" i="8"/>
  <c r="F188" i="8"/>
  <c r="F189" i="8"/>
  <c r="F190" i="8"/>
  <c r="F191" i="8"/>
  <c r="F192" i="8"/>
  <c r="F193" i="8"/>
  <c r="F194" i="8"/>
  <c r="F195" i="8"/>
  <c r="F196" i="8"/>
  <c r="F197" i="8"/>
  <c r="F198" i="8"/>
  <c r="F199" i="8"/>
  <c r="F200" i="8"/>
  <c r="F201" i="8"/>
  <c r="F202" i="8"/>
  <c r="F203" i="8"/>
  <c r="F204" i="8"/>
  <c r="F205" i="8"/>
  <c r="F206" i="8"/>
  <c r="F207" i="8"/>
  <c r="F208" i="8"/>
  <c r="F209" i="8"/>
  <c r="F210" i="8"/>
  <c r="F211" i="8"/>
  <c r="F212" i="8"/>
  <c r="F213" i="8"/>
  <c r="F214" i="8"/>
  <c r="F215" i="8"/>
  <c r="F216" i="8"/>
  <c r="F217" i="8"/>
  <c r="F218" i="8"/>
  <c r="F219" i="8"/>
  <c r="F220" i="8"/>
  <c r="F221" i="8"/>
  <c r="F222" i="8"/>
  <c r="F223" i="8"/>
  <c r="F224" i="8"/>
  <c r="F225" i="8"/>
  <c r="F226" i="8"/>
  <c r="F227" i="8"/>
  <c r="F228" i="8"/>
  <c r="F229" i="8"/>
  <c r="F230" i="8"/>
  <c r="F231" i="8"/>
  <c r="F232" i="8"/>
  <c r="F233" i="8"/>
  <c r="F234" i="8"/>
  <c r="F235" i="8"/>
  <c r="F236" i="8"/>
  <c r="F237" i="8"/>
  <c r="F238" i="8"/>
  <c r="F239" i="8"/>
  <c r="F240" i="8"/>
  <c r="F241" i="8"/>
  <c r="F242" i="8"/>
  <c r="F243" i="8"/>
  <c r="F244" i="8"/>
  <c r="F245" i="8"/>
  <c r="F246" i="8"/>
  <c r="F247" i="8"/>
  <c r="F248" i="8"/>
  <c r="F249" i="8"/>
  <c r="F250" i="8"/>
  <c r="F251" i="8"/>
  <c r="F252" i="8"/>
  <c r="F253" i="8"/>
  <c r="F254" i="8"/>
  <c r="F255" i="8"/>
  <c r="F256" i="8"/>
  <c r="F257" i="8"/>
  <c r="F258" i="8"/>
  <c r="F259" i="8"/>
  <c r="F260" i="8"/>
  <c r="F261" i="8"/>
  <c r="F262" i="8"/>
  <c r="F263" i="8"/>
  <c r="F264" i="8"/>
  <c r="F265" i="8"/>
  <c r="F266" i="8"/>
  <c r="F267" i="8"/>
  <c r="F268" i="8"/>
  <c r="F269" i="8"/>
  <c r="F270" i="8"/>
  <c r="F271" i="8"/>
  <c r="F272" i="8"/>
  <c r="F273" i="8"/>
  <c r="F274" i="8"/>
  <c r="F275" i="8"/>
  <c r="F276" i="8"/>
  <c r="F277" i="8"/>
  <c r="F278" i="8"/>
  <c r="F279" i="8"/>
  <c r="F280" i="8"/>
  <c r="F281" i="8"/>
  <c r="F282" i="8"/>
  <c r="F283" i="8"/>
  <c r="F284" i="8"/>
  <c r="F285" i="8"/>
  <c r="F286" i="8"/>
  <c r="F287" i="8"/>
  <c r="F288" i="8"/>
  <c r="F289" i="8"/>
  <c r="F290" i="8"/>
  <c r="F291" i="8"/>
  <c r="F292" i="8"/>
  <c r="F293" i="8"/>
  <c r="F294" i="8"/>
  <c r="F295" i="8"/>
  <c r="F296" i="8"/>
  <c r="F297" i="8"/>
  <c r="F298" i="8"/>
  <c r="F299" i="8"/>
  <c r="F300" i="8"/>
  <c r="F301" i="8"/>
  <c r="F302" i="8"/>
  <c r="F303" i="8"/>
  <c r="F304" i="8"/>
  <c r="F305" i="8"/>
  <c r="F306" i="8"/>
  <c r="Q2" i="22" l="1"/>
  <c r="R5" i="22" a="1"/>
  <c r="R5" i="22" s="1"/>
  <c r="E21" i="5" s="1"/>
  <c r="R2" i="24"/>
  <c r="S2" i="24" s="1" a="1"/>
  <c r="S2" i="24" s="1"/>
  <c r="F22" i="5" s="1"/>
  <c r="R2" i="18"/>
  <c r="S2" i="18" s="1" a="1"/>
  <c r="S2" i="18" s="1"/>
  <c r="R2" i="20"/>
  <c r="S2" i="20" s="1" a="1"/>
  <c r="S2" i="20" s="1"/>
  <c r="Q2" i="1"/>
  <c r="Q5" i="1"/>
  <c r="Q4" i="1"/>
  <c r="Q3" i="1"/>
  <c r="F115" i="8"/>
  <c r="F116" i="8"/>
  <c r="F117" i="8"/>
  <c r="F118" i="8"/>
  <c r="F119" i="8"/>
  <c r="F120" i="8"/>
  <c r="F121" i="8"/>
  <c r="F122" i="8"/>
  <c r="F123" i="8"/>
  <c r="F124" i="8"/>
  <c r="F125" i="8"/>
  <c r="F126" i="8"/>
  <c r="F127" i="8"/>
  <c r="F128" i="8"/>
  <c r="F129" i="8"/>
  <c r="F130" i="8"/>
  <c r="F131" i="8"/>
  <c r="F132" i="8"/>
  <c r="F133" i="8"/>
  <c r="F134" i="8"/>
  <c r="F135" i="8"/>
  <c r="F136" i="8"/>
  <c r="F137" i="8"/>
  <c r="F138" i="8"/>
  <c r="F139" i="8"/>
  <c r="F140" i="8"/>
  <c r="F141" i="8"/>
  <c r="F142" i="8"/>
  <c r="F143" i="8"/>
  <c r="F144" i="8"/>
  <c r="F145" i="8"/>
  <c r="F146" i="8"/>
  <c r="F147" i="8"/>
  <c r="F148" i="8"/>
  <c r="F149" i="8"/>
  <c r="F150" i="8"/>
  <c r="F151" i="8"/>
  <c r="F152" i="8"/>
  <c r="F153" i="8"/>
  <c r="F154" i="8"/>
  <c r="F155" i="8"/>
  <c r="F156" i="8"/>
  <c r="F157" i="8"/>
  <c r="F158" i="8"/>
  <c r="F159" i="8"/>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7" i="8"/>
  <c r="F68" i="8"/>
  <c r="F69" i="8"/>
  <c r="F70" i="8"/>
  <c r="F71" i="8"/>
  <c r="F72" i="8"/>
  <c r="F73" i="8"/>
  <c r="F74" i="8"/>
  <c r="F75" i="8"/>
  <c r="F76" i="8"/>
  <c r="F77" i="8"/>
  <c r="F78" i="8"/>
  <c r="F79" i="8"/>
  <c r="F80" i="8"/>
  <c r="F81" i="8"/>
  <c r="F82" i="8"/>
  <c r="F83" i="8"/>
  <c r="F84" i="8"/>
  <c r="F85" i="8"/>
  <c r="F86" i="8"/>
  <c r="F87" i="8"/>
  <c r="F88" i="8"/>
  <c r="F89" i="8"/>
  <c r="F90" i="8"/>
  <c r="F91" i="8"/>
  <c r="F92" i="8"/>
  <c r="F93" i="8"/>
  <c r="F94" i="8"/>
  <c r="F95" i="8"/>
  <c r="F96" i="8"/>
  <c r="F97" i="8"/>
  <c r="F98" i="8"/>
  <c r="F99" i="8"/>
  <c r="F100" i="8"/>
  <c r="F101" i="8"/>
  <c r="F102" i="8"/>
  <c r="F103" i="8"/>
  <c r="F104" i="8"/>
  <c r="F105" i="8"/>
  <c r="F106" i="8"/>
  <c r="F107" i="8"/>
  <c r="F108" i="8"/>
  <c r="F109" i="8"/>
  <c r="F110" i="8"/>
  <c r="F111" i="8"/>
  <c r="F112" i="8"/>
  <c r="F113" i="8"/>
  <c r="F114" i="8"/>
  <c r="F2" i="8"/>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R2" i="22" l="1"/>
  <c r="E18" i="5" s="1"/>
  <c r="E22" i="5"/>
  <c r="R2" i="1"/>
  <c r="S2" i="1" s="1" a="1"/>
  <c r="S2" i="1" s="1"/>
  <c r="K2" i="1"/>
  <c r="S2" i="22" l="1" a="1"/>
  <c r="S2" i="22" s="1"/>
  <c r="F18" i="5" s="1"/>
  <c r="K145" i="10"/>
  <c r="K144" i="10"/>
  <c r="K143" i="10"/>
  <c r="K142" i="10"/>
  <c r="K141" i="10"/>
  <c r="K140" i="10"/>
  <c r="K139" i="10"/>
  <c r="K138" i="10"/>
  <c r="K137" i="10"/>
  <c r="K136" i="10"/>
  <c r="K135" i="10"/>
  <c r="K134" i="10"/>
  <c r="K133" i="10"/>
  <c r="K93" i="10"/>
  <c r="K92" i="10"/>
  <c r="K91" i="10"/>
  <c r="K90" i="10"/>
  <c r="K89" i="10"/>
  <c r="K88" i="10"/>
  <c r="K87" i="10"/>
  <c r="K86" i="10"/>
  <c r="K53" i="10"/>
  <c r="K52" i="10"/>
  <c r="K51" i="10"/>
  <c r="K50" i="10"/>
  <c r="K49" i="10"/>
  <c r="K48" i="10"/>
  <c r="K47" i="10"/>
  <c r="K46" i="10"/>
  <c r="K45" i="10"/>
  <c r="K44" i="10"/>
  <c r="K43" i="10"/>
  <c r="K42" i="10"/>
  <c r="K41" i="10"/>
  <c r="K132" i="10"/>
  <c r="K131" i="10"/>
  <c r="K130" i="10"/>
  <c r="K129" i="10"/>
  <c r="K128" i="10"/>
  <c r="K127" i="10"/>
  <c r="K126" i="10"/>
  <c r="K125" i="10"/>
  <c r="K124" i="10"/>
  <c r="K123" i="10"/>
  <c r="K122" i="10"/>
  <c r="K121" i="10"/>
  <c r="K120" i="10"/>
  <c r="K119" i="10"/>
  <c r="K118" i="10"/>
  <c r="K117" i="10"/>
  <c r="K116" i="10"/>
  <c r="K115" i="10"/>
  <c r="K114" i="10"/>
  <c r="K113" i="10"/>
  <c r="K112" i="10"/>
  <c r="K111" i="10"/>
  <c r="K110" i="10"/>
  <c r="K109" i="10"/>
  <c r="K108" i="10"/>
  <c r="K107" i="10"/>
  <c r="K106" i="10"/>
  <c r="K105" i="10"/>
  <c r="K104" i="10"/>
  <c r="K103" i="10"/>
  <c r="K102" i="10"/>
  <c r="K101" i="10"/>
  <c r="K100" i="10"/>
  <c r="K99" i="10"/>
  <c r="K98" i="10"/>
  <c r="K97" i="10"/>
  <c r="K96" i="10"/>
  <c r="K95" i="10"/>
  <c r="K94" i="10"/>
  <c r="Q4" i="10" s="1"/>
  <c r="K85" i="10"/>
  <c r="K84" i="10"/>
  <c r="K83" i="10"/>
  <c r="K82" i="10"/>
  <c r="K81" i="10"/>
  <c r="K80" i="10"/>
  <c r="K79" i="10"/>
  <c r="K78" i="10"/>
  <c r="K77" i="10"/>
  <c r="K76" i="10"/>
  <c r="K75" i="10"/>
  <c r="K74" i="10"/>
  <c r="K73" i="10"/>
  <c r="K72" i="10"/>
  <c r="K71" i="10"/>
  <c r="K70" i="10"/>
  <c r="K69" i="10"/>
  <c r="K68" i="10"/>
  <c r="K67" i="10"/>
  <c r="K66" i="10"/>
  <c r="K65" i="10"/>
  <c r="K64" i="10"/>
  <c r="K63" i="10"/>
  <c r="K62" i="10"/>
  <c r="K61" i="10"/>
  <c r="K60" i="10"/>
  <c r="K59" i="10"/>
  <c r="K58" i="10"/>
  <c r="K57" i="10"/>
  <c r="K56" i="10"/>
  <c r="K55" i="10"/>
  <c r="K54" i="10"/>
  <c r="Q3" i="10" s="1"/>
  <c r="K40" i="10"/>
  <c r="K39" i="10"/>
  <c r="K38" i="10"/>
  <c r="K37" i="10"/>
  <c r="K36" i="10"/>
  <c r="K35" i="10"/>
  <c r="K34" i="10"/>
  <c r="K33" i="10"/>
  <c r="K32" i="10"/>
  <c r="K31" i="10"/>
  <c r="K30" i="10"/>
  <c r="K29" i="10"/>
  <c r="K28" i="10"/>
  <c r="K27" i="10"/>
  <c r="K26" i="10"/>
  <c r="K25" i="10"/>
  <c r="K24" i="10"/>
  <c r="K23" i="10"/>
  <c r="K22" i="10"/>
  <c r="K21" i="10"/>
  <c r="K20" i="10"/>
  <c r="K19" i="10"/>
  <c r="K18" i="10"/>
  <c r="K17" i="10"/>
  <c r="K16" i="10"/>
  <c r="K15" i="10"/>
  <c r="K14" i="10"/>
  <c r="K13" i="10"/>
  <c r="K12" i="10"/>
  <c r="K11" i="10"/>
  <c r="K10" i="10"/>
  <c r="K9" i="10"/>
  <c r="K8" i="10"/>
  <c r="K7" i="10"/>
  <c r="K6" i="10"/>
  <c r="K5" i="10"/>
  <c r="K4" i="10"/>
  <c r="K3" i="10"/>
  <c r="K2" i="10"/>
  <c r="R4" i="10" l="1" a="1"/>
  <c r="R4" i="10" s="1"/>
  <c r="E8" i="5" s="1"/>
  <c r="S4" i="10" a="1"/>
  <c r="S4" i="10" s="1"/>
  <c r="F8" i="5" s="1"/>
  <c r="S3" i="10" a="1"/>
  <c r="S3" i="10" s="1"/>
  <c r="F7" i="5" s="1"/>
  <c r="R3" i="10" a="1"/>
  <c r="R3" i="10" s="1"/>
  <c r="E7" i="5" s="1"/>
  <c r="Q5" i="10"/>
  <c r="S5" i="10" s="1" a="1"/>
  <c r="S5" i="10" s="1"/>
  <c r="F9" i="5" s="1"/>
  <c r="B3" i="5"/>
  <c r="C3" i="5"/>
  <c r="B4" i="5"/>
  <c r="C4" i="5"/>
  <c r="B5" i="5"/>
  <c r="C5" i="5"/>
  <c r="C2" i="5"/>
  <c r="Q2" i="10" l="1"/>
  <c r="R5" i="10" a="1"/>
  <c r="R5" i="10" s="1"/>
  <c r="E9" i="5" s="1"/>
  <c r="E3" i="5"/>
  <c r="F3" i="5"/>
  <c r="E4" i="5"/>
  <c r="F4" i="5"/>
  <c r="E5" i="5"/>
  <c r="F5" i="5"/>
  <c r="E2" i="5"/>
  <c r="F2" i="5"/>
  <c r="B2" i="5"/>
  <c r="R2" i="10" l="1"/>
  <c r="S2" i="10" s="1" a="1"/>
  <c r="S2" i="10" s="1"/>
  <c r="F6" i="5" s="1"/>
  <c r="E6" i="5" l="1"/>
</calcChain>
</file>

<file path=xl/sharedStrings.xml><?xml version="1.0" encoding="utf-8"?>
<sst xmlns="http://schemas.openxmlformats.org/spreadsheetml/2006/main" count="24502" uniqueCount="8078">
  <si>
    <t>Pg</t>
  </si>
  <si>
    <t>Question</t>
  </si>
  <si>
    <t>Section</t>
  </si>
  <si>
    <t>phySci</t>
  </si>
  <si>
    <t>verbReas</t>
  </si>
  <si>
    <t>bioSci</t>
  </si>
  <si>
    <t>No</t>
  </si>
  <si>
    <t>Passage I</t>
  </si>
  <si>
    <t>Passage II</t>
  </si>
  <si>
    <t>Passage III</t>
  </si>
  <si>
    <t>Passage IV</t>
  </si>
  <si>
    <t>Passage V</t>
  </si>
  <si>
    <t>Passage VI</t>
  </si>
  <si>
    <t>CorrectAns</t>
  </si>
  <si>
    <t>InputAns</t>
  </si>
  <si>
    <t>resp-skipped</t>
  </si>
  <si>
    <t>resp-notviewed</t>
  </si>
  <si>
    <t>PsgQuestion</t>
  </si>
  <si>
    <t>Passage</t>
  </si>
  <si>
    <t>What is the mass of 1 L of air at STP?</t>
  </si>
  <si>
    <t>A balloon is filled with helium at sea level and then released; the temperature is 300K. It drifts up to 2000 m, where the temperature is 270 K. By how much does the balloon's volume change?</t>
  </si>
  <si>
    <t>Given the same barometric reading, which of the following conditions would produce the least dense air?</t>
  </si>
  <si>
    <t>Based on the discussion in the second paragraph, it can most reasonably be inferred that Auden’s contemporaries believed:</t>
  </si>
  <si>
    <t>On the basis of the information contained in the passage, it can most justifiably be concluded that throughout Auden’s career his poetry was characterized by:</t>
  </si>
  <si>
    <t>A patient with hypothyroidism is found to have a low TSH level. Which of the following would prove that the abnormality is in the hypothalamus?</t>
  </si>
  <si>
    <t>Page</t>
  </si>
  <si>
    <t>ItmRwSection</t>
  </si>
  <si>
    <t>Score</t>
  </si>
  <si>
    <t>Percentile</t>
  </si>
  <si>
    <t>Diagnostic</t>
  </si>
  <si>
    <t>total</t>
  </si>
  <si>
    <t>SectionLabel</t>
  </si>
  <si>
    <t>PHYSICAL SCIENCES</t>
  </si>
  <si>
    <t>VERBAL REASONING</t>
  </si>
  <si>
    <t>BIOLOGICAL SCIENCES</t>
  </si>
  <si>
    <t>SCORE</t>
  </si>
  <si>
    <t>SheetName</t>
  </si>
  <si>
    <t>2nd</t>
  </si>
  <si>
    <t>4th</t>
  </si>
  <si>
    <t>5th</t>
  </si>
  <si>
    <t>3rd</t>
  </si>
  <si>
    <t>Topic</t>
  </si>
  <si>
    <t>Compounds and Stoichiometry</t>
  </si>
  <si>
    <t>Gases</t>
  </si>
  <si>
    <t>Units and Kinematics</t>
  </si>
  <si>
    <t>Newtonian Mechanics</t>
  </si>
  <si>
    <t>Periodic Table and Trends</t>
  </si>
  <si>
    <t>Redox Reactions and Electrochemistry</t>
  </si>
  <si>
    <t>Fluids/Solids</t>
  </si>
  <si>
    <t>Atomic Phenomena</t>
  </si>
  <si>
    <t>Acids and Bases</t>
  </si>
  <si>
    <t>Solution Chemistry</t>
  </si>
  <si>
    <t>Electrostatics</t>
  </si>
  <si>
    <t>Magnetism</t>
  </si>
  <si>
    <t>Atomic and Electronic Structure</t>
  </si>
  <si>
    <t>Thermodynamics/Thermochemistry</t>
  </si>
  <si>
    <t>Rate Process/Kinetics</t>
  </si>
  <si>
    <t>Geometrical Optics</t>
  </si>
  <si>
    <t>Detail</t>
  </si>
  <si>
    <t>Evaluation</t>
  </si>
  <si>
    <t>Global</t>
  </si>
  <si>
    <t>Application</t>
  </si>
  <si>
    <t>Incorporation</t>
  </si>
  <si>
    <t>Deduction</t>
  </si>
  <si>
    <t>Endocrine System</t>
  </si>
  <si>
    <t>Enzymes and Cellular Metabolism</t>
  </si>
  <si>
    <t>Hydrocarbons</t>
  </si>
  <si>
    <t>Isomerism</t>
  </si>
  <si>
    <t>Alcohols and Ethers</t>
  </si>
  <si>
    <t>Circulatory System</t>
  </si>
  <si>
    <t>Amino Acids and Proteins</t>
  </si>
  <si>
    <t>Molecular Biology</t>
  </si>
  <si>
    <t>Generalized Eukaryotic Cell</t>
  </si>
  <si>
    <t>Aromaticity</t>
  </si>
  <si>
    <t>Spectroscopy</t>
  </si>
  <si>
    <t>Microbiology</t>
  </si>
  <si>
    <t>Amines</t>
  </si>
  <si>
    <t>Separation and Purification Techniques</t>
  </si>
  <si>
    <t>Mendelian Genetics</t>
  </si>
  <si>
    <t>Evolution</t>
  </si>
  <si>
    <t>Reproduction and Development</t>
  </si>
  <si>
    <t>Lymphatic and Immune Systems</t>
  </si>
  <si>
    <t>TabLabel</t>
  </si>
  <si>
    <t>None</t>
  </si>
  <si>
    <t>Verbal Reasoning</t>
  </si>
  <si>
    <t>Biological Sciences</t>
  </si>
  <si>
    <t>Physical Sciences</t>
  </si>
  <si>
    <t>Expected_Result</t>
  </si>
  <si>
    <t>Fail</t>
  </si>
  <si>
    <t>Pass</t>
  </si>
  <si>
    <t>ScaledScore</t>
  </si>
  <si>
    <t>Actual_Answer</t>
  </si>
  <si>
    <t>Actual_Topic</t>
  </si>
  <si>
    <t>Periodic Motion and Waves</t>
  </si>
  <si>
    <t>PageTitle</t>
  </si>
  <si>
    <t>MCAT Diagnostic - Physical Sciences</t>
  </si>
  <si>
    <t>Item_Num</t>
  </si>
  <si>
    <t>Review_ID</t>
  </si>
  <si>
    <t>md001.1</t>
  </si>
  <si>
    <t>md001.2</t>
  </si>
  <si>
    <t>md001.3</t>
  </si>
  <si>
    <t>md001.4</t>
  </si>
  <si>
    <t>md001.5</t>
  </si>
  <si>
    <t>md002.1</t>
  </si>
  <si>
    <t>md002.2</t>
  </si>
  <si>
    <t>md002.3</t>
  </si>
  <si>
    <t>md002.4</t>
  </si>
  <si>
    <t>md002.5</t>
  </si>
  <si>
    <t>mds003.1</t>
  </si>
  <si>
    <t>mds003.2</t>
  </si>
  <si>
    <t>mds003.3</t>
  </si>
  <si>
    <t>mds003.4</t>
  </si>
  <si>
    <t>md007.1</t>
  </si>
  <si>
    <t>md007.2</t>
  </si>
  <si>
    <t>md007.3</t>
  </si>
  <si>
    <t>md007.4</t>
  </si>
  <si>
    <t>md008.1</t>
  </si>
  <si>
    <t>md008.2</t>
  </si>
  <si>
    <t>md008.3</t>
  </si>
  <si>
    <t>md008.4</t>
  </si>
  <si>
    <t>md008.5</t>
  </si>
  <si>
    <t>mds009.1</t>
  </si>
  <si>
    <t>mds009.2</t>
  </si>
  <si>
    <t>mds009.3</t>
  </si>
  <si>
    <t>mds009.4</t>
  </si>
  <si>
    <t>md012.1</t>
  </si>
  <si>
    <t>md012.2</t>
  </si>
  <si>
    <t>md012.3</t>
  </si>
  <si>
    <t>md012.4</t>
  </si>
  <si>
    <t>md012.5</t>
  </si>
  <si>
    <t>md012.6</t>
  </si>
  <si>
    <t>md012.7</t>
  </si>
  <si>
    <t>md013.1</t>
  </si>
  <si>
    <t>md013.2</t>
  </si>
  <si>
    <t>md013.3</t>
  </si>
  <si>
    <t>md013.4</t>
  </si>
  <si>
    <t>md013.5</t>
  </si>
  <si>
    <t>MCAT Diagnostic - Verbal Reasoning</t>
  </si>
  <si>
    <t>md014.1</t>
  </si>
  <si>
    <t>md014.2</t>
  </si>
  <si>
    <t>md014.3</t>
  </si>
  <si>
    <t>md014.4</t>
  </si>
  <si>
    <t>md014.5</t>
  </si>
  <si>
    <t>md014.6</t>
  </si>
  <si>
    <t>md014.7</t>
  </si>
  <si>
    <t>md014.8</t>
  </si>
  <si>
    <t>md015.1</t>
  </si>
  <si>
    <t>md015.2</t>
  </si>
  <si>
    <t>md015.3</t>
  </si>
  <si>
    <t>md015.4</t>
  </si>
  <si>
    <t>md015.5</t>
  </si>
  <si>
    <t>md015.6</t>
  </si>
  <si>
    <t>md015.7</t>
  </si>
  <si>
    <t>md015.8</t>
  </si>
  <si>
    <t>md015.9</t>
  </si>
  <si>
    <t>md016.1</t>
  </si>
  <si>
    <t>md016.2</t>
  </si>
  <si>
    <t>md016.3</t>
  </si>
  <si>
    <t>md016.4</t>
  </si>
  <si>
    <t>md016.5</t>
  </si>
  <si>
    <t>md016.6</t>
  </si>
  <si>
    <t>md016.7</t>
  </si>
  <si>
    <t>md016.8</t>
  </si>
  <si>
    <t>md017.1</t>
  </si>
  <si>
    <t>md017.2</t>
  </si>
  <si>
    <t>md017.3</t>
  </si>
  <si>
    <t>md017.4</t>
  </si>
  <si>
    <t>md017.5</t>
  </si>
  <si>
    <t>md017.6</t>
  </si>
  <si>
    <t>md017.7</t>
  </si>
  <si>
    <t>MCAT Diagnostic - Biological Sciences</t>
  </si>
  <si>
    <t>md018.1</t>
  </si>
  <si>
    <t>md018.2</t>
  </si>
  <si>
    <t>md018.3</t>
  </si>
  <si>
    <t>md018.4</t>
  </si>
  <si>
    <t>md019.1</t>
  </si>
  <si>
    <t>md019.2</t>
  </si>
  <si>
    <t>md019.3</t>
  </si>
  <si>
    <t>md019.4</t>
  </si>
  <si>
    <t>md019.5</t>
  </si>
  <si>
    <t>md020.1</t>
  </si>
  <si>
    <t>md020.2</t>
  </si>
  <si>
    <t>md020.3</t>
  </si>
  <si>
    <t>md020.4</t>
  </si>
  <si>
    <t>md020.5</t>
  </si>
  <si>
    <t>md020.6</t>
  </si>
  <si>
    <t>mds021.1mod</t>
  </si>
  <si>
    <t>mds021.2mod</t>
  </si>
  <si>
    <t>mds021.3mod</t>
  </si>
  <si>
    <t>mds021.4mod</t>
  </si>
  <si>
    <t>mds021.5mod</t>
  </si>
  <si>
    <t>md026.1</t>
  </si>
  <si>
    <t>md026.2</t>
  </si>
  <si>
    <t>md026.3</t>
  </si>
  <si>
    <t>md026.4</t>
  </si>
  <si>
    <t>md027.1</t>
  </si>
  <si>
    <t>md027.2</t>
  </si>
  <si>
    <t>md027.3</t>
  </si>
  <si>
    <t>md027.4</t>
  </si>
  <si>
    <t>md027.5</t>
  </si>
  <si>
    <t>md027.6</t>
  </si>
  <si>
    <t>md028.1</t>
  </si>
  <si>
    <t>md028.2</t>
  </si>
  <si>
    <t>md028.3</t>
  </si>
  <si>
    <t>md028.4</t>
  </si>
  <si>
    <t>md028.5</t>
  </si>
  <si>
    <t>md028.6</t>
  </si>
  <si>
    <t>mds029.1</t>
  </si>
  <si>
    <t>mds029.2</t>
  </si>
  <si>
    <t>mds029.3</t>
  </si>
  <si>
    <t>MCAT Diagnostic - MCAT Diagnostic</t>
  </si>
  <si>
    <t>Title</t>
  </si>
  <si>
    <t>The MCAT Diagnostic Test you will complete next is similar in content and format to what you will see on Test Day, except that each section is slightly shorter than the actual exam and there is no Writing Sample on today's exam. The scaled scores you receive for the Physical Sciences, Biological Sciences, Verbal Reasoning tests and your overall score should be a good general indicator of your MCAT competency in those areas, but should not be taken as definitive.</t>
  </si>
  <si>
    <t>Sections</t>
  </si>
  <si>
    <t>Physical Sciences - 39 questions, 50 minutes (actual exam - 52 questions, 70 minutes)</t>
  </si>
  <si>
    <t>Test_Structure3</t>
  </si>
  <si>
    <t>Test_Structure2</t>
  </si>
  <si>
    <t>Test_Structure1</t>
  </si>
  <si>
    <t>Biological Sciences - 39 questions, 50 minutes (actual exam - 52 questions, 70 minutes)</t>
  </si>
  <si>
    <t>To move on to the next section, or if you want to skip around in a section click the Review button at the bottom of the test screen to move to Item Review page. You will also be take to Item Review at the end of each section. From there, you can click End to move to the Next Section or to submit your test from Item Review for the last section. Note: you cannot return to a section once you exit it.</t>
  </si>
  <si>
    <t>Start_Text</t>
  </si>
  <si>
    <t>Click the Start button to begin. Test timing will begin as soon as you click this button.</t>
  </si>
  <si>
    <t>Test_Structure4</t>
  </si>
  <si>
    <t>Sheet_Name</t>
  </si>
  <si>
    <t>Test_Directions</t>
  </si>
  <si>
    <t>Test_Procedures</t>
  </si>
  <si>
    <t>Section1</t>
  </si>
  <si>
    <t>Section2</t>
  </si>
  <si>
    <t>Section3</t>
  </si>
  <si>
    <t>Section4</t>
  </si>
  <si>
    <t>Passage_Text</t>
  </si>
  <si>
    <t>Opt_1</t>
  </si>
  <si>
    <t>Opt_2</t>
  </si>
  <si>
    <t>Opt_3</t>
  </si>
  <si>
    <t>Opt_4</t>
  </si>
  <si>
    <t>Opt_5</t>
  </si>
  <si>
    <t>Mark</t>
  </si>
  <si>
    <t>FL1</t>
  </si>
  <si>
    <t>MCAT Full Length 1 - MCAT Full Length 1</t>
  </si>
  <si>
    <t>The MCAT Full-Length Test you will complete next is similar in content and format to what you will see on Test Day.exam and there is no Writing Sample on today's exam. The scaled scores you receive for the Physical Sciences, Biological Sciences, Verbal Reasoning tests and your overall score should be a good general indicator of your MCAT competency in those areas, but should not be taken as definitive.</t>
  </si>
  <si>
    <t>Physical Sciences - 52 questions, 70 minutes</t>
  </si>
  <si>
    <t>Biological Sciences - 52 questions, 70 minutes</t>
  </si>
  <si>
    <t>Passage VII</t>
  </si>
  <si>
    <t>MCAT Full Length 1 - Physical Sciences</t>
  </si>
  <si>
    <t>MCAT Full Length 1 - Verbal Reasoning</t>
  </si>
  <si>
    <t>MCAT Full Length 1 - Biological Sciences</t>
  </si>
  <si>
    <t>hds020255.01</t>
  </si>
  <si>
    <t>FL2</t>
  </si>
  <si>
    <t>MCAT Full Length 2 - MCAT Full Length 2</t>
  </si>
  <si>
    <t>Break_Title</t>
  </si>
  <si>
    <t>MCAT Diagnostic - Break</t>
  </si>
  <si>
    <t>This is an authorized break.</t>
  </si>
  <si>
    <t>Break_Message</t>
  </si>
  <si>
    <t>0.66 g</t>
  </si>
  <si>
    <t>1.3 g</t>
  </si>
  <si>
    <t>14.69 g</t>
  </si>
  <si>
    <t>29 g</t>
  </si>
  <si>
    <t>It increases by 13%.</t>
  </si>
  <si>
    <t>It increases by 39%.</t>
  </si>
  <si>
    <t>It decreases by 11%.</t>
  </si>
  <si>
    <t>It decreases by 28%.</t>
  </si>
  <si>
    <t>Low temperature, high vapor pressure</t>
  </si>
  <si>
    <t>Low temperature, low vapor pressure</t>
  </si>
  <si>
    <t>High temperature, high vapor pressure</t>
  </si>
  <si>
    <t>High temperature, low vapor pressure</t>
  </si>
  <si>
    <t>If the temperature is 270 K, which of the following is a true statement?</t>
  </si>
  <si>
    <t>1 mole of O2 has more kinetic energy than 1 mole of He.</t>
  </si>
  <si>
    <t>1 mole of N2 and 1 mole of He have the same kinetic energy.</t>
  </si>
  <si>
    <t>1 mole of He has more kinetic energy than 1 mole of O2.</t>
  </si>
  <si>
    <t>1 mole of N2 has more kinetic energy than 1 mole of O2.</t>
  </si>
  <si>
    <t>What factors directly contribute to the average velocity of gas particles?</t>
  </si>
  <si>
    <t>I and II only</t>
  </si>
  <si>
    <t>I and III only</t>
  </si>
  <si>
    <t>II and III only</t>
  </si>
  <si>
    <t>I, II, and III</t>
  </si>
  <si>
    <t>Dry air at sea level consists chiefly of three gases: approximately 78% nitrogen, 21% oxygen, and 1% argon by volume. Carbon dioxide accounts for 0.03% of the atmosphere; trace amounts of other noble gases and various pollutants are also present. Since the dew point (the condensation point of water) varies with temperature, the amount of water in the atmosphere varies greatly. The phase diagram for water, shown below, may be used to determine the dew point at various temperatures.</t>
  </si>
  <si>
    <t>Before takeoff, when the satellite is placed on the spring platform, by how much is the spring compressed?</t>
  </si>
  <si>
    <t>0 m</t>
  </si>
  <si>
    <t>0.25 m</t>
  </si>
  <si>
    <t>2.5 m</t>
  </si>
  <si>
    <t>4.1 m</t>
  </si>
  <si>
    <t>Which of the following graphs could represent the satellite's distance from the surface of the earth versus time starting from lift-off ?</t>
  </si>
  <si>
    <t/>
  </si>
  <si>
    <t>In order for the rocket to escape the earth's gravitational attraction, which of the following statements about its energy must be true?</t>
  </si>
  <si>
    <t>8</t>
  </si>
  <si>
    <t>It must increase to its maximum value when it is still within the atmosphere.</t>
  </si>
  <si>
    <t>It must increase to its maximum value when it is beyond the atmosphere.</t>
  </si>
  <si>
    <t>The sum of its kinetic and potential energies must be equal to or greater than zero.</t>
  </si>
  <si>
    <t>The sum of its kinetic and potential energies must be equal to its initial potential energy.</t>
  </si>
  <si>
    <t>Once in geosynchronous orbit, which of the following statements about the acceleration of the satellite is true?</t>
  </si>
  <si>
    <t>I only</t>
  </si>
  <si>
    <t>II only</t>
  </si>
  <si>
    <t>III only</t>
  </si>
  <si>
    <t>Satellites A and B are both placed in a circular orbit 3,000 km above the earth's surface. The mass of satellite A is twice the mass of satellite B. What is the ratio of the speed of satellite A to the speed of satellite B?</t>
  </si>
  <si>
    <t>10</t>
  </si>
  <si>
    <t>4:1</t>
  </si>
  <si>
    <t>2:1</t>
  </si>
  <si>
    <t>1:1</t>
  </si>
  <si>
    <t>1:2</t>
  </si>
  <si>
    <t>At Cape Canaveral, a satellite is being launched by a rocket into orbit around the earth. The 1,000-kg satellite will be used to transmit cable television programs to viewers throughout the United States.</t>
  </si>
  <si>
    <t>Which of the following properties generally decreases as one goes from left to right across the periodic table?</t>
  </si>
  <si>
    <t>Number of neutrons</t>
  </si>
  <si>
    <t>Electronegativity</t>
  </si>
  <si>
    <t>Atomic weight</t>
  </si>
  <si>
    <t>Atomic radius</t>
  </si>
  <si>
    <t>Given the following standard reduction potentials,</t>
  </si>
  <si>
    <t>12</t>
  </si>
  <si>
    <t>Fe(s)</t>
  </si>
  <si>
    <t>Fe2+(aq)</t>
  </si>
  <si>
    <t>H2(g)</t>
  </si>
  <si>
    <t>Al(s)</t>
  </si>
  <si>
    <t>Water flows through the system as shown below. Give the heights of the water levels in the three pipes in increasing order if the pipes have circular cross sections.</t>
  </si>
  <si>
    <t>a, b, c</t>
  </si>
  <si>
    <t>b, a, c</t>
  </si>
  <si>
    <t>c, a, b</t>
  </si>
  <si>
    <t>They are all equal</t>
  </si>
  <si>
    <t>When an electron and a positron annihilate each other, all matter is converted into energy resulting in the release of two photons having the same energy. What is the minimum frequency of each photon?</t>
  </si>
  <si>
    <t>2.4 × 10–12 Hz</t>
  </si>
  <si>
    <t>4.1 × 1011 Hz</t>
  </si>
  <si>
    <t>1.2 × 1020 Hz</t>
  </si>
  <si>
    <t>1,400 Hz</t>
  </si>
  <si>
    <t>There is no passage associated with these questions.</t>
  </si>
  <si>
    <t>How many grams of AlCl3 are produced when 3 grams of Al(OH)3 react completely with excess HCl?</t>
  </si>
  <si>
    <t>2.36 g</t>
  </si>
  <si>
    <t>3.00 g</t>
  </si>
  <si>
    <t>5.05 g</t>
  </si>
  <si>
    <t>9.07 g</t>
  </si>
  <si>
    <t>If HCl is the only substance present in the stomach, what is the pH?</t>
  </si>
  <si>
    <t>–log (0.15)</t>
  </si>
  <si>
    <t>–log (0.2)</t>
  </si>
  <si>
    <t>log (0.15)</t>
  </si>
  <si>
    <t>log (0.2)</t>
  </si>
  <si>
    <t>While the active ingredients in most antacids are soluble in the acidic environment of the stomach, their solubility is significantly reduced in pure water. If a finely divided powder of one such compound, say CaCO3, is mixed with deionized water, which of the following will be true?</t>
  </si>
  <si>
    <t>Strong, soluble bases such as alkaline earth metal hydroxides are not used as antacids, but are often used in laboratory titrations. What volume of an aqueous 1.5 M Ba(OH)2 solution would be required to neutralize 10 mL of stomach acid?</t>
  </si>
  <si>
    <t>0.5 mL</t>
  </si>
  <si>
    <t>1.5 mL</t>
  </si>
  <si>
    <t>10.0 mL</t>
  </si>
  <si>
    <t>15.0 mL</t>
  </si>
  <si>
    <t>When food is ingested, it is stored in the stomach, where it is mixed with acid, mucus, and pepsin (a digestive enzyme). In its resting state, the human stomach contains approximately 0.15 N HCl. In people with sensitive stomachs, this concentration of acid can cause indigestion and general discomfort, and aggravate ulcers (regions of the stomach lining lacking the protective mucous membrane). Various drugs may be used to combat stomach acidity; they generally consist of an active ingredient which can neutralize the acid, along with inert filler material. Carbonate compounds are very effective, but can cause physiological problems with prolonged use. Aluminum and magnesium salts, whose buffer activity raises stomach pH to approximately 4, are preferred.</t>
  </si>
  <si>
    <t>If the potential difference between P1 and P2 was kept constant, but the distance between them was doubled, how would the electric field be affected?</t>
  </si>
  <si>
    <t>The electric field would remain the same.</t>
  </si>
  <si>
    <t>The electric field would be halved.</t>
  </si>
  <si>
    <t>The electric field would be doubled.</t>
  </si>
  <si>
    <t>The electric field would be quadrupled.</t>
  </si>
  <si>
    <t>If the voltage at S1 is 10,000 V, and at S2 is zero V, how much work is done by the electric force on a doubly-ionized particle between S1 and S2?</t>
  </si>
  <si>
    <t>20</t>
  </si>
  <si>
    <t>0 eV</t>
  </si>
  <si>
    <t>5,000 eV</t>
  </si>
  <si>
    <t>10,000 eV</t>
  </si>
  <si>
    <t>20,000 eV</t>
  </si>
  <si>
    <t>What is the velocity of the particles entering the mass spectrometer?</t>
  </si>
  <si>
    <t>q/m</t>
  </si>
  <si>
    <t>E/B'</t>
  </si>
  <si>
    <t>B'/E</t>
  </si>
  <si>
    <t>E/B</t>
  </si>
  <si>
    <t>The electric field points from the positive to the negative plate, or in other words, toward the right. What is the direction of the magnetic field B?</t>
  </si>
  <si>
    <t>To the left</t>
  </si>
  <si>
    <t>Into the page</t>
  </si>
  <si>
    <t>Out of the page</t>
  </si>
  <si>
    <t>It is unrelated to the direction of the electric field</t>
  </si>
  <si>
    <t>Two singly charged ions hit the detector of the mass spectrometer such that the radii of their paths differ by 8 mm. What is the approximate difference in mass of the two ions?</t>
  </si>
  <si>
    <t>1 × 10–27 kg</t>
  </si>
  <si>
    <t>3 × 10–27 kg</t>
  </si>
  <si>
    <t>5 × 10–27 kg</t>
  </si>
  <si>
    <t>7 × 10–27 kg</t>
  </si>
  <si>
    <t>The mass spectrometer is a device that utilizes electric and magnetic fields to determine the masses of the elements, or compounds, that exist within a certain sample. The operation of the mass spectrometer relies on the fact that the path of a moving charge is affected by the presence of electric and magnetic fields.</t>
  </si>
  <si>
    <t>X2+ has 10 electrons. What is the atomic number of X?</t>
  </si>
  <si>
    <t>In the following electrochemical reaction, which material serves as the anode?</t>
  </si>
  <si>
    <t>ZnCl2</t>
  </si>
  <si>
    <t>NiCl2</t>
  </si>
  <si>
    <t>Hg(l)</t>
  </si>
  <si>
    <t>Zn(s)</t>
  </si>
  <si>
    <t>What decay particle does X represent?</t>
  </si>
  <si>
    <t>Alpha particle</t>
  </si>
  <si>
    <t>Gamma ray</t>
  </si>
  <si>
    <t>Positive beta particle (positron)</t>
  </si>
  <si>
    <t>Negative beta particle (electron)</t>
  </si>
  <si>
    <t>A uniform cube with sides of one meter and a specific gravity of 0.8 is suspended by a rope so that half of its volume is submerged in a liquid with a specific gravity of 0.4. The density of water is 1,000 kg/m3. Assuming g = 9.8 m/s2, what is the tension in the rope?</t>
  </si>
  <si>
    <t>7840 N</t>
  </si>
  <si>
    <t>1960 N</t>
  </si>
  <si>
    <t>12800 N</t>
  </si>
  <si>
    <t>5880 N</t>
  </si>
  <si>
    <t>Which reactions would occur spontaneously under standard conditions?</t>
  </si>
  <si>
    <t>All except 2</t>
  </si>
  <si>
    <t>Only 2</t>
  </si>
  <si>
    <t>All except 5 and 6</t>
  </si>
  <si>
    <t>Only 1,3, and 4</t>
  </si>
  <si>
    <t>What is the relationship between ΔG, ΔS, ΔH, and T?</t>
  </si>
  <si>
    <t>ΔG = ΔS − TΔH</t>
  </si>
  <si>
    <t>ΔG = T(ΔH −ΔS)</t>
  </si>
  <si>
    <t>ΔG = ΔH + TΔS</t>
  </si>
  <si>
    <t>ΔG = ΔH − TΔS</t>
  </si>
  <si>
    <t>Which of the following potential energy diagrams could represent Reaction 2?</t>
  </si>
  <si>
    <t>What is the rate law for Reaction 1?</t>
  </si>
  <si>
    <t>Rate = k[NO2]2</t>
  </si>
  <si>
    <t>Rate = k[NO2]2[O2]</t>
  </si>
  <si>
    <t>Rate = k[NO]2[O2][NO2]2</t>
  </si>
  <si>
    <t>The rate of the reaction cannot be determined without more information.</t>
  </si>
  <si>
    <t>Which reactions are likely to produce an increase in entropy?</t>
  </si>
  <si>
    <t>1, 5, and 6</t>
  </si>
  <si>
    <t>2 and 4</t>
  </si>
  <si>
    <t>3 only</t>
  </si>
  <si>
    <t>What values are commonly used to estimate enthalpies?</t>
  </si>
  <si>
    <t>Heat capacities</t>
  </si>
  <si>
    <t>Bond dissociation energies</t>
  </si>
  <si>
    <t>Oxidation states</t>
  </si>
  <si>
    <t>Activation energies</t>
  </si>
  <si>
    <t>The heat added to a closed system of an ideal gas of fixed volume is equal to:</t>
  </si>
  <si>
    <t>the change in entropy.</t>
  </si>
  <si>
    <t>the change in internal energy.</t>
  </si>
  <si>
    <t>enthalpy.</t>
  </si>
  <si>
    <t>free energy.</t>
  </si>
  <si>
    <t>The concentration of nitrogen oxides in our atmosphere has greatly increased during the past century, having significant negative impact on the environment. Nitrous oxide (N2O), which is released into the air by fertilizers and from newly cleared soil, is thought to contribute to the greenhouse effect by absorbing infrared radiation given off by the earth. Nitric oxide (NO) and nitrogen dioxide (NO2) produced by the burning of organic material contribute to the phenomenon known as photochemical smog. Although smog is generally thought of as resulting from the burning of fossil fuels, the burning of vegetation in the tropics is also a source of air pollution.</t>
  </si>
  <si>
    <t>Given that the objective produces an enlarged, inverted image of the specimen, which of the following must be true?</t>
  </si>
  <si>
    <t>The objective has a focal length of 6.0 mm and is located at a distance of 6.2 mm from the specimen under consideration. How far away from the objective will the image be?</t>
  </si>
  <si>
    <t>5.3 mm</t>
  </si>
  <si>
    <t>3.0 mm</t>
  </si>
  <si>
    <t>0.2 mm</t>
  </si>
  <si>
    <t>18.6 cm</t>
  </si>
  <si>
    <t>Where should the image produced by the objective fall given that the eyepiece functions like a simple magnifier?</t>
  </si>
  <si>
    <t>at infinity.</t>
  </si>
  <si>
    <t>at the focal point of the eyepiece.</t>
  </si>
  <si>
    <t>further from the eyepiece than the focal point.</t>
  </si>
  <si>
    <t>between the eyepiece and its focal point.</t>
  </si>
  <si>
    <t>A bacterium is studied using a microscope whose objective lens magnifies the specimen 100× and whose eyepiece lens magnifies the specimen 10×. If the bacterium appears to be 2 mm long, what is the actual size of the bacterium?</t>
  </si>
  <si>
    <t>2 μm</t>
  </si>
  <si>
    <t>20 μm</t>
  </si>
  <si>
    <t>0.5 μm</t>
  </si>
  <si>
    <t>50 μm</t>
  </si>
  <si>
    <t>Which of the following statements explains why fluorescent labels produce such high contrast?</t>
  </si>
  <si>
    <t>The percentage of the incident ultraviolet light transmitted through the glass lenses in the microscope is significantly greater than the percentage of incident visible light transmitted.</t>
  </si>
  <si>
    <t>The ground state electrons radiate visible light.</t>
  </si>
  <si>
    <t>When electrons are excited to high energy states, they reflect visible light.</t>
  </si>
  <si>
    <t>When electrons are excited to high energy states by absorption of high-frequency light, they release this energy in two or more transitions, usually emitting visible light.</t>
  </si>
  <si>
    <t>Progress in the field of cellular and sub-cellular systems is made possible by compound microscopes. These multiple-lens instruments magnify objects that would otherwise be undetectable to the human eye. A compound microscope is composed of two converging lenses, the objective and the eyepiece. The objective forms a real image of the object. This image is then magnified by the eyepiece which functions as a simple magnifier. The image formed by a simple magnifier is virtual, erect, and farther from the magnifier than the object. The overall magnification of the microscope is the product of the magnifications of the eyepiece and the objective.</t>
  </si>
  <si>
    <t>According to the passage, Auden’s later poetry failed to win acceptance primarily because:</t>
  </si>
  <si>
    <t>critics objected to the politically-conservative ideas expressed in it.</t>
  </si>
  <si>
    <t>the content was unnecessarily obscured by a discursive mode of presentation.</t>
  </si>
  <si>
    <t>its style was less pleasing than that of his earlier work.</t>
  </si>
  <si>
    <t>its predominantly religious themes were not appreciated by most readers.</t>
  </si>
  <si>
    <t>readers should interpret poetry without reference to the poet’s intentions.</t>
  </si>
  <si>
    <t>lyricism is more important than content in poetry.</t>
  </si>
  <si>
    <t>a great poet is one who is truly moral.</t>
  </si>
  <si>
    <t>poetry should be relevant to its social context.</t>
  </si>
  <si>
    <t>I, II and III</t>
  </si>
  <si>
    <t>The author suggests that Auden’s “middle manner” (end of ¶3):</t>
  </si>
  <si>
    <t>primarily reflected aesthetic distaste for lyrical exuberance.</t>
  </si>
  <si>
    <t>was a direct outgrowth of his changed ideological orientation.</t>
  </si>
  <si>
    <t>was an inaccurate reflection of his poetic abilities.</t>
  </si>
  <si>
    <t>won critical acceptance despite its poetic shortcomings.</t>
  </si>
  <si>
    <t>The author’s primary concern in this passage is to:</t>
  </si>
  <si>
    <t>discuss the reasons for the critical rejection of Auden’s final work.</t>
  </si>
  <si>
    <t>propose a reevaluation of Auden’s poetic evolution.</t>
  </si>
  <si>
    <t>suggest an explanation for Auden’s revisions of early works.</t>
  </si>
  <si>
    <t>present a unified interpretation of Auden’s early, middle, and late works.</t>
  </si>
  <si>
    <t>It can be inferred from the passage that W.H. Auden:</t>
  </si>
  <si>
    <t>compensated for the disjointedness of his ideas through lyrical unity in his poems.</t>
  </si>
  <si>
    <t>explored his mature concerns in less stylized forms of poetry.</t>
  </si>
  <si>
    <t>felt confined by a diminished thematic scope.</t>
  </si>
  <si>
    <t>progressively developed his technical facility throughout his life.</t>
  </si>
  <si>
    <t>According to the discussion contained in the fifth paragraph, in later years Auden viewed “September 1, 1939” as:</t>
  </si>
  <si>
    <t>conceptually flawed in its overly optimistic tone.</t>
  </si>
  <si>
    <t>a reaction to a specific event which was no longer relevant.</t>
  </si>
  <si>
    <t>inappropriately cynical in the post-War era.</t>
  </si>
  <si>
    <t>marred by insincere sentiment.</t>
  </si>
  <si>
    <t>In the final paragraph the author implies that some critics have:</t>
  </si>
  <si>
    <t>judged Auden primarily on the basis of his political beliefs.</t>
  </si>
  <si>
    <t>failed to appreciate the artistic improvement made by Auden in revising his works.</t>
  </si>
  <si>
    <t>rejected Auden’s right to censor his own works, while accepting his right to change his views.</t>
  </si>
  <si>
    <t>combined a justifiable specific criticism of Auden with a more questionable general one.</t>
  </si>
  <si>
    <t>W.H. Auden’s reputation, already declining by the 1950s, reached its nadir with the publication of his posthumous collection Thank you Fog (1974). Critics almost unanimously found his last work trite and garrulous. Indeed, the assessment has served as a retrospective judgment on the poet’s final three decades.</t>
  </si>
  <si>
    <t>The central thrust of the passage is that:</t>
  </si>
  <si>
    <t>in recent years indoor pollution has become a greater hazard to the public than outdoor pollution.</t>
  </si>
  <si>
    <t>researchers are unable to reliably estimate the dangers posed by air pollution.</t>
  </si>
  <si>
    <t>the risks associated with indoor air pollution are significant but difficult to assess.</t>
  </si>
  <si>
    <t>researchers have often exaggerated the risks associated with indoor air pollution.</t>
  </si>
  <si>
    <t>Which of the following is NOT identified in the passage as a possible health complication associated with indoor air pollution?</t>
  </si>
  <si>
    <t>Nausea</t>
  </si>
  <si>
    <t>Bacterial infection</t>
  </si>
  <si>
    <t>Allergic reactions</t>
  </si>
  <si>
    <t>Carbon monoxide poisoning</t>
  </si>
  <si>
    <t>Suppose a “sick” building installed a more efficient ventilation system. Pollutant concentrations went from “high” to “average.” The author would consider this:</t>
  </si>
  <si>
    <t>meaningful because the building possesses safe level of pollutants.</t>
  </si>
  <si>
    <t>significant because the building saves money.</t>
  </si>
  <si>
    <t>incomplete because the classifications are useless without additional information.</t>
  </si>
  <si>
    <t>insignificant because the difference between concentration levels is minimal.</t>
  </si>
  <si>
    <t>The author suggests that the primary difficulty in estimating the health risks of indoor pollution is that:</t>
  </si>
  <si>
    <t>the effects of pollutants are rarely demonstrably consistent.</t>
  </si>
  <si>
    <t>indoor pollutants decompose naturally into harmless compounds.</t>
  </si>
  <si>
    <t>the concentrations of individual pollutants are often too low to measure.</t>
  </si>
  <si>
    <t>researchers are more interested in the risks associated with outdoor pollution.</t>
  </si>
  <si>
    <t>With which of the following statements regarding indoor air pollution would the author be most likely to agree?</t>
  </si>
  <si>
    <t>Careful filtering is the best way to remove airborne pollutants from the interior atmosphere of a “sick” office building.</t>
  </si>
  <si>
    <t>Homeowners should not necessarily feel relieved if their homes contain only “average” levels of indoor pollutants.</t>
  </si>
  <si>
    <t>The dangers of outdoor pollution have been exaggerated, while the threats posed by indoor pollution have been ignored.</t>
  </si>
  <si>
    <t>Homeowners should insulate their homes in order to keep pollutant levels down.</t>
  </si>
  <si>
    <t>This passage was probably taken from a/an:</t>
  </si>
  <si>
    <t>environmental activist’s speech.</t>
  </si>
  <si>
    <t>building engineer’s handbook</t>
  </si>
  <si>
    <t>medical textbook.</t>
  </si>
  <si>
    <t>popular science magazine.</t>
  </si>
  <si>
    <t>The author of this passage would most probably consider statistics on indoor air pollution more valid if:</t>
  </si>
  <si>
    <t>observations and experiments yielded consistent results.</t>
  </si>
  <si>
    <t>researchers tested for all possible pollutant sources.</t>
  </si>
  <si>
    <t>the people who derived the statistics had been working longer in this field of study.</t>
  </si>
  <si>
    <t>findings were weighed in relation to the effects of outdoor air pollution.</t>
  </si>
  <si>
    <t>The author’s primary objection to classifying pollutant levels as “high”, “average”, and “low” is that such categories:</t>
  </si>
  <si>
    <t>are mathematically imprecise, and therefore exaggerate risks.</t>
  </si>
  <si>
    <t>do not account for the total levels of all pollutants in an interior atmosphere.</t>
  </si>
  <si>
    <t>may mislead homeowners into thinking that their homes are dangerous.</t>
  </si>
  <si>
    <t>are meaningless unless they correspond to the associated health risks.</t>
  </si>
  <si>
    <t>The passage implies that accelerating a building’s ventilation cycle may:</t>
  </si>
  <si>
    <t>slow the infiltration rate of pollutants.</t>
  </si>
  <si>
    <t>cause pollutants to break down into harmless compounds.</t>
  </si>
  <si>
    <t>require an expenditure of energy.</t>
  </si>
  <si>
    <t>significantly contribute to outdoor pollution.</t>
  </si>
  <si>
    <t>Outdoor air pollution has been studied almost since the beginning of the Industrial Revolution. Until recently, however, scientists virtually ignored the dangers of indoor air pollution. Research into this relatively new field has already yielded some startling results. In fact, researchers have found that the interior atmospheres of many homes and office buildings are more polluted than the outside air, with many of the pollutants originating from within the buildings themselves.</t>
  </si>
  <si>
    <t>Which factor does the author imply is fundamentally responsible for the current backlog in the courts?</t>
  </si>
  <si>
    <t>The increasing number of new cases brought before the courts</t>
  </si>
  <si>
    <t>The amount of bureaucratic paperwork that each case entails</t>
  </si>
  <si>
    <t>The emphasis on adversarial process currently found in law schools</t>
  </si>
  <si>
    <t>The disputatious character of U.S. society</t>
  </si>
  <si>
    <t>The author quotes Chief Justice Burger (¶1) in order to:</t>
  </si>
  <si>
    <t>contrast a conventional view of a problem with his own.</t>
  </si>
  <si>
    <t>cite a higher authority for his view of a problem.</t>
  </si>
  <si>
    <t>provide evidence to support a costly plan of action.</t>
  </si>
  <si>
    <t>shift from a discussion of the causes of a problem to a discussion of its consequences.</t>
  </si>
  <si>
    <t>The author would most likely agree with which of the following statements regarding the “problem” mentioned in ¶1?</t>
  </si>
  <si>
    <t>It can be partially resolved through an increase in the number of judgeships.</t>
  </si>
  <si>
    <t>It can be partially resolved through reforms in legal instruction and the judicial bureaucracy.</t>
  </si>
  <si>
    <t>It cannot be resolved because legislators have resisted streamlining the judicial hierarchy.</t>
  </si>
  <si>
    <t>It cannot be resolved because the character of U.S. society is such that disputants will always insist on litigation.</t>
  </si>
  <si>
    <t>Two neighbors dispute the ownership of a small plot of land bordering both of their properties. Based on the information contained in the passage, which of the following courses of action would the author most probably recommend?</t>
  </si>
  <si>
    <t>The neighbors should take their dispute to small claims court.</t>
  </si>
  <si>
    <t>One of the neighbors should agree to surrender the land to the other.</t>
  </si>
  <si>
    <t>The neighbors should attempt to settle the dispute through independent arbitration.</t>
  </si>
  <si>
    <t>The lawyers representing both parties should postpone the trial for as long as possible.</t>
  </si>
  <si>
    <t>Which of the following best summarizes the author’s reasons for selecting legal education as a focus of reform?</t>
  </si>
  <si>
    <t>As a group directly responsible for the problem of court overload, lawyers should be held accountable for its solutions.</t>
  </si>
  <si>
    <t>Lawyers are more amenable to influence than others, and pressure may be applied to them without any political cost.</t>
  </si>
  <si>
    <t>Law schools ought not to indoctrinate students in adversarial techniques.</t>
  </si>
  <si>
    <t>There is no alternative, given the failure of other avenues of reform.</t>
  </si>
  <si>
    <t>For which of the following misuses of the courts does the author propose a specific solution?</t>
  </si>
  <si>
    <t>Abuses of the privilege of postponement</t>
  </si>
  <si>
    <t>The use of lawsuits for purposes of harassment</t>
  </si>
  <si>
    <t>The trying of frivolous and weak suits</t>
  </si>
  <si>
    <t>Attorneys bringing suit without intention of going to trial</t>
  </si>
  <si>
    <t>Which of the following best describes the organization of the passage?</t>
  </si>
  <si>
    <t>The author examines a problem on several levels and then offers suggestions to alleviate it.</t>
  </si>
  <si>
    <t>The author presents two contrasting points of view and defends one of them.</t>
  </si>
  <si>
    <t>The author assigns responsibility for a problem to a single group and shows why that group should be responsible for the problem’s solution.</t>
  </si>
  <si>
    <t>The author points to a serious bureaucratic problem and explains why there can be no satisfactory solution.</t>
  </si>
  <si>
    <t>The author’s approach to the topic can best be described as:</t>
  </si>
  <si>
    <t>analytic.</t>
  </si>
  <si>
    <t>urgent.</t>
  </si>
  <si>
    <t>prescriptive.</t>
  </si>
  <si>
    <t>condemnatory.</t>
  </si>
  <si>
    <t>The number of new cases heard by every branch of the U.S. judiciary has risen radically in the last twenty years. The Supreme Court caseload alone has increased fourfold, with lower courts in yet more dire straits. Former Chief Justice Burger perceived an “irrational focus—virtually a mania—on litigation as the way to solve all problems.” We have, in short, become a nation of litigants.</t>
  </si>
  <si>
    <t>The primary purpose of the passage is to:</t>
  </si>
  <si>
    <t>describe absinthe and the roots of its popularity.</t>
  </si>
  <si>
    <t>outline the pharmaceutical applications of absinthe.</t>
  </si>
  <si>
    <t>explain the continued popularity of absinthe, despite its harmful effects.</t>
  </si>
  <si>
    <t>provide examples of absinthe’s influence on nineteenth-century literature and art.</t>
  </si>
  <si>
    <t>According to the passage, absinthe consumption increased in the late nineteenth century because:</t>
  </si>
  <si>
    <t>artists and writers relied on its hallucinogenic effects for creative inspiration.</t>
  </si>
  <si>
    <t>its ritualistic presentation and association with the artistic community intrigued drinkers.</t>
  </si>
  <si>
    <t>most of the herbs found in absinthe had been used for thousands of years with no harmful effects.</t>
  </si>
  <si>
    <t>the toxic properties of wormwood were found to have therapeutic effects.</t>
  </si>
  <si>
    <t>This passage is most likely an excerpt from:</t>
  </si>
  <si>
    <t>an editorial from a medical journal.</t>
  </si>
  <si>
    <t>a research paper on nineteenth-century art.</t>
  </si>
  <si>
    <t>a pamphlet warning about the hazards of drinking.</t>
  </si>
  <si>
    <t>an article on nineteenth-century cultural history.</t>
  </si>
  <si>
    <t>The author mentions Picasso and Manet in the fourth paragraph in order to:</t>
  </si>
  <si>
    <t>demonstrate that absinthe has no long-term effects on individuals.</t>
  </si>
  <si>
    <t>provide personal accounts of absinthe’s hallucinogenic effects.</t>
  </si>
  <si>
    <t>illustrate absinthe’s influence on turn-of-the-century artists.</t>
  </si>
  <si>
    <t>make a generalization about the people who overindulged in absinthe.</t>
  </si>
  <si>
    <t>The passage cites all of the following as examples of the effects of wormwood EXCEPT:</t>
  </si>
  <si>
    <t>convulsions</t>
  </si>
  <si>
    <t>brain damage</t>
  </si>
  <si>
    <t>hallucinations</t>
  </si>
  <si>
    <t>schizophrenia</t>
  </si>
  <si>
    <t>It can be inferred from the passage that the 1915 ban on absinthe:</t>
  </si>
  <si>
    <t>was eventually lifted because of the religious importance that wormwood traditionally held.</t>
  </si>
  <si>
    <t>was not enacted until long after the disease of absinthism was recognized.</t>
  </si>
  <si>
    <t>made it impossible for artists to use the drink to enhance creativity.</t>
  </si>
  <si>
    <t>was enacted when convulsive therapy, used in the treatment of schizophrenia, was found to be ineffective.</t>
  </si>
  <si>
    <t>The author’s discussion of the prohibition of absinthe contains which of the following elements?</t>
  </si>
  <si>
    <t>Evidence which proves that the substance is highly addictive</t>
  </si>
  <si>
    <t>A suggestion of a correlation between excessive absinthe consumption and brain disorders</t>
  </si>
  <si>
    <t>An analogy drawn between the ban on absinthe and more general prohibitions of liquor</t>
  </si>
  <si>
    <t>Examples of other drinks which possess the same toxic qualities as absinthe possesses</t>
  </si>
  <si>
    <t>The clear green liqueur known as absinthe achieved artistic immortality in the late nineteenth century, when it was often depicted in paintings of Parisian cafe life and extolled by well-known poets and artists. Absinthe had been popularized by French soldiers returning from fighting in Algeria in the 1840s, where, in an attempt to prevent fevers, they had added wormwood extract to their wine. Upon returning to France they switched to absinthe, a chief ingredient of which was wormwood oil. Because of this additive, absinthe induces dreamlike effects not produced by alcohol alone. But it is also toxic; excessive absinthe consumption can cause a dazed feeling, frightening hallucinations and even irreversible brain damage. The disease known as absinthism, featuring such symptoms, was recognized in the 1850s, yet the sale and manufacture of the drink was not prohibited until the twentieth century.</t>
  </si>
  <si>
    <t>If the patient is given TSH, T3 and T4 levels increase.</t>
  </si>
  <si>
    <t>If the patient is given TRH, TSH levels decrease.</t>
  </si>
  <si>
    <t>If the patient is given TRH, TSH levels increase.</t>
  </si>
  <si>
    <t>If the patient is given TSH, T3 and T4 levels decrease.</t>
  </si>
  <si>
    <t>If the concentration of plasma-binding proteins, thyroglobulin, and T4 secreted by the thyroid gland are all constant, which of the following would you expect to find in a healthy individual?</t>
  </si>
  <si>
    <t>As the % T4 bound to plasma-binding proteins increases, the % free T4 and the % T4 bound to thyroglobulin both increase.</t>
  </si>
  <si>
    <t>As the % T4 bound to thyroglobulin decreases, the % free T4 decreases, while the % T4 bound to plasma-binding proteins increases.</t>
  </si>
  <si>
    <t>As the % T4 bound to thyroglobulin decreases, the % free T4 and the % T4 bound to plasma-binding proteins both increase.</t>
  </si>
  <si>
    <t>As the % T4 bound to thyroglobulin increases, the % free T4 remains the same, while the % T4 bound to plasma-binding proteins decreases.</t>
  </si>
  <si>
    <t>The symptoms of hypothyroidism include a decreased resistance to cold, a decreased heart rate, and physical and mental lethargy. All of these symptoms could be accounted for by what effect of decreased thyroid hormone:</t>
  </si>
  <si>
    <t>increased carbohydrate absorption from the intestinal tract.</t>
  </si>
  <si>
    <t>decreased sympathetic activity.</t>
  </si>
  <si>
    <t>increased parasympathetic activity.</t>
  </si>
  <si>
    <t>decreased O2 consumption by cells</t>
  </si>
  <si>
    <t>Thyroxine hormone, T4, is unlike most hormones in that it does not have a specific target tissue. Instead, thyroxine exerts a broad effect on almost all cells in the body. Which of the following hormones similarly has effects on nearly every cell in the human body?</t>
  </si>
  <si>
    <t>Estrogen</t>
  </si>
  <si>
    <t>Anti-diuretic hormone</t>
  </si>
  <si>
    <t>Parathyroid hormone</t>
  </si>
  <si>
    <t>FSH</t>
  </si>
  <si>
    <t>Thyroid-stimulating hormone (TSH) is a peptide hormone synthesized and secreted by the anterior pituitary gland. Thyrotropin-releasing hormone (TRH), which is a releasing factor synthesized by the hypothalamus, stimulates the synthesis and secretion of TSH. TSH increases iodide uptake and stimulates the thyroid gland to synthesize the thyroid hormones. Hormones from the thyroid gland are involved in regulating metabolism.</t>
  </si>
  <si>
    <t>By what type of mechanism does the reaction of the unknown compound with methanol proceed?</t>
  </si>
  <si>
    <t>SN1</t>
  </si>
  <si>
    <t>SN2</t>
  </si>
  <si>
    <t>E1</t>
  </si>
  <si>
    <t>Cannot be determined</t>
  </si>
  <si>
    <t>What is the most probable structure for the unknown?</t>
  </si>
  <si>
    <t>C6H5CH2Br</t>
  </si>
  <si>
    <t>CH3CH2CH2CH2CH2CH2CH2Br</t>
  </si>
  <si>
    <t>CH3CH2C(CH3)BrCH2CH2CH3</t>
  </si>
  <si>
    <t>CH3CH2CH2CHBrCH2CH2CH3</t>
  </si>
  <si>
    <t>What is the best explanation for the loss of optical activity in the product?</t>
  </si>
  <si>
    <t>The product is no longer chiral.</t>
  </si>
  <si>
    <t>The product consists of equal amounts of two enantiomers.</t>
  </si>
  <si>
    <t>The product is aromatic.</t>
  </si>
  <si>
    <t>The product has a plane of symmetry.</t>
  </si>
  <si>
    <t>A similar reaction to the one described in the passage was found to occur when optically active C4H9Cl was reacted with sodium hydroxide. Which of the following could be possible structures for the products of the reaction?</t>
  </si>
  <si>
    <t>II and IV only</t>
  </si>
  <si>
    <t>I, II, III, and IV</t>
  </si>
  <si>
    <t>II, III, and IV only</t>
  </si>
  <si>
    <t>If 2-bromopropane was reacted with H2O, one of the products would be an alcohol. If this alcohol was then heated gently in the presence of an acid, what would the main product(s) be?</t>
  </si>
  <si>
    <t>Propene</t>
  </si>
  <si>
    <t>Propanal</t>
  </si>
  <si>
    <t>Propanone</t>
  </si>
  <si>
    <t>Propene and propanal</t>
  </si>
  <si>
    <t>A student is given an unidentified compound of the formula C7H15Br. The compound is found to rotate plane-polarized light. The reaction coordinate diagram for its reaction with methanol is shown below.</t>
  </si>
  <si>
    <t>According to Figure 1, at what PO2 are half the O2-binding sites on Hb available?</t>
  </si>
  <si>
    <t>20 mmHg</t>
  </si>
  <si>
    <t>25 mmHg</t>
  </si>
  <si>
    <t>85 mmHg</t>
  </si>
  <si>
    <t>90 mmHg</t>
  </si>
  <si>
    <t>Which of the following graphs most accurately depicts the O2 dissociation curves for Hb in normal blood and in acidic blood?</t>
  </si>
  <si>
    <t>A single amino acid change in the β-chain of Hb leads to the deformed shape of red blood cells seen in sickle-cell anemia; the amino acid glutamic acid is replaced by the amino acid valine. A researcher performs gel electrophoresis at pH 8.65 on Hb specimens. Which of the following samples could contain the mutant Hb which causes sickle-cell anemia?</t>
  </si>
  <si>
    <t>Sample 1 only</t>
  </si>
  <si>
    <t>Samples 1 and 2 only</t>
  </si>
  <si>
    <t>Samples 1 and 3 only</t>
  </si>
  <si>
    <t>Samples 1, 2, and 3</t>
  </si>
  <si>
    <t>Small mammals, such as dogs and mice, have higher metabolic rates than humans and require more O2 per gram of tissue. Therefore, the Hb of such species releases O2 more easily than human Hb. Which of the following graphs most accurately depicts the relationship between the oxygen dissociation curves of humans, dogs, and mice?</t>
  </si>
  <si>
    <t>An equilibrium exists between the two conformations of Hb such that:</t>
  </si>
  <si>
    <t>The value of L increases as the concentration of BPG increases.</t>
  </si>
  <si>
    <t>The value of L decreases as alkalinity increases.</t>
  </si>
  <si>
    <t>The value of L increases as pH decreases.</t>
  </si>
  <si>
    <t>The value of L decreases as PCO2 increases.</t>
  </si>
  <si>
    <t>In vitro, the oxygen affinity of fetal Hb is lower than that of adult Hb, yet in vivo, O2 is still transferred from maternal circulation to fetal circulation. Which of the following best explains this phenomenon?</t>
  </si>
  <si>
    <t>Fetal Hb binds BPG less strongly than adult Hb, and consequently, fetal Hb has a higher oxygen affinity than adult Hb.</t>
  </si>
  <si>
    <t>Fetal blood is more acidic than adult blood, and consequently, fetal Hb has a higher oxygen affinity than adult Hb.</t>
  </si>
  <si>
    <t>Fetal circulation relies almost entirely on myoglobin, which has a higher oxygen affinity than Hb.</t>
  </si>
  <si>
    <t>PO2 in the placenta is lower than PO2 in the fetal lungs, and consequently, fetal Hb has a lower oxygen affinity than adult Hb.</t>
  </si>
  <si>
    <t>Hemoglobin (Hb) is the iron-containing protein found in red blood cells that is responsible for the transport of both O2 and CO2 in the bloodstream. Hb is composed of four peptide subunits: two α-chains and two β-chains. Each subunit contains a heme group with an Fe2+ ion at its center. It is the Fe2+ that actually binds O2.</t>
  </si>
  <si>
    <t>Most bacterial DNA codes for mRNA, and most of the RNA produced by the cell is mRNA. Yet rRNA accounts for 80% of total cellular RNA and tRNA accounts for another 18% of total cellular RNA, while mRNA accounts for only 2%. Which of the following best accounts for this apparent discrepancy?</t>
  </si>
  <si>
    <t>Cells acquire tRNA and rRNA from other cells by facilitated diffusion.</t>
  </si>
  <si>
    <t>mRNA is very unstable and so few molecules are present in cells at any one time.</t>
  </si>
  <si>
    <t>Cells use more rRNA and tRNA than mRNA.</t>
  </si>
  <si>
    <t>Introns are degraded at a faster rate than exons.</t>
  </si>
  <si>
    <t>A researcher has isolated a previously uncharacterized molecule. After conducting many experiments, she has concluded that this molecule is secreted into the blood, regulates homeostatic processes, is not composed of amino acids, and does not function like an enzyme. Based on this data, this molecule is most likely a(n):</t>
  </si>
  <si>
    <t>peptide hormone.</t>
  </si>
  <si>
    <t>steroid hormone.</t>
  </si>
  <si>
    <t>antibody.</t>
  </si>
  <si>
    <t>nucleic acid.</t>
  </si>
  <si>
    <t>A single eukaryotic cell can grow to a maximum diameter of approximately 30 µm. Which of the following factors limits cell size?</t>
  </si>
  <si>
    <t>Rate of DNA replication</t>
  </si>
  <si>
    <t>Surface area-to-volume ratio</t>
  </si>
  <si>
    <t>Cell specialization</t>
  </si>
  <si>
    <t>Rate of cytoskeleton synthesis</t>
  </si>
  <si>
    <t>Which of the following is NOT a valid explanation of why oxalic acid (ethanedioic acid) is more acidic than acetic acid (ethanoic acid)?</t>
  </si>
  <si>
    <t>The oxalate ion is more stable than the acetate ion.</t>
  </si>
  <si>
    <t>Oxalic acid has two carboxyl groups which can each donate a hydrogen to solution, while acetic acid has only one.</t>
  </si>
  <si>
    <t>The methyl group in acetic acid is electron-withdrawing.</t>
  </si>
  <si>
    <t>Oxalic acid contains a greater quantity of electronegative oxygen atoms, allowing for more even distribution of the negative charge of the deprotonated form.</t>
  </si>
  <si>
    <t>The NMR spectrum of a compound with a molecular formula of C3H7Br, dissolved in CCl4 is as follows. What is the structure of the compound?</t>
  </si>
  <si>
    <t>Polynuclear aromatic hydrocarbons did not show mutagenic ability when placed with Salmonella only. However, they did show mutagenic ability when combined with human liver preparation. Which of the following best accounts for this result?</t>
  </si>
  <si>
    <t>In the absence of the liver preparation, the bacteria metabolized the polynuclear aromatic hydrocarbons into mutagenic agents.</t>
  </si>
  <si>
    <t>In the presence of the liver preparation, histidine could not be synthesized by the bacteria.</t>
  </si>
  <si>
    <t>The enzymes in the liver preparation resulted in the metabolic activation of the polynuclear aromatic hydrocarbons into a carcinogenic chemical.</t>
  </si>
  <si>
    <t>The exposure of the bacteria to human cellular components resulted in the back-mutation of the polynuclear aromatic hydrocarbons.</t>
  </si>
  <si>
    <t>Which of the following best accounts for the visible colonies on Plate I?</t>
  </si>
  <si>
    <t>Random mutations resulted in Salmonella cells that regained the ability to synthesize histidine</t>
  </si>
  <si>
    <t>The cells were able to grow because histidine is not an essential amino acid for Salmonella.</t>
  </si>
  <si>
    <t>In the absence of one amino acid, Salmonella substituted a similar amino acid in its place.</t>
  </si>
  <si>
    <t>Foreign chromosome fragments containing the normal genes for histidine biosynthesis were transformed into a few Salmonella cells.</t>
  </si>
  <si>
    <t>Plate IV contains twice the number of Salmonella back-mutants as does Plate III, although both plates show higher mutation rates than Plate 1. Which of the following CANNOT be assumed from this information?</t>
  </si>
  <si>
    <t>There are twice as many bacterial colonies growing on the medium in Plate IV as there are on the medium in Plate III.</t>
  </si>
  <si>
    <t>2-Aminoanthracene has a higher mutagenic potency than the polynuclear aromatic hydrocarbons.</t>
  </si>
  <si>
    <t>Polynuclear aromatic hydrocarbons test false negative in the Ames test.</t>
  </si>
  <si>
    <t>There are one half as many histidine-synthesizing Salmonella on Plate III as there are on Plate IV.</t>
  </si>
  <si>
    <t>If a researcher repeated this experiment using media supplemented with histidine, which of the following observations would NOT be expected?</t>
  </si>
  <si>
    <t>Researchers discovered that cooking meat with charcoal results in the formation of polynuclear aromatic hydrocarbons on the food. To test whether these compounds are carcinogens, the Ames test is used. The Ames test identifies compounds that are chemical mutagens, and since most chemical mutagens are carcinogens, this test is able to ascertain carcinogenic risk.</t>
  </si>
  <si>
    <t>The most likely structure of DEAE-cellulose is:</t>
  </si>
  <si>
    <t>(CH3CH2)2NH+CH2CH2-cellulose.</t>
  </si>
  <si>
    <t>(CH3)2NH+CH2-cellulose</t>
  </si>
  <si>
    <t>(CH3CH2)3NH+-cellulose.</t>
  </si>
  <si>
    <t>(CH3CH2)2NH4+CH2CH2-cellulose.</t>
  </si>
  <si>
    <t>Thin-layer chromatography (TLC) differs from column chromatography because the TLC eluant moves under the influence of:</t>
  </si>
  <si>
    <t>gravity.</t>
  </si>
  <si>
    <t>its partial pressure</t>
  </si>
  <si>
    <t>capillary action.</t>
  </si>
  <si>
    <t>osmosis.</t>
  </si>
  <si>
    <t>In purifying hemoglobin from human red blood cells, a biochemist suspects that some of the molecules have lost their quaternary structure. If she used a gel filtration column to separate the denatured and nondenatured proteins:</t>
  </si>
  <si>
    <t>the denatured protein would elute first.</t>
  </si>
  <si>
    <t>the nondenatured protein would elute first.</t>
  </si>
  <si>
    <t>the denatured and nondenatured proteins would elute together.</t>
  </si>
  <si>
    <t>the denatured protein would bind to the adsorbent and not elute.</t>
  </si>
  <si>
    <t>Which of the following is true about the eluant used to recover proteins in their native state from an ion-exchange column?</t>
  </si>
  <si>
    <t>It must have a characteristic salt concentration.</t>
  </si>
  <si>
    <t>It must contain proteases such as trypsin.</t>
  </si>
  <si>
    <t>It must contain reagents to reduce disulfide bonds.</t>
  </si>
  <si>
    <t>It must be hydrophobic.</t>
  </si>
  <si>
    <t>A recently isolated protein is rich in alanine, leucine, and tryptophan. Which of the following are likely characteristics of the protein?</t>
  </si>
  <si>
    <t>hydrophilic with high UV light absorption</t>
  </si>
  <si>
    <t>hydrophilic with low UV light absorption</t>
  </si>
  <si>
    <t>hydrophobic with high UV light absorption</t>
  </si>
  <si>
    <t>hydrophobic with low UV light absorption</t>
  </si>
  <si>
    <t>Figure 1 indicates that:</t>
  </si>
  <si>
    <t>fractions 5 and 10 have the highest protein concentration.</t>
  </si>
  <si>
    <t>fractions 5 and 10 have the highest concentration of tryptophan and the lowest concentration of tyrosine.</t>
  </si>
  <si>
    <t>fraction 7 has the highest protein concentration.</t>
  </si>
  <si>
    <t>fraction 7 has the highest concentration of target protein.</t>
  </si>
  <si>
    <t>In column chromatography, a common protein purification technique, a vertical column is filled with a permeable solid matrix called the adsorbent. A liquid solvent eluant, pulled by gravity, moves down through the adsorbent. Column chromatography can separate proteins according to size, substrate recognition, or charge depending on the adsorbent and eluants used.</t>
  </si>
  <si>
    <t>The form of albinism illustrated in Figure 1 is inherited as a(n):</t>
  </si>
  <si>
    <t>sex-linked trait.</t>
  </si>
  <si>
    <t>incompletely dominant trait.</t>
  </si>
  <si>
    <t>autosomal dominant trait.</t>
  </si>
  <si>
    <t>autosomal recessive trait.</t>
  </si>
  <si>
    <t>The phenotype of individual C3 is known; her genotype is not. Based on her normal phenotype from the pedigree, what is the probability that she is homozygous dominant for this trait?</t>
  </si>
  <si>
    <t>25%</t>
  </si>
  <si>
    <t>33%</t>
  </si>
  <si>
    <t>50%</t>
  </si>
  <si>
    <t>75%</t>
  </si>
  <si>
    <t>A normal woman had three normal children and one albino child with a normal man whose mother was an albino. What is the woman's genotype? (Note: A = allele for normal melanin; a = allele for albinism; X = the X chromosome.)</t>
  </si>
  <si>
    <t>Aa</t>
  </si>
  <si>
    <t>AA</t>
  </si>
  <si>
    <t>XaXa</t>
  </si>
  <si>
    <t>XaX</t>
  </si>
  <si>
    <t>The frequency of albinism in an isolated Amish community is 0.01. Using the Hardy-Weinberg equation, what is the probability that an individual from this community is heterozygous for albinism?</t>
  </si>
  <si>
    <t>0.01</t>
  </si>
  <si>
    <t>0.09</t>
  </si>
  <si>
    <t>0.18</t>
  </si>
  <si>
    <t>0.81</t>
  </si>
  <si>
    <t>Female carriers of a particular type of X-linked albinism have retinas with a mosaic pattern of pigment distribution. Which of the following best accounts for this clinical observation?</t>
  </si>
  <si>
    <t>Only some of the carriers' retinal cells have the albinism gene.</t>
  </si>
  <si>
    <t>The carriers' retinal cells produce only half as much pigment as normal retinal cells.</t>
  </si>
  <si>
    <t>50% of the carriers' sons will most likely express the albinism gene.</t>
  </si>
  <si>
    <t>X-chromosome inactivation during early development allows some of the carriers' retinal cells to produce pigment.</t>
  </si>
  <si>
    <t>In contrast to all other forms of albinism, individuals with Black Locks-Albinism-Deafness Syndrome (BADS) lack melanocytes in their skin and hair. The defect can be traced back to embryological development. BADS is most likely a result of a defect in cells derived from which germ layer?</t>
  </si>
  <si>
    <t>ectoderm</t>
  </si>
  <si>
    <t>endoderm</t>
  </si>
  <si>
    <t>mesoderm</t>
  </si>
  <si>
    <t>morula</t>
  </si>
  <si>
    <t>Melanocytes are cells containing melanosomes, which are the cellular organelles responsible for synthesizing melanin. Melanin is a skin, hair, and retinal pigment synthesized from the amino acid tyrosine via an enzymatic reaction pathway. Albinism is a genetic disorder in which melanin synthesis is blocked. In most forms of human albinism melanocytes appear to be normally distributed.</t>
  </si>
  <si>
    <t>One form of hereditary diabetes is the result of an autoimmune disorder. The body produces antibodies that destroy its own insulin-producing cells. The most likely target of these antibodies is:</t>
  </si>
  <si>
    <t>pancreas cells.</t>
  </si>
  <si>
    <t>spleen cells.</t>
  </si>
  <si>
    <t>adrenal cells.</t>
  </si>
  <si>
    <t>liver cells.</t>
  </si>
  <si>
    <t>A 43-year-old man steps on a rusty nail; it has been nearly 25 years since he has seen a doctor. The emergency room physician gives the man two injections: inactivated tetanus toxin and horse immunoglobulin to tetanus toxin. Why was the man given BOTH injections?</t>
  </si>
  <si>
    <t>The inactivated tetanus toxin is ineffective as a vaccine unless given in conjunction with the horse immunoglobulin.</t>
  </si>
  <si>
    <t>The horse immunoglobulin prevents adverse reactions the man may have to the inactivated tetanus toxin.</t>
  </si>
  <si>
    <t>The horse immunoglobulin provides long-term protection by stimulating B-cell proliferation, while the inactivated tetanus toxin provides short-term protection.</t>
  </si>
  <si>
    <t>The horse immunoglobulin provides short-term protection, while the inactivated tetanus toxin provides long-term protection by stimulating B-cell proliferation.</t>
  </si>
  <si>
    <t>A racemic mixture can best be separated by:</t>
  </si>
  <si>
    <t>distillation.</t>
  </si>
  <si>
    <t>recrystallization.</t>
  </si>
  <si>
    <t>converting the enantiomers to diastereomers.</t>
  </si>
  <si>
    <t>differential centrifugation.</t>
  </si>
  <si>
    <t>Y</t>
  </si>
  <si>
    <t>Yes</t>
  </si>
  <si>
    <t>Total</t>
  </si>
  <si>
    <t>Percentile_Num</t>
  </si>
  <si>
    <t>Percentile_th</t>
  </si>
  <si>
    <t>Totals</t>
  </si>
  <si>
    <t>FL3</t>
  </si>
  <si>
    <t>FL4</t>
  </si>
  <si>
    <t>FL5</t>
  </si>
  <si>
    <t>FL6</t>
  </si>
  <si>
    <t>FL7</t>
  </si>
  <si>
    <t>FL8</t>
  </si>
  <si>
    <t>FL9</t>
  </si>
  <si>
    <t>FL10</t>
  </si>
  <si>
    <t>FL11</t>
  </si>
  <si>
    <t>totals</t>
  </si>
  <si>
    <t>If a pinhole were made in a container containing a mixture of equal amounts of H2, O2, N2 and CO2, which gas would have the fastest effusion rate?</t>
  </si>
  <si>
    <t>1</t>
  </si>
  <si>
    <t>H2</t>
  </si>
  <si>
    <t>O2</t>
  </si>
  <si>
    <t>N2</t>
  </si>
  <si>
    <t>CO2</t>
  </si>
  <si>
    <t>The mean free path of a gas will be longer if the</t>
  </si>
  <si>
    <t>2</t>
  </si>
  <si>
    <t>pressure of the gas is increased.</t>
  </si>
  <si>
    <t>number of gas particles per unit volume is increased</t>
  </si>
  <si>
    <t>distance between collisions is decreased.</t>
  </si>
  <si>
    <t>pressure of the gas is decreased.</t>
  </si>
  <si>
    <t>What is the relative rate of effusion for a mixture of two noble gases, GA and GB, which escape through the same pinhole?</t>
  </si>
  <si>
    <t>3</t>
  </si>
  <si>
    <t>The average kinetic energy of an ideal gas can be directly related to the:</t>
  </si>
  <si>
    <t>4</t>
  </si>
  <si>
    <t>rms speed</t>
  </si>
  <si>
    <t>temperature</t>
  </si>
  <si>
    <t>Boltzmann constant</t>
  </si>
  <si>
    <t>universal gas constant.</t>
  </si>
  <si>
    <t>Which of the following will have the smallest root mean square speed at 298 K?</t>
  </si>
  <si>
    <t>Cl2(g)</t>
  </si>
  <si>
    <t>O2(g)</t>
  </si>
  <si>
    <t>CO2(g)</t>
  </si>
  <si>
    <t>N2(g)</t>
  </si>
  <si>
    <t>The equation of state of an ideal gas is given by the ideal gas law:</t>
  </si>
  <si>
    <t>If the defibrillator has a capacitance of 10 µF, how much charge will build up on the two plates?</t>
  </si>
  <si>
    <t>6</t>
  </si>
  <si>
    <t>0.08 C</t>
  </si>
  <si>
    <t>1.6 × 10–3 C</t>
  </si>
  <si>
    <t>6.25 × 10–8 C</t>
  </si>
  <si>
    <t>1.25 × 10–9 C</t>
  </si>
  <si>
    <t>The plates of the capacitor are originally separated by a vacuum. If a dielectric κ &gt; 1 is introduced between the plates of the capacitor, and the capacitor is allowed to charge up, which of the following statements is/are true?</t>
  </si>
  <si>
    <t>Why is it important to insure that the patient is not in electrical contact with the ground while the defibrillator is in use?</t>
  </si>
  <si>
    <t>Contact with the ground will decrease the resistance across the patient's body.</t>
  </si>
  <si>
    <t>The doctor administering the treatment will be in greater danger of receiving an electric shock if the patient is in electrical contact with the ground.</t>
  </si>
  <si>
    <t>Contact with the ground will cause a smaller current to pass through the patient's heart.</t>
  </si>
  <si>
    <t>The patient receiving the treatment will be in greater danger of receiving burns due to the high current density if he is in electrical contact with the ground.</t>
  </si>
  <si>
    <t>If a dielectric was inserted between the plates of the capacitor in the defibrillator when the switch is in position A:</t>
  </si>
  <si>
    <t>the energy stored in the capacitor would increase.</t>
  </si>
  <si>
    <t>the energy stored in the capacitor would decrease.</t>
  </si>
  <si>
    <t>the electric field between the plates would increase.</t>
  </si>
  <si>
    <t>the electric field between the plates would decrease.</t>
  </si>
  <si>
    <t>The periodic beating of the heart is controlled by electrical impulses that originate within the cardiac muscle itself. These pulses travel to the sinoatrial node and from there to the atria and the ventricles, causing the cardiac muscles to contract. If a current of a few hundred milliamperes passes through the heart, it will interfere with this natural system, and may cause the heart to beat erratically. This condition is known as ventricular fibrillation, and is life-threatening. If, however, a larger current of about 5 to 6 amps is passed through the heart, a sustained ventricular contraction will occur. The cardiac muscle cannot relax, and the heart stops beating. If at this point the muscle is allowed to relax, a regular heartbeat will usually resume.</t>
  </si>
  <si>
    <t>Despite the fact that they are both triatomic, BeF2 is linear and SO2 is bent. Which of the following explains the difference between the geometries of these molecules?</t>
  </si>
  <si>
    <t>Be has lone electron pairs while S does not.</t>
  </si>
  <si>
    <t>S has lone electron pairs while Be does not.</t>
  </si>
  <si>
    <t>Be is sp hybridized while S is sp3 hybridized</t>
  </si>
  <si>
    <t>S is sp hybridized while Be is sp3 hybridized.</t>
  </si>
  <si>
    <t>Three balloons are each filled with a different gas so that they are equal in volume at 80°C. The temperature is then decreased to 0°C, and the volume and mass of the contents of each balloon are recorded. Which of the following statements correctly describes the results?</t>
  </si>
  <si>
    <t>The contents will be equal in both mass and volume.</t>
  </si>
  <si>
    <t>The contents will be equal in mass but will differ in volume.</t>
  </si>
  <si>
    <t>The contents will differ in mass but will be equal in volume.</t>
  </si>
  <si>
    <t>The contents will differ in both mass and volume.</t>
  </si>
  <si>
    <t>A 2-kg object slides down an incline with an angle of 30° to the horizontal. If the force of friction is 2-N, what is the acceleration of the object?</t>
  </si>
  <si>
    <t>9.8 m/s2</t>
  </si>
  <si>
    <t>8 m/s2</t>
  </si>
  <si>
    <t>5 m/s2</t>
  </si>
  <si>
    <t>3.9 m/s2</t>
  </si>
  <si>
    <t>Suppose an α-particle starting from rest is accelerated through a 5 megavolt potential difference. What is the final kinetic energy of the α-particle? (Note: Assume that e = 1.6 x 10–19 C.)</t>
  </si>
  <si>
    <t>1.6 x 10–12 J</t>
  </si>
  <si>
    <t>8.0 x 10–13 J</t>
  </si>
  <si>
    <t>6.4 x 10–26 J</t>
  </si>
  <si>
    <t>3.2 x 10–26 J</t>
  </si>
  <si>
    <t>Which column(s) in Table 1 represent(s) the permanent charge of the soil micelles?</t>
  </si>
  <si>
    <t>Al3</t>
  </si>
  <si>
    <t>H+</t>
  </si>
  <si>
    <t>Al3+ and Basic Cations</t>
  </si>
  <si>
    <t>Al3+ and H+</t>
  </si>
  <si>
    <t>What percentage of the cation exchange capacity of Sample I is base-saturated?</t>
  </si>
  <si>
    <t>4%</t>
  </si>
  <si>
    <t>6%</t>
  </si>
  <si>
    <t>29%</t>
  </si>
  <si>
    <t>40%</t>
  </si>
  <si>
    <t>Which soil from Table 1 most likely has the highest percentage of organic matter?</t>
  </si>
  <si>
    <t>I</t>
  </si>
  <si>
    <t>II</t>
  </si>
  <si>
    <t>III</t>
  </si>
  <si>
    <t>What would be the effect of leaching the three soil samples in Table 1 with a buffered BaCl2 solution at pH 9.5 instead of 8.3?</t>
  </si>
  <si>
    <t>The measured permanent charge would be greater.</t>
  </si>
  <si>
    <t>The measured pH-dependent charge would be greater.</t>
  </si>
  <si>
    <t>The measured permanent charge would be smaller.</t>
  </si>
  <si>
    <t>The measured pH-dependent charge would be smaller.</t>
  </si>
  <si>
    <t>The amount of soil on a particular one-acre field down to a depth of one furrow slice weighs 9 × 105 kilograms. Based on Figure 2, how many kilograms of CaCO3 would have to be added to this field to raise the pH from 5 to 6?</t>
  </si>
  <si>
    <t>900 kg</t>
  </si>
  <si>
    <t>1800 kg</t>
  </si>
  <si>
    <t>9 × 105 kg</t>
  </si>
  <si>
    <t>1.8 × 106 kg</t>
  </si>
  <si>
    <t>Which of the following would probably NOT displace Al3+ in soil micelles?</t>
  </si>
  <si>
    <t>Na+</t>
  </si>
  <si>
    <t>Mg2+</t>
  </si>
  <si>
    <t>Si4+</t>
  </si>
  <si>
    <t>Cr2+</t>
  </si>
  <si>
    <t>Anaerobic organisms are able to denitrify wet soils by the following metabolic pathway.</t>
  </si>
  <si>
    <t>30</t>
  </si>
  <si>
    <t>40</t>
  </si>
  <si>
    <t>50</t>
  </si>
  <si>
    <t>Many nutrients required by plants exist in soil as basic cations: Mg2+, Mn2+, and Ca2+. A soil's cation-exchange capacity is a measure of its ability to adsorb these basic cations as well as exchangeable hydrogen and aluminum ions. The cation-exchange capacity of soil is derived from two sources: small clay particles called micelles consisting of alternating layers of alumina and silica crystals, and organic colloids.</t>
  </si>
  <si>
    <t>The photons emitted by the mercury vapor have energies:</t>
  </si>
  <si>
    <t>equal to the energies of the electric current.</t>
  </si>
  <si>
    <t>equal to the voltage across the tube.</t>
  </si>
  <si>
    <t>equal to the energy differences between electron orbitals in the mercury atom.</t>
  </si>
  <si>
    <t>less than or equal to the energy differences between the electron orbitals of the mercury atom.</t>
  </si>
  <si>
    <t>If the fluorescent light is left on for 4 hours, how much useful energy is emitted as light?</t>
  </si>
  <si>
    <t>144 kJ</t>
  </si>
  <si>
    <t>432 kJ</t>
  </si>
  <si>
    <t>576 kJ</t>
  </si>
  <si>
    <t>900 kJ</t>
  </si>
  <si>
    <t>As the excited electrons in the coating drop back to their ground states in more than one step, they will emit light of:</t>
  </si>
  <si>
    <t>higher frequency than the light absorbed.</t>
  </si>
  <si>
    <t>longer wavelength than the light absorbed.</t>
  </si>
  <si>
    <t>the same wavelength as the light absorbed.</t>
  </si>
  <si>
    <t>greater energy than the light absorbed.</t>
  </si>
  <si>
    <t>Some fluorescent light bulbs are observed to glow for a short period after their power supply has been turned off. This glow is generated mainly by:</t>
  </si>
  <si>
    <t>the incandescence of the hot ionic gas within the bulb surface.</t>
  </si>
  <si>
    <t>emission of light stored as vibrational kinetic energy in the phosphor coating.</t>
  </si>
  <si>
    <t>the dissipation of electric charge built up on the bulb's surface.</t>
  </si>
  <si>
    <t>electrons returning to the ground state from excited states after the power was shut off.</t>
  </si>
  <si>
    <t>The lamp also emits a small proportion of ultraviolet light in addition to the light emitted in the visible spectrum. This ultraviolet light is incident on a metal that has a work function, which is the minimum energy necessary to free an electron, of 2.00 eV. What will be the kinetic energy of an electron that is ejected from the metal if the frequency of the incident light is 1.2 x 1015 Hz? (Note: h = 4.14 x 10-15 eV•s.)?</t>
  </si>
  <si>
    <t>9.936 eV</t>
  </si>
  <si>
    <t>6.948 eV</t>
  </si>
  <si>
    <t>4.968 eV</t>
  </si>
  <si>
    <t>2.968 eV</t>
  </si>
  <si>
    <t>When light in the ultraviolet region of the spectrum is shone on a type of material known as a phosphor, it fluoresces and emits light in the visible region of the spectrum. Lamps that utilize this property, known as fluorescent lamps, are very efficient light sources. The arrangement of a typical fluorescent lamp is shown below. The lamp is a glass tube whose inside walls are covered with a phosphor. The tube has an appreciable length-to-diameter ratio so as to reduce the power losses at each end, and it is filled with argon gas mixed with mercury vapor. Inside each end of the tube are tungsten electrodes covered with an emission material.</t>
  </si>
  <si>
    <t>A converging lens has a focal length of 8 cm. If the object is 10 cm to the left of the lens, what are the position of the image formed and the magnification of the lens?</t>
  </si>
  <si>
    <t>0.025 cm to the right of the lens and 0.0025×</t>
  </si>
  <si>
    <t>4.4 cm to the right of the lens and 0.4×</t>
  </si>
  <si>
    <t>40 cm to the right of the lens and 4×</t>
  </si>
  <si>
    <t>40 cm to the left of the lens and 4×</t>
  </si>
  <si>
    <t>An electron travels in the plane of the page from left to right, perpendicular to a magnetic field that points into the page. The direction of the resulting magnetic force on the electron will be in the plane of the page and:</t>
  </si>
  <si>
    <t>upwards.</t>
  </si>
  <si>
    <t>downwards.</t>
  </si>
  <si>
    <t>to the left.</t>
  </si>
  <si>
    <t>to the right.</t>
  </si>
  <si>
    <t>How much solid NaOH is required to neutralize 700 mL of 2 N HNO3?</t>
  </si>
  <si>
    <t>40 g</t>
  </si>
  <si>
    <t>48 g</t>
  </si>
  <si>
    <t>56 g</t>
  </si>
  <si>
    <t>64 g</t>
  </si>
  <si>
    <t>A body is dropped from a height of 30 m on Earth and hits the ground with a velocity ve. The body is then taken to the Moon, which has a gravitational acceleration 1/6 that of Earth. It is again dropped from a height of 30 m, hitting the Moon with a velocity of vm. What is the ratio of vm/ve?</t>
  </si>
  <si>
    <t>1/6</t>
  </si>
  <si>
    <t>36</t>
  </si>
  <si>
    <t>Which of the following four depictions of molecular π orbitals represents the highest energy state for a 6-carbon polyene molecule? (The signs given are the signs for the mathematical functions defining the p orbitals on one side of the molecule.)</t>
  </si>
  <si>
    <t>Among conjugated polyenes (molecules with alternating carbon-carbon double and single bonds) why are those that are longer able to absorb longer wavelengths of light?</t>
  </si>
  <si>
    <t>Larger molecular orbitals have a lower ground state.</t>
  </si>
  <si>
    <t>A longer wavelength is better able to interact with a longer molecular orbital.</t>
  </si>
  <si>
    <t>The larger number of molecular orbitals allows for smaller energy transitions.</t>
  </si>
  <si>
    <t>Larger molecular orbitals can absorb more energy.</t>
  </si>
  <si>
    <t>Given the order in which orbitals are filled, which molecule is a triplet in its ground state?</t>
  </si>
  <si>
    <t>F2</t>
  </si>
  <si>
    <t>Molecular orbitals in hydrocarbons are formed between the 1s atomic orbital of hydrogen and the sp, sp2, or sp3 hybrid atomic orbitals of carbon. Which choice correctly lists the energy level of the C-H bonds, from lowest to highest</t>
  </si>
  <si>
    <t>Which of the following figures describes the shape of σ*2pz molecular orbital?</t>
  </si>
  <si>
    <t>The quantum number that distinguishes the px orbital from the py orbital is called the:</t>
  </si>
  <si>
    <t>azimuthal quantum number.</t>
  </si>
  <si>
    <t>magnetic quantum number.</t>
  </si>
  <si>
    <t>principal quantum number.</t>
  </si>
  <si>
    <t>spin quantum number.</t>
  </si>
  <si>
    <t>Every atomic orbital contains plus and minus regions, defined by the value of the quantum mechanical function for electron density. When orbitals from different atoms overlap to form bonds, an equal number of new molecular orbitals results. These are of two types: σ or π bonding orbitals, formed by overlap between orbital regions with the same sign, and antibonding σ* or π* orbitals, formed by overlap between regions with opposite signs. Bonding orbitals have lower energy than their component atomic orbitals, and antibonding orbitals have higher energy. The electron pairs reside in the lower-energy bonding orbitals; the higher-energy, less stable orbitals remain empty when the molecule is in its ground state.</t>
  </si>
  <si>
    <t>How would the speed of a skier leaving the jump ramp change if the vertical height of the jump ramp were increased from its original height of 10 meters?</t>
  </si>
  <si>
    <t>increase</t>
  </si>
  <si>
    <t>decrease</t>
  </si>
  <si>
    <t>remain the same</t>
  </si>
  <si>
    <t>The answer depends on the incline angle of the jump ramp.</t>
  </si>
  <si>
    <t>Another ski jumper sets off from a point farther down the jump track, and leaves the ramp at a speed of 16 m/s. If the time in flight is 4 s, what is the total horizontal distance traveled by the ski jumper after leaving the ramp?</t>
  </si>
  <si>
    <t>4 m</t>
  </si>
  <si>
    <t>m</t>
  </si>
  <si>
    <t>48 m</t>
  </si>
  <si>
    <t>Which of the following would increase the jump distance?</t>
  </si>
  <si>
    <t>How would the work done by gravity on the skier when she skis down the track compare with the work done by gravity on the skier if she fell the same vertical height?</t>
  </si>
  <si>
    <t>Less work would be done on the skier when she skis down the track.</t>
  </si>
  <si>
    <t>More work would be done on the skier when she skis down the track</t>
  </si>
  <si>
    <t>Equal amounts of work would be done.</t>
  </si>
  <si>
    <t>The answer depends on the angle of the track</t>
  </si>
  <si>
    <t>What is the acceleration of an 80-kg skier going down the track if θ = 45°?</t>
  </si>
  <si>
    <t>6.9 m/s2</t>
  </si>
  <si>
    <t>13.9 m/s2</t>
  </si>
  <si>
    <t>80 m/s2</t>
  </si>
  <si>
    <t>If a skier uses skis of greater surface area, which of the following would occur?</t>
  </si>
  <si>
    <t>The normal force of the slope on the skier would increase.</t>
  </si>
  <si>
    <t>The normal force of the slope on the skier would decrease.</t>
  </si>
  <si>
    <t>The pressure exerted on the slope by the skis would increase.</t>
  </si>
  <si>
    <t>The pressure exerted on the slope by the skis would decrease.</t>
  </si>
  <si>
    <t>A ski jump is an inclined track from which a ski jumper takes off through the air. After traveling down the track, the skier takes off from a ramp at the bottom of the track. The skier lands farther down on the slope.</t>
  </si>
  <si>
    <t>In the first experiment, what is the mass of the object hanging from the spring?</t>
  </si>
  <si>
    <t>kL/g</t>
  </si>
  <si>
    <t>kL0/g</t>
  </si>
  <si>
    <t>k(L – L0)/g</t>
  </si>
  <si>
    <t>k/g</t>
  </si>
  <si>
    <t>The mass in the first experiment is pulled down a distance A from its equilibrium position and then released from rest. The mass will then oscillate with simple harmonic motion. As the mass moves up and down, energy is dissipated due to factors such as air resistance and internal heating of the spring. The mass will no longer oscillate when the total energy dissipated equals:</t>
  </si>
  <si>
    <t>kL2/2</t>
  </si>
  <si>
    <t>kA2/2</t>
  </si>
  <si>
    <t>k(L + A)2/2</t>
  </si>
  <si>
    <t>kL02/2</t>
  </si>
  <si>
    <t>In the first experiment the mass is pulled down and set into motion. The position of greatest speed is:</t>
  </si>
  <si>
    <t>at the equilibrium position.</t>
  </si>
  <si>
    <t>at the position where the spring's length is its natural length.</t>
  </si>
  <si>
    <t>at the lowest point in its motion.</t>
  </si>
  <si>
    <t>at the highest point in its motion.</t>
  </si>
  <si>
    <t>In the first experiment, when a 5-kg mass is oscillating, the frequency of oscillation is 2 Hz. What is the value of the spring constant?</t>
  </si>
  <si>
    <t>The two springs in Experiment 2 are replaced by a single spring having a spring constant k' such that the equilibrium length xe does not change. What is the ratio of k' to k?</t>
  </si>
  <si>
    <t>1/2</t>
  </si>
  <si>
    <t>If the spring in Experiment 1 was suspended from the ceiling of an elevator accelerating with acceleration a, how would the equilibrium length of the spring compare to the equilibrium length of the spring when the elevator is stationary?</t>
  </si>
  <si>
    <t>The equilibrium length of the spring would be greater when the elevator is accelerating upward.</t>
  </si>
  <si>
    <t>The equilibrium length of the spring would be greater when the elevator is stationary.</t>
  </si>
  <si>
    <t>The equilibrium length of the spring would be greater when the elevator is accelerating downward with acceleration smaller than the acceleration due to gravity.</t>
  </si>
  <si>
    <t>The equilibrium length of the spring doesn't depend on the acceleration of the elevator.</t>
  </si>
  <si>
    <t>The simple harmonic motion of a mass suspended from vertical springs is investigated in two experiments. The springs used in both experiments have a spring constant k and a natural length L0. The material used to make the springs has a Young's modulus of 2 x 1011 Pa.</t>
  </si>
  <si>
    <t>A particle of mass m moves in a circle of radius r at a uniform speed and makes 1 revolution per second. What is the energy of the particle?</t>
  </si>
  <si>
    <t>Four charges of equal magnitude but different sign are arranged in the four corners of a square, as shown below. What is the direction of the electric field in the center of the square?</t>
  </si>
  <si>
    <t>A</t>
  </si>
  <si>
    <t>B</t>
  </si>
  <si>
    <t>C</t>
  </si>
  <si>
    <t>D</t>
  </si>
  <si>
    <t>If the noise level is increased by 30 decibels, what is the ratio of the new intensity to the original intensity?</t>
  </si>
  <si>
    <t>100</t>
  </si>
  <si>
    <t>1000</t>
  </si>
  <si>
    <t>A fireman of mass m slides down a vertical pole with an average acceleration a. If the acceleration due to gravity is g, what is the average frictional force exerted by the fireman?</t>
  </si>
  <si>
    <t>mg</t>
  </si>
  <si>
    <t>m(g + a)</t>
  </si>
  <si>
    <t>m(g – a)</t>
  </si>
  <si>
    <t>ma</t>
  </si>
  <si>
    <t>Which of the following is NOT an intermolecular force?</t>
  </si>
  <si>
    <t>Dispersion forces</t>
  </si>
  <si>
    <t>Resonance</t>
  </si>
  <si>
    <t>Hydrogen bonding</t>
  </si>
  <si>
    <t>Dipole interactions</t>
  </si>
  <si>
    <t>The author of this passage would most likely agree that:</t>
  </si>
  <si>
    <t>contemporary theories of realism ignore Auerbach's theories.</t>
  </si>
  <si>
    <t>determining a satisfactory and fixed definition of realism remains an illusory goal.</t>
  </si>
  <si>
    <t>words remain meaningful despite cultural and historical changes.</t>
  </si>
  <si>
    <t>any reader can correctly interpret realistic novels.</t>
  </si>
  <si>
    <t>The author's attitude towards Auerbach's study of mimesis can best be described as:</t>
  </si>
  <si>
    <t>appreciative of the scope of Auerbach's work but skeptical of its wide applicability due to an emphasis on the importance of historical context.</t>
  </si>
  <si>
    <t>laudatory of Auerbach's research and impressed that Auerbach's conclusions remain valid today.</t>
  </si>
  <si>
    <t>critical of Auerbach's premise that authors can construct systems of mimesis and wary that Auerbach's study is too limited.</t>
  </si>
  <si>
    <t>impressed with Auerbach's analyses of classic literature but doubtful that Auerbach's work has relevance to other literary genres.</t>
  </si>
  <si>
    <t>In order to classify a novel as "realistic," which of the following factors would be LEAST important?</t>
  </si>
  <si>
    <t>Familiarity with the attitudes and standards of the time periods of both the author and the reader.</t>
  </si>
  <si>
    <t>Analysis of the author's style and how it relates to the author's world view.</t>
  </si>
  <si>
    <t>Understanding of the author's intent at the time he wrote the novel.</t>
  </si>
  <si>
    <t>Establishment of a common semiotic system shared by both the author and the reader.</t>
  </si>
  <si>
    <t>The author mentions Julia Kristeva's semiotic theory and its relation to the novel in order to:</t>
  </si>
  <si>
    <t>disprove a previous theory of realism which has become obsolete.</t>
  </si>
  <si>
    <t>prove that mimesis can be reinforced by establishing a clear semiotic system.</t>
  </si>
  <si>
    <t>show how language is a semiotic system whose qualities affect the mimesis of a novel.</t>
  </si>
  <si>
    <t>argue that a text cannot be a closed system and must always be related to exterior influences.</t>
  </si>
  <si>
    <t>With which of the following statements about mimesis would the author most likely agree?</t>
  </si>
  <si>
    <t>Examination of the literary techniques used by an author is the only effective way to evaluate a novel's mimetic system.</t>
  </si>
  <si>
    <t>The classification of a novel as "realistic" is independent of its mimetic and semiotic systems and the coherence thereof.</t>
  </si>
  <si>
    <t>The mimetic system of a particular author can never accurately reflect the author's observations of his time period.</t>
  </si>
  <si>
    <t>A coherent system of mimesis, established by the author and recognized by the reader, reinforces the realism of a novel.</t>
  </si>
  <si>
    <t>The notion of realism in literature is based largely on the implicit belief that writers can accurately transform common objects or ideas from life into words on a page while maintaining an accurate representation of the object or idea. If an author writes a novel which seems believable, meaning that a reader can imagine events in the novel actually happening, then that book is often considered a "realistic" work of literature. The problem with this term is that "realism" does not maintain a stable definition across geographic and temporal boundaries. So how can we use an ambiguous term to categorize certain works of literature? If the meaning of "realism" continues to change, is it possible to agree on a general working definition of the term?</t>
  </si>
  <si>
    <t>According to the passage, a major factor responsible for the rise of third parties in the U.S. is the:</t>
  </si>
  <si>
    <t>domination of major parties by powerful economic interests.</t>
  </si>
  <si>
    <t>ability of third parties to transcend regional interests.</t>
  </si>
  <si>
    <t>ready acceptance by mainstream voters of issues with strong minority support.</t>
  </si>
  <si>
    <t>slowness of major parties to respond to new issues.</t>
  </si>
  <si>
    <t>The author cites all of the following as contributing to the weakness of third parties EXCEPT:</t>
  </si>
  <si>
    <t>their tendency to avoid sharply defined political programs.</t>
  </si>
  <si>
    <t>an electoral system that denies them proportional representation.</t>
  </si>
  <si>
    <t>their tendency to adopt programs that fail to attract mainstream voter support.</t>
  </si>
  <si>
    <t>the ability of major parties to undercut their appeal.</t>
  </si>
  <si>
    <t>It can be inferred that which of the following have contributed to the "non-doctrinal character of U.S. politics" (paragraph 4)?</t>
  </si>
  <si>
    <t>It can be inferred from the passage that the probable attitudes of many voters in the general population to the ideas initially put forth by a third party could best be described as:</t>
  </si>
  <si>
    <t>shocked and disbelieving.</t>
  </si>
  <si>
    <t>confused and indecisive.</t>
  </si>
  <si>
    <t>curious and open-minded.</t>
  </si>
  <si>
    <t>suspicious and disapproving.</t>
  </si>
  <si>
    <t>It can be inferred that the Republican Party was successful in establishing itself as a major party because:</t>
  </si>
  <si>
    <t>its political program became essentially non-doctrinal in character.</t>
  </si>
  <si>
    <t>the Whigs were unsuccessful in their attempts to steal from the Republican platform.</t>
  </si>
  <si>
    <t>it was able to abandon its traditional opposition to slavery without alienating its regular supporters.</t>
  </si>
  <si>
    <t>a more established party was simultaneously in decline.</t>
  </si>
  <si>
    <t>The author's description of the U.S. electoral system suggests that it:</t>
  </si>
  <si>
    <t>allows less flexibility than more centralized systems.</t>
  </si>
  <si>
    <t>makes the Federal government less important politically than state and local governments.</t>
  </si>
  <si>
    <t>frequently polarizes the electorate around divisive social and economic issues.</t>
  </si>
  <si>
    <t>fails to represent voters who would be represented in some other electoral systems.</t>
  </si>
  <si>
    <t>Although there have been many third-party movements in U.S. history, no third-party candidate has ever been elected president. And except for the Republican Party, which gained prominence when the Whigs were declining in the 1850's, no third party has ever achieved national major-party status.</t>
  </si>
  <si>
    <t>The author poses three questions in the first paragraph. What is the relative importance of these questions to the discussion in the remainder of the passage?</t>
  </si>
  <si>
    <t>All three questions are given equal attention.</t>
  </si>
  <si>
    <t>The first question is given most attention.</t>
  </si>
  <si>
    <t>The second question is given most attention.</t>
  </si>
  <si>
    <t>The third question is given most attention.</t>
  </si>
  <si>
    <t>According to the passage, the 1967 transplant was similar to the 1964 transplant in that it:</t>
  </si>
  <si>
    <t>was followed by initial criticism by the medical community.</t>
  </si>
  <si>
    <t>was followed by successful, analogous laboratory experiments.</t>
  </si>
  <si>
    <t>was preceded by successful, analogous laboratory experiments.</t>
  </si>
  <si>
    <t>was followed by sustained criticism by the medical community.</t>
  </si>
  <si>
    <t>It can be inferred from the passage that the author would most probably agree with which of the following statements with respect to the 1964 xenotransplantation?</t>
  </si>
  <si>
    <t>It was a legitimate experiment, but not a legitimate treatment.</t>
  </si>
  <si>
    <t>It was neither a legitimate experiment nor a legitimate treatment.</t>
  </si>
  <si>
    <t>It was not a legitimate experiment, but was a legitimate treatment</t>
  </si>
  <si>
    <t>It was a legitimate experiment and a legitimate treatment.</t>
  </si>
  <si>
    <t>It can be inferred from the passage that a reason for the change in prevailing opinion about clinical cardiac transplantation between 1967 and the present was:</t>
  </si>
  <si>
    <t>increased availability of donor organs.</t>
  </si>
  <si>
    <t>improved length of survival after the procedure.</t>
  </si>
  <si>
    <t>the number of procedures that have been performed.</t>
  </si>
  <si>
    <t>improvements in immunosuppressive medications.</t>
  </si>
  <si>
    <t>According to the way the term is used in the passage, xenotransplantation means a procedure in which:</t>
  </si>
  <si>
    <t>an organ from a non-human donor is placed into a human being.</t>
  </si>
  <si>
    <t>an organ from one human being is placed into another human being.</t>
  </si>
  <si>
    <t>an organ from a donor of one species is placed into a recipient of another species.</t>
  </si>
  <si>
    <t>an organ from a donor of one species is placed into a recipient of the same species.</t>
  </si>
  <si>
    <t>As the terms are used in the passage, an experimental laboratory transplantation differs from an experimental clinical transplantation in that the clinical procedure:</t>
  </si>
  <si>
    <t>As Fox and Swazey have suggested, assessment of the appropriateness of an experimental clinical therapy requires that three questions be addressed: What level of success in analogous laboratory experiments is sufficient to warrant a clinical experiment? Under what conditions should the initial clinical experiment proceed? What level of success under the initial conditions warrants expansion of the scope of clinical evaluation?</t>
  </si>
  <si>
    <t>The method of argument in the passage is best described as:</t>
  </si>
  <si>
    <t>presentation of facts, description of standard historical practices, interpretation of one practice, support for that interpretation</t>
  </si>
  <si>
    <t>establishment of context, definition of an historical practice, criticism of that practice, justification of that practice</t>
  </si>
  <si>
    <t>summary of historical information, introduction of modern criticism, objections to an historical practice, criticism of those objections</t>
  </si>
  <si>
    <t>contextualization of an historical practice, explanation of the practice, criticism of the practice's impact on women, support for the criticism</t>
  </si>
  <si>
    <t>Based on the information presented in the passage, it can be inferred that:</t>
  </si>
  <si>
    <t>women in Restoration England benefited from being able to act on the public stage.</t>
  </si>
  <si>
    <t>most Restoration actresses depended more on their physical attractiveness than on their acting talent to attract gentlemen in the audience.</t>
  </si>
  <si>
    <t>contemporary playwrights never put women in compromising or objectifying roles.</t>
  </si>
  <si>
    <t>the breeches role represented one of the first examples of feminist rebellion against the patriarchal world of 18th century theatre.</t>
  </si>
  <si>
    <t>According to the passage, the decision to ban women from performing on the public stage was based on the assumption that:</t>
  </si>
  <si>
    <t>women were not talented performers and were incapable of training properly for the stage.</t>
  </si>
  <si>
    <t>18th century theatre goers preferred to see men play female roles.</t>
  </si>
  <si>
    <t>male actors did not have a provocative effect on the audience or fellow cast members.</t>
  </si>
  <si>
    <t>the young men who played female roles convinced the authorities that they would lose their jobs if women were permitted to act in public.</t>
  </si>
  <si>
    <t>The passage mentions all of the following to support the claim that Restoration actresses did not object to playing the breeches roles EXCEPT:</t>
  </si>
  <si>
    <t>the lack of viable alternative career options.</t>
  </si>
  <si>
    <t>the high salaries earned by theatrical performers.</t>
  </si>
  <si>
    <t>the presence of breeches roles in plays written by women.</t>
  </si>
  <si>
    <t>the ability to manipulate the reactions of male audience members.</t>
  </si>
  <si>
    <t>Based on the arguments in the passage, the author would most likely agree that:</t>
  </si>
  <si>
    <t>different theoretical approaches can be applied to Restoration theatrical practices to produce identical interpretations.</t>
  </si>
  <si>
    <t>contemporary criticism of Restoration theatrical practices is invalid.</t>
  </si>
  <si>
    <t>restoration theatrical practices should only be interpreted in their proper historical context.</t>
  </si>
  <si>
    <t>socio-historical context must be considered by modern critics to avoid misinterpretation of Restoration theatrical practices.</t>
  </si>
  <si>
    <t>It can be inferred from the passage that which of the following had the LEAST impact on the reaction of 18th century audiences to the presence of actresses on the public stage:</t>
  </si>
  <si>
    <t>the quality of the production in which an actress appeared.</t>
  </si>
  <si>
    <t>the association of certain actresses with important society gentlemen.</t>
  </si>
  <si>
    <t>appreciation of an actress's talent, wit, and beauty.</t>
  </si>
  <si>
    <t>enjoyment of new comic situations created by the breeches role.</t>
  </si>
  <si>
    <t>One of the hallmarks of English Restoration theatre was the appearance of actresses on the professional public stage. Prior to the reign of Charles II, all female roles were played by boys or young men, and women were forbidden to act in public for fear that their presence in the theatre would incite illicit behavior in the audience and corrupt their fellow actors. Once women began acting in public, the audience responded very positively, especially when women appeared in a so-called "breeches roles," the frequency of which was unique to this time period. Between 1660 and 1700, about a quarter of all plays enacted included one or more such roles. These were usually female characters who were forced by circumstance to pretend to be men, but women also sometimes played male characters.</t>
  </si>
  <si>
    <t>According to the passage, the "Mozart Effect" is:</t>
  </si>
  <si>
    <t>an improvement in intelligence scores after listening to Mozart's music.</t>
  </si>
  <si>
    <t>a meteorological phenomenon.</t>
  </si>
  <si>
    <t>a type of intelligence.</t>
  </si>
  <si>
    <t>the amount of intelligence explained by heredity.</t>
  </si>
  <si>
    <t>According to the author, most psychologists would agree with which of the following statements about intelligence?</t>
  </si>
  <si>
    <t>Intelligence is best measured by a single number.</t>
  </si>
  <si>
    <t>Intelligence can be improved by listening to music.</t>
  </si>
  <si>
    <t>The concept of intelligence is useless and should be dropped.</t>
  </si>
  <si>
    <t>What we call intelligence is probably composed of multiple abilities.</t>
  </si>
  <si>
    <t>Based on the information in the passage, the author does not consider the occurrence of IQ improvement after listening to Mozart's music significant because:</t>
  </si>
  <si>
    <t>the writer prefers another classical composer.</t>
  </si>
  <si>
    <t>although it is a huge improvement, it only lasts a short time.</t>
  </si>
  <si>
    <t>it is a small, short-term improvement.</t>
  </si>
  <si>
    <t>although it is a long-term improvement, it is small.</t>
  </si>
  <si>
    <t>Although many people believed that listening to Mozart improved one's general intelligence, on what skills did people actually show an improvement?</t>
  </si>
  <si>
    <t>remembering dates in history</t>
  </si>
  <si>
    <t>verbal ability</t>
  </si>
  <si>
    <t>mathematical reasoning</t>
  </si>
  <si>
    <t>manipulating visual images</t>
  </si>
  <si>
    <t>According to the passage, the studies of twins were important in order to:</t>
  </si>
  <si>
    <t>show the influence of heredity.</t>
  </si>
  <si>
    <t>show that twins are more susceptible to the Mozart effect.</t>
  </si>
  <si>
    <t>show that there are many kinds of intelligence.</t>
  </si>
  <si>
    <t>emphasize that one should learn to play an instrument.</t>
  </si>
  <si>
    <t>In 1993, Frances Rauscher and colleagues published a letter in the journal Nature showing that listening to Mozart's sonata for two pianos in D major produced a small, short-term improvement on college student's spatial skills. These skills typically include the ability to correctly construct objects, to navigate, and to manipulate visual images. From this humble beginning, others have sought to sell parents sets of Mozart CDs by promising to improve their children's IQs and nearly every other quality parents find desirable. Since most parents want to raise bright, healthy children, they tend to be prey for those hawking products that seem to offer some scientific way to improve their children's intelligence. Based on this research, the state of Georgia provides Mozart CDs for all newborns in the state. We need to ask whether Georgia's actions are justified, and whether parents should play Mozart in the house and insist their care givers play Mozart as well.</t>
  </si>
  <si>
    <t>chronicle the history of the Medicare program.</t>
  </si>
  <si>
    <t>contrast the Medicare program with private health insurance plans.</t>
  </si>
  <si>
    <t>criticize the lackluster results of a Medicare reform proposal.</t>
  </si>
  <si>
    <t>criticize Medicare for implementing an outpatient prescription drug benefit.</t>
  </si>
  <si>
    <t>According to the passage, the M+C plan adopted in 1997 accomplished all the following EXCEPT:</t>
  </si>
  <si>
    <t>increasing choices available to some seniors.</t>
  </si>
  <si>
    <t>providing outpatient prescription coverage to most seniors who chose participating plans.</t>
  </si>
  <si>
    <t>encouraging sufficient private insurer plans to participate in the program.</t>
  </si>
  <si>
    <t>increasing the percentage of seniors in participating plans who received OPD benefits.</t>
  </si>
  <si>
    <t>Based on the information in the passage, it is reasonable to conclude that the proposal to offer government subsidies to encourage private insurers to provide OPD benefits to seniors:</t>
  </si>
  <si>
    <t>will not be adopted.</t>
  </si>
  <si>
    <t>will be adopted.</t>
  </si>
  <si>
    <t>if adopted will not succeed.</t>
  </si>
  <si>
    <t>if adopted will have limited success.</t>
  </si>
  <si>
    <t>The author implies that the existing consensus that OPD benefits are needed may not result in actual change in OPD benefits available because:</t>
  </si>
  <si>
    <t>there is a lack of agreement on the means by which this end may be achieved.</t>
  </si>
  <si>
    <t>the means employed to achieve this end may not be effective.</t>
  </si>
  <si>
    <t>proponents of subsidies are not sincere in their support of OPD benefit.</t>
  </si>
  <si>
    <t>Medicare has a strong tradition of emphasizing inpatient hospital care.</t>
  </si>
  <si>
    <t>Suppose the author inserted, as the second sentence of the fourth paragraph: "When only persons who think they will incur high drug costs select an alternative program, adverse selection drives up the per capita cost of coverage." This statement would reinforce the author's argument by demonstrating an additional reason why:</t>
  </si>
  <si>
    <t>private insurers are likely to find administrative requirements burdensome.</t>
  </si>
  <si>
    <t>Medicare reimbursement rates will be inadequate to assure plan participation.</t>
  </si>
  <si>
    <t>sufficient Medicare beneficiaries will not choose alternative plans.</t>
  </si>
  <si>
    <t>adding the benefit to the traditional, FFS Medicare program would be a better choice.</t>
  </si>
  <si>
    <t>Specific assertions or evidence in the passage support all of the following statements about the FFS Medicare program and private insurance EXCEPT that both:</t>
  </si>
  <si>
    <t>previously emphasized inpatient hospital care.</t>
  </si>
  <si>
    <t>have made changes that have increased plan efficiency.</t>
  </si>
  <si>
    <t>experience problems with cost control.</t>
  </si>
  <si>
    <t>have undergone change since the mid-1960s.</t>
  </si>
  <si>
    <t>Assume it is proposed that Medicare provide an OPD benefit to be administered through a contract with a private pharmacy benefit manager (PBM). Under this proposal, the PBM would negotiate with drug manufacturers for discounts or rebates, using a list of preferred drugs to encourage manufacturers to compete to be the product provider. The PBM would also try to influence beneficiary or physician choice by offering lower co-payments or other incentives for preferred drugs. The author's reaction to this proposal would most likely be to:</t>
  </si>
  <si>
    <t>point out the need to identify a source of funds adequate to pay for the cost of the benefit and a means of ensuring that these funds will be increased when the cost of the benefit rises.</t>
  </si>
  <si>
    <t>assert that the government could itself administer the program, performing the functions that it is proposed that the PBM perform, but without incurring the cost of the PBM's profit margin.</t>
  </si>
  <si>
    <t>point out that the proposal is fundamentally incompatible with the Medicare FFS program's orientation to provide coverage for inpatient hospital care.</t>
  </si>
  <si>
    <t>support the proposal on the basis that it would be consistent with the current emphasis in medical care on prescription drugs as a method of treatment.</t>
  </si>
  <si>
    <t>The Medicare program, created by legislation enacted in 1965, provided health benefits to Americans over the age of 65 (seniors) and, in time, extended benefits to Americans with disabilities. A fee-for-service plan (FFS), modeled after the existing Blue Cross and Blue Shield plans then prevalent in the private market, the new program's benefit package strongly emphasized inpatient hospital care. While medical care and private insurance have undergone many changes since 1965, including greater emphasis on prescription drugs as a method of treatment and less emphasis on inpatient hospital care, the Medicare program has not kept pace, and still provides no outpatient prescription drug (OPD) benefit.</t>
  </si>
  <si>
    <t>Which of the following characteristics is most helpful in differentiating booming sand from squeaking sand?</t>
  </si>
  <si>
    <t>duration of the sound</t>
  </si>
  <si>
    <t>frequency of the sound</t>
  </si>
  <si>
    <t>size of the sand grains</t>
  </si>
  <si>
    <t>smoothness of the sand grains</t>
  </si>
  <si>
    <t>Booming occurs mostly in big dunes deep in the desert. All of the following, if true, are factors that may plausibly account for this EXCEPT:</t>
  </si>
  <si>
    <t>The grains need to be carried over large distances by wind so they have a chance to be polished down.</t>
  </si>
  <si>
    <t>The sounds created by the booming dunes need a large distance to dissipate.</t>
  </si>
  <si>
    <t>A relatively large sand source is needed so dunes can build up to the requisite volume before an avalanche occurs.</t>
  </si>
  <si>
    <t>The dunes need to be far removed from any source of moisture.</t>
  </si>
  <si>
    <t>According to information presented in the passage, which of the following is true of all booming dunes?</t>
  </si>
  <si>
    <t>The dune needs to build up to a certain critical angle.</t>
  </si>
  <si>
    <t>The dune is composed of sand grains of similar size.</t>
  </si>
  <si>
    <t>The dune is composed of exceptionally rough sand grains.</t>
  </si>
  <si>
    <t>The dune needs to be dried for a while by winds to have moisture removed.</t>
  </si>
  <si>
    <t>A dune is found to be comprised of smooth grains and produces sounds that last less than a second. What further information, if any, would enable one to unambiguously characterize the sand as squeaking sand?</t>
  </si>
  <si>
    <t>The grains are not uniform in size.</t>
  </si>
  <si>
    <t>The sound is generated by walking upon it rather than through avalanches.</t>
  </si>
  <si>
    <t>The information given is already sufficient to conclude that the sand is squeaking sand.</t>
  </si>
  <si>
    <t>The sand cannot possibly be squeaking sand from the information given.</t>
  </si>
  <si>
    <t>Which of the following discoveries would give the most support to the hypothesis that squeaking sand and booming sand differ only in the mechanism by which the sounds are produced?</t>
  </si>
  <si>
    <t>Avalanches can be induced in squeaking sand.</t>
  </si>
  <si>
    <t>Squeaking sand can be made to generate booming sounds.</t>
  </si>
  <si>
    <t>Booming sounds made by dunes can be generated by mechanisms other than avalanches.</t>
  </si>
  <si>
    <t>Smooth grains are not a requirement for booming sand.</t>
  </si>
  <si>
    <t>...Squeaking sand produces sounds with very high frequencies—between 500 and 2,500 hertz, lasting less than a quarter of a second. The peals are musically pure, often containing four or five harmonic overtones. Booming sand makes louder, low-frequency sounds of 50 to 300 hertz, which may last as long as 15 minutes in larger dunes (although typically they last for seconds or less). In addition, they are rather noisy, containing a multitude of nearby frequencies. Booms have never been observed to contain more than one harmonic of the fundamental tone.</t>
  </si>
  <si>
    <t>The llama is a warm-blooded mammal that lives in regions of unusually high altitudes, and has evolved a type of Hb that adapts it to such an existence. If Curve B represents the O2-dissociation curve for horse Hb, which curve would most closely resemble the curve for llama Hb?</t>
  </si>
  <si>
    <t>Curve A</t>
  </si>
  <si>
    <t>Curve B</t>
  </si>
  <si>
    <t>Curve C</t>
  </si>
  <si>
    <t>Curve D</t>
  </si>
  <si>
    <t>If Curve B represents the O2-dissociation curve for elephant Hb, which curve most closely resembles the curve for mouse Hb?</t>
  </si>
  <si>
    <t>If Curve B represents the O2-dissociation curve for human adult Hb, which of the following best explains why Curve A most closely resembles the curve for fetal Hb?</t>
  </si>
  <si>
    <t>Fetal tissue has a higher metabolic rate than adult tissue.</t>
  </si>
  <si>
    <t>Fetal tissue has a lower metabolic rate than adult tissue.</t>
  </si>
  <si>
    <t>Fetal Hb has a higher affinity for O2 than adult Hb.</t>
  </si>
  <si>
    <t>Fetal Hb has a lower affinity for O2 than adult Hb.</t>
  </si>
  <si>
    <t>A sample of human adult Hb is placed in an 8 M urea solution, resulting in the disruption of noncovalent interactions. After this procedure, the α chains of Hb are isolated. Which of the four curves most closely resembles the O2-dissociation curve for the isolated α chains? [Note: Assume that Curve B represents the O2-dissociation curve for human adult Hb in vivo].</t>
  </si>
  <si>
    <t>The utilization coefficient is continually being adjusted in response to physiological changes. Which of the following values most likely represents the utilization coefficient for human adult Hb during strenuous exercise?</t>
  </si>
  <si>
    <t>0.0</t>
  </si>
  <si>
    <t>0.125</t>
  </si>
  <si>
    <t>0.25</t>
  </si>
  <si>
    <t>0.75</t>
  </si>
  <si>
    <t>Hemoglobin (Hb) and myoglobin (Mb) are the O2-carrying proteins in vertebrates. Hb, which is contained within red blood cells, serves as the O2 carrier in blood and also plays a vital role in the transport of CO2 and H+. Vertebrate Hb consists of four polypeptides (subunits) each with a heme group. The four chains are held together by noncovalent attractions. The affinity of Hb for O2 varies between species and within species depending on such factors as blood pH, stage of development, and body size. For example, small mammals give up O2 more readily than large mammals because small mammals have a higher metabolic rate and require more O2 per gram of tissue.</t>
  </si>
  <si>
    <t>An elevated and potentially toxic level of ammonia in the blood (hyperammonemia) would most likely result from a defect in an enzyme involved in:</t>
  </si>
  <si>
    <t>glycolysis.</t>
  </si>
  <si>
    <t>fatty acid catabolism.</t>
  </si>
  <si>
    <t>the urea cycle.</t>
  </si>
  <si>
    <t>nucleic acid degradation.</t>
  </si>
  <si>
    <t>According to the passage, the catabolism of amino acids produces ammonia. Therefore, after a protein-rich meal, would you expect a build-up of ammonia in the lumen of the small intestine?</t>
  </si>
  <si>
    <t>Yes, because the ammonia will not be able to diffuse into the intestinal epithelium.</t>
  </si>
  <si>
    <t>Yes, because the rate at which digestive enzymes degrade ammonia is slower than the rate at which ammonia is produced.</t>
  </si>
  <si>
    <t>No, because the ammonia will diffuse into the intestinal epithelium and will be excreted by the kidneys.</t>
  </si>
  <si>
    <t>No, because the ammonia is produced inside individual cells, not within the lumen of the small intestine.</t>
  </si>
  <si>
    <t>Which of the following substances would NOT be found in appreciable quantity in the urine of a healthy individual?</t>
  </si>
  <si>
    <t>Albumin</t>
  </si>
  <si>
    <t>Sodium</t>
  </si>
  <si>
    <t>Urea</t>
  </si>
  <si>
    <t>Potassium</t>
  </si>
  <si>
    <t>Which of the following would you most likely expect to find in a patient with diabetes insipidus?</t>
  </si>
  <si>
    <t>Decreased plasma osmolarity</t>
  </si>
  <si>
    <t>Increased urine osmolarity</t>
  </si>
  <si>
    <t>Increased urine glucose</t>
  </si>
  <si>
    <t>Increased urine output</t>
  </si>
  <si>
    <t>Based on the data in Table 1, which of the four patients most likely has central diabetes insipidus?</t>
  </si>
  <si>
    <t>Patient A</t>
  </si>
  <si>
    <t>Patient B</t>
  </si>
  <si>
    <t>Patient C</t>
  </si>
  <si>
    <t>Patient D</t>
  </si>
  <si>
    <t>What is the most likely cause of Patient B's dilute urine before therapy?</t>
  </si>
  <si>
    <t>Excessive water intake</t>
  </si>
  <si>
    <t>Dehydration</t>
  </si>
  <si>
    <t>Nephrogenic DI</t>
  </si>
  <si>
    <t>Central DI</t>
  </si>
  <si>
    <t>Just as the ingestion of nutrients is mandatory for human life, so is the excretion of metabolic waste products. One of these nutrients, protein, is used for building muscle, nucleic acids, and countless compounds integral to homeostasis. However, the catabolism of the amino acids generated from protein digestion produces ammonia, which, if not further degraded, can become toxic. Similarly, if the same salts that provide energy and chemical balance to cells are in excess, fluid retention will occur, damaging the circulatory, cardiac, and pulmonary systems.</t>
  </si>
  <si>
    <t>When humans are submerged in water, the mammalian dive reflex acts to alter circulation. Heart rate decreases, blood flow to the extremities is reduced, and mean arterial blood pressure is increased. These accommodations lead to:</t>
  </si>
  <si>
    <t>an increase in total lung capacity.</t>
  </si>
  <si>
    <t>increased heat retention by the body.</t>
  </si>
  <si>
    <t>decreased partial pressure of oxygen in the blood.</t>
  </si>
  <si>
    <t>increased venous return.</t>
  </si>
  <si>
    <t>Which of the following animals most likely has the LEAST dense bones?</t>
  </si>
  <si>
    <t>Iguana</t>
  </si>
  <si>
    <t>Squirrel</t>
  </si>
  <si>
    <t>Whale</t>
  </si>
  <si>
    <t>Sparrow</t>
  </si>
  <si>
    <t>T lymphocyte-derived effector cells have all of the following roles EXCEPT:</t>
  </si>
  <si>
    <t>activation of B and T cells.</t>
  </si>
  <si>
    <t>destruction of infected cells.</t>
  </si>
  <si>
    <t>downregulate B and T cell activity against antigens.</t>
  </si>
  <si>
    <t>recognition of an antigen upon secondary exposure to it.</t>
  </si>
  <si>
    <t>A biochemist grows two cultures of yeast—one aerobically and the other anaerobically—and measures the amount of ATP produced by each culture. He finds that the aerobically-grown yeast produce about 18 times as much ATP as the anaerobically-grown yeast. These observations are consistent with the fact that in the aerobically grown yeast:</t>
  </si>
  <si>
    <t>oxygen is converted into ATP.</t>
  </si>
  <si>
    <t>oxygen is necessary to convert glucose into pyruvate.</t>
  </si>
  <si>
    <t>oxygen is the final electron acceptor of the respiratory chain.</t>
  </si>
  <si>
    <t>oxygen is necessary for the reduction of pyruvate into lactate.</t>
  </si>
  <si>
    <t>The electrons that give color to a carotene molecule are found in:</t>
  </si>
  <si>
    <t>s orbitals.</t>
  </si>
  <si>
    <t>orbitals.</t>
  </si>
  <si>
    <t>d orbitals.</t>
  </si>
  <si>
    <t>f orbitals.</t>
  </si>
  <si>
    <t>Two pigments are identical except for the lengths of their conjugated polyene chains. The first transmits yellow light and the second red. What can be said about the sizes of the chromophores?</t>
  </si>
  <si>
    <t>The first is longer.</t>
  </si>
  <si>
    <t>The second is longer.</t>
  </si>
  <si>
    <t>One of the chromophores must be a dimer.</t>
  </si>
  <si>
    <t>The comparative lengths cannot be determined.</t>
  </si>
  <si>
    <t>Why is benzene colorless?</t>
  </si>
  <si>
    <t>The absorption energy is of too high a frequency to be visible.</t>
  </si>
  <si>
    <t>The absorption energy is of too low a frequency to be visible.</t>
  </si>
  <si>
    <t>Benzene does not absorb light.</t>
  </si>
  <si>
    <t>Benzene is not conjugated.</t>
  </si>
  <si>
    <t>Many crustaceans produce a blue or green carotene-protein complex. What is the most likely cause of the color change from green to orange when a lobster is boiled?</t>
  </si>
  <si>
    <t>Heat causes the prosthetic group to become partially hydrated.</t>
  </si>
  <si>
    <t>The increase in temperature permits the prosthetic group to absorb shorter wavelengths.</t>
  </si>
  <si>
    <t>The protein is separated from the carotenoid pigment.</t>
  </si>
  <si>
    <t>Heat causes the prosthetic group to become oxidized.</t>
  </si>
  <si>
    <t>The four compounds represented by the electronic spectra below were evaluated as potential sunscreens. What is the correct sequence of sunscreen strength, from strongest to weakest, among these four?</t>
  </si>
  <si>
    <t>I, II, III, IV</t>
  </si>
  <si>
    <t>IV, III, II, I</t>
  </si>
  <si>
    <t>III, II, I, IV</t>
  </si>
  <si>
    <t>IV,I,II, III</t>
  </si>
  <si>
    <t>Which of the following compounds would be most likely to produce color?</t>
  </si>
  <si>
    <t>The color-producing quality of conjugated polyenes is attributable to:</t>
  </si>
  <si>
    <t>antibonding orbitals.</t>
  </si>
  <si>
    <t>resonance.</t>
  </si>
  <si>
    <t>polarity.</t>
  </si>
  <si>
    <t>optical activity.</t>
  </si>
  <si>
    <t>Electromagnetic radiation from space constantly bombards the earth. Most wavelengths are absorbed by the atmosphere; however, there are two "windows" of nonabsorption through which significant amounts of radiation reach the ground. The first transmits ultraviolet and visible light, as well as infrared light or heat; the second transmits radio waves. As a result, terrestrial organisms have evolved a number of pigments that interact with light in various ways: some capture light energy, some provide protection from light-induced damage, and some serve camouflage or signaling purposes.</t>
  </si>
  <si>
    <t>In which of the following phases of the cell cycle could mitochondrial DNA replicate?</t>
  </si>
  <si>
    <t>IV only</t>
  </si>
  <si>
    <t>Scientists have demonstrated that human mitochondrial DNA mutates at a fairly slow rate. Because mitochondria play such an important role in the cell, these mutations are most likely to be:</t>
  </si>
  <si>
    <t>point mutations.</t>
  </si>
  <si>
    <t>frameshift mutations.</t>
  </si>
  <si>
    <t>lethal mutations.</t>
  </si>
  <si>
    <t>nondisjunctions.</t>
  </si>
  <si>
    <t>Which of the following mitochondrial genome characteristics differs most from the characteristics of the nuclear genome?</t>
  </si>
  <si>
    <t>Mitochondrial DNA is a double-helix.</t>
  </si>
  <si>
    <t>Some mitochondrial genes code for tRNA.</t>
  </si>
  <si>
    <t>Specific mutations to mitochondrial DNA can be lethal to the organism.</t>
  </si>
  <si>
    <t>Almost every base in mitochondrial DNA codes for a product.</t>
  </si>
  <si>
    <t>What is the net number of ATP molecules synthesized by an obligate anaerobe per molecule of glucose?</t>
  </si>
  <si>
    <t>2 ATP</t>
  </si>
  <si>
    <t>6 ATP</t>
  </si>
  <si>
    <t>8 ATP</t>
  </si>
  <si>
    <t>36 ATP</t>
  </si>
  <si>
    <t>A mating type of a wild-type strain of the algae C. reinhardii is crossed with the opposite mating type of a mutant strain of the algae, which has lost all mitochondrial functions due to deletions in their mitochondrial genome. All of the offspring from this cross also lack mitochondrial functions. Based on information in the passage, this can best be explained by the:</t>
  </si>
  <si>
    <t>endosymbiotic hypothesis.</t>
  </si>
  <si>
    <t>non-Mendelian inheritance of mitochondrial DNA.</t>
  </si>
  <si>
    <t>recombination of mitochondrial DNA during organelle replication.</t>
  </si>
  <si>
    <t>presence of genetic material in the mitochondria that is distinct from nuclear DNA.</t>
  </si>
  <si>
    <t>Four different human cell cultures—erythrocytes, epidermal cells, skeletal muscle cells, and intestinal cells—were grown in a medium containing radioactive adenine. After 10 days, the mitochondria were isolated via centrifugation, and their level of radioactivity was measured using a liquid scintillation counter. Which of the following cells would be expected to have the greatest number of counts per minute of radioactive decay?</t>
  </si>
  <si>
    <t>Erythrocytes</t>
  </si>
  <si>
    <t>Epidermal cells</t>
  </si>
  <si>
    <t>Skeletal muscle cells</t>
  </si>
  <si>
    <t>Intestinal cells</t>
  </si>
  <si>
    <t>Which of the following pieces of evidence would NOT support the hypothesis that mitochondria were once independent bacteria that eventually formed a symbiotic relationship with eukaryotic cells?</t>
  </si>
  <si>
    <t>Mitochondrial DNA is circular and not enclosed by a nuclear membrane.</t>
  </si>
  <si>
    <t>Mitochondrial ribosomes more closely resemble eukaryotic ribosomes than prokaryotic ribosomes.</t>
  </si>
  <si>
    <t>Many present-day bacteria live within eukaryotic cells, digesting nutrients that their hosts cannot and sharing the energy thus derived.</t>
  </si>
  <si>
    <t>Mitochondrial DNA codes for its own ribosomal RNA.</t>
  </si>
  <si>
    <t>Aerobic respiration is the major process used by oxygen-requiring organisms to generate energy. During respiration, glucose is metabolized to generate chemical energy in the form of ATP:</t>
  </si>
  <si>
    <t>Which of the following compounds share the same absolute configuration?</t>
  </si>
  <si>
    <t>I and III</t>
  </si>
  <si>
    <t>II and IV</t>
  </si>
  <si>
    <t>I and II</t>
  </si>
  <si>
    <t>II, III, and IV</t>
  </si>
  <si>
    <t>The reaction R—Br + Br*–→ R—Br* + Br– is always accompanied by inversion. If this reaction is carried out on an optically pure sample of a chiral compound, which of the following statements will be true? [Note: Br* represents a radioactive isotope of bromine.]</t>
  </si>
  <si>
    <t>The rate of Br* incorporation is half the rate of racemization.</t>
  </si>
  <si>
    <t>The rate of Br* incorporation is equal to the rate of racemization.</t>
  </si>
  <si>
    <t>The rate of Br* incorporation is twice the rate of racemization.</t>
  </si>
  <si>
    <t>The relation between the rate of Br* incorporation and the rate of racemization cannot be determined.</t>
  </si>
  <si>
    <t>Which of the following cell types does NOT contain the diploid number of chromosomes?</t>
  </si>
  <si>
    <t>Spermatogonium</t>
  </si>
  <si>
    <t>Spermatid</t>
  </si>
  <si>
    <t>Zygote</t>
  </si>
  <si>
    <t>Primary oocyte</t>
  </si>
  <si>
    <t>A certain chemical is found to inhibit the synthesis of all steroids. The synthesis of which of the following hormones would NOT be affected when a dose of this chemical is administered to a laboratory rat?</t>
  </si>
  <si>
    <t>Cortisol</t>
  </si>
  <si>
    <t>Aldosterone</t>
  </si>
  <si>
    <t>Epinephrine</t>
  </si>
  <si>
    <t>Testosterone</t>
  </si>
  <si>
    <t>Assuming that only the forward reaction occurs, which of the following statements is correct?</t>
  </si>
  <si>
    <t>The ester will contain labeled oxygen, while the water fraction will not.</t>
  </si>
  <si>
    <t>The water fraction will contain labeled oxygen, while the ester will not.</t>
  </si>
  <si>
    <t>Both the water fraction and the ester will contain labeled oxygen.</t>
  </si>
  <si>
    <t>The location of the labeled oxygen cannot be determined.</t>
  </si>
  <si>
    <t>The rate of the reaction is negligible without the acid catalyst. The catalyst:</t>
  </si>
  <si>
    <t>attacks the carbonyl oxygen, permitting the nucleophilic group to attack the carbonyl carbon.</t>
  </si>
  <si>
    <t>attacks the carbonyl carbon, permitting the nucleophilic group to attack the carbonyl oxygen.</t>
  </si>
  <si>
    <t>attacks the carbonyl oxygen, permitting the electrophilic group to attack the carbonyl carbon.</t>
  </si>
  <si>
    <t>attacks the carbonyl carbon, permitting the electrophilic group to attack the carbonyl oxygen.</t>
  </si>
  <si>
    <t>Which of the following carboxylic acids will be most acidic?</t>
  </si>
  <si>
    <t>CH3CH2COOH</t>
  </si>
  <si>
    <t>ClCH2CH2COOH</t>
  </si>
  <si>
    <t>ClCH2CH2CH2COOH</t>
  </si>
  <si>
    <t>Cl2CHCH2COOH</t>
  </si>
  <si>
    <t>Another method for forming esters is:</t>
  </si>
  <si>
    <t>The halide is a poor leaving group.</t>
  </si>
  <si>
    <t>The halide acts as a good nucleophile.</t>
  </si>
  <si>
    <t>The halide is an electron-donating group.</t>
  </si>
  <si>
    <t>The carboxylate anion is highly nucleophilic.</t>
  </si>
  <si>
    <t>Which of the following alkyl halides would be most likely to react with sodium butanoate (CH3CH2CH2COO–Na+) to form an ester?</t>
  </si>
  <si>
    <t>CH3CH2CH2Cl</t>
  </si>
  <si>
    <t>CH3Cl</t>
  </si>
  <si>
    <t>(CH3)2CHCl</t>
  </si>
  <si>
    <t>CH3CH2Cl</t>
  </si>
  <si>
    <t>The mechanism for the acid-catalyzed esterification of a carboxylic acid, carried out with R'OH, is shown below. The tagged alcohol R'18OH is used to study the reaction mechanism. The resulting ester is separated from the reaction mixture; the water from the reaction mixture is then distilled off completely and collected as a separate fraction.</t>
  </si>
  <si>
    <t>In a paternity case, the mother has type A+ blood and her son has type O– blood. If the husband has type B+ blood, which of the following is true?</t>
  </si>
  <si>
    <t>The husband could be the father.</t>
  </si>
  <si>
    <t>The husband could not be the father.</t>
  </si>
  <si>
    <t>The husband could not be the father of an O– son, but could be the father of an O– daughter.</t>
  </si>
  <si>
    <t>The husband is definitely the father.</t>
  </si>
  <si>
    <t>How might one most practically assess the risk of erythroblastosis fetalis in a pregnant woman?</t>
  </si>
  <si>
    <t>Test all women for the presence of anti-Rh antibodies.</t>
  </si>
  <si>
    <t>Test all fetuses for the presence of the Rh antigen within the first trimester of pregnancy.</t>
  </si>
  <si>
    <t>Test only Rh– mothers for the presence of anti-Rh antibodies.</t>
  </si>
  <si>
    <t>Test all mothers of Rh+ children for the presence of anti-Rh antibodies.</t>
  </si>
  <si>
    <t>Based on information in the passage, what does the reaction below represent?</t>
  </si>
  <si>
    <t>Negative direct Coombs test</t>
  </si>
  <si>
    <t>Positive direct Coombs test</t>
  </si>
  <si>
    <t>Positive indirect Coombs test</t>
  </si>
  <si>
    <t>Negative indirect Coombs test</t>
  </si>
  <si>
    <t>A woman who has never been pregnant has type B– blood. Which of the following antibodies would you expect to find in her serum?</t>
  </si>
  <si>
    <t>Anti-B antibody</t>
  </si>
  <si>
    <t>Anti-A antibody</t>
  </si>
  <si>
    <t>Anti-Rh antibody</t>
  </si>
  <si>
    <t>Both anti-A and anti-Rh antibodies</t>
  </si>
  <si>
    <t>A medical student suggested giving Rh– mothers of Rh+ fetuses a specific exogenous substance prior to delivery to prevent an immune response. Which of the following substances would likely be the safest and most effective?</t>
  </si>
  <si>
    <t>Rh antigen</t>
  </si>
  <si>
    <t>An immunosuppressive drug</t>
  </si>
  <si>
    <t>Iron pills</t>
  </si>
  <si>
    <t>Four major blood types exist in the human ABO blood system: types A, B, AB, and O; and there are three alleles that code for them. The A and B alleles are codominant, and the O allele is recessive. Blood types are derived from the presence of specific polysaccharide antigens that lie on the outer surface of the red blood cell membrane. The A allele codes for the production of the A antigen; the B allele codes for the production of the B antigen; the O allele does not code for any antigen.</t>
  </si>
  <si>
    <t>Based on the experimental results, what is the genotype of the male in Cross 6?</t>
  </si>
  <si>
    <t>bw</t>
  </si>
  <si>
    <t>bb</t>
  </si>
  <si>
    <t>bw or bb</t>
  </si>
  <si>
    <t>Bb or bw</t>
  </si>
  <si>
    <t>If a large number of brown offspring from Cross 8 are mated with each other, what is the expected percentage of white offspring?</t>
  </si>
  <si>
    <t>6.25%</t>
  </si>
  <si>
    <t>8.33%</t>
  </si>
  <si>
    <t>12.5%</t>
  </si>
  <si>
    <t>Based on the experimental results, what is the genotype of the female in Cross 5?</t>
  </si>
  <si>
    <t>Bb</t>
  </si>
  <si>
    <t>BB or Bb</t>
  </si>
  <si>
    <t>BB or Bw</t>
  </si>
  <si>
    <t>BB, Bb, or Bw</t>
  </si>
  <si>
    <t>A white male is crossed with the heterozygous red female from Cross 9. What is the expected ratio of red to white offspring?</t>
  </si>
  <si>
    <t>3:1</t>
  </si>
  <si>
    <t>1:3</t>
  </si>
  <si>
    <t>Although individual organisms have only two alleles for any given trait, it is possible for a trait to have more than two alleles coding for it. This phenomenon is known as multiple alleles. Multiple alleles are created when a single gene undergoes several distinct mutations. These alleles may have different dominance relationships with one another; for example, there are three alleles coding for the human blood groups, the IA , IB, and i alleles. Both the IA and IB alleles are dominant to the i allele, but IA and IB are codominant to each other.</t>
  </si>
  <si>
    <t>Which of the following compounds readily undergoes E1, SN1, and E2 reactions, but not SN2 reactions?</t>
  </si>
  <si>
    <t>(CH3)3COH</t>
  </si>
  <si>
    <t>CH3CH2CH3</t>
  </si>
  <si>
    <t>(CH3CH2)3CBr</t>
  </si>
  <si>
    <t>A certain drug inhibits ribosomal RNA synthesis. Which of the following eukaryotic organelles would be most affected by the administration of this drug?</t>
  </si>
  <si>
    <t>Exocrine secretions of the pancreas:</t>
  </si>
  <si>
    <t>raise blood glucose levels.</t>
  </si>
  <si>
    <t>lower blood glucose levels.</t>
  </si>
  <si>
    <t>regulate metabolic rate.</t>
  </si>
  <si>
    <t>aid in protein and fat digestion.</t>
  </si>
  <si>
    <t>Destroying the cerebellum of a cat would cause significant impairment of normal:</t>
  </si>
  <si>
    <t>urine formation.</t>
  </si>
  <si>
    <t>sense of smell.</t>
  </si>
  <si>
    <t>coordinated movement.</t>
  </si>
  <si>
    <t>thermoregulation.</t>
  </si>
  <si>
    <t>A cell with a high intracellular K+ concentration, whose plasma membrane is impermeable to K+, is placed in an ATP-rich medium with a low K+ concentration. After several minutes, it is determined that the extracellular concentration of both K+ and ATP have decreased, while the intracellular K+ concentration has increased. What is the most likely explanation for this phenomenon?</t>
  </si>
  <si>
    <t>The K+ passively diffused from the medium into the cell.</t>
  </si>
  <si>
    <t>The K+ entered the cell by way of facilitated transport.</t>
  </si>
  <si>
    <t>The ATP formed a temporary lipid-soluble complex with the K+ , thus enabling the potassium to enter the cell.</t>
  </si>
  <si>
    <t>The K+ entered the cell by way of active transport.</t>
  </si>
  <si>
    <t>AC/DC Circuits</t>
  </si>
  <si>
    <t>Bonding</t>
  </si>
  <si>
    <t>Work and Energy</t>
  </si>
  <si>
    <t>Sound</t>
  </si>
  <si>
    <t>Excretory System</t>
  </si>
  <si>
    <t>Digestive System</t>
  </si>
  <si>
    <t>Muscle and Skeletal Systems</t>
  </si>
  <si>
    <t>Hybridization and Bonding</t>
  </si>
  <si>
    <t>Carboxylic Acids and Their Derivatives</t>
  </si>
  <si>
    <t>Nervous System</t>
  </si>
  <si>
    <t>hds020255.02</t>
  </si>
  <si>
    <t>hds020255.03</t>
  </si>
  <si>
    <t>hds020255.04</t>
  </si>
  <si>
    <t>hds020255.05</t>
  </si>
  <si>
    <t>hds020256.01</t>
  </si>
  <si>
    <t>hds020256.02</t>
  </si>
  <si>
    <t>hds020256.03</t>
  </si>
  <si>
    <t>hds020256.04</t>
  </si>
  <si>
    <t>hds001564.01</t>
  </si>
  <si>
    <t>hds001564.02</t>
  </si>
  <si>
    <t>hds001564.03</t>
  </si>
  <si>
    <t>hds001564.04</t>
  </si>
  <si>
    <t>h020257.01</t>
  </si>
  <si>
    <t>h020257.02</t>
  </si>
  <si>
    <t>h020257.03</t>
  </si>
  <si>
    <t>h020257.04</t>
  </si>
  <si>
    <t>h020257.05</t>
  </si>
  <si>
    <t>h020257.06</t>
  </si>
  <si>
    <t>h020257.07</t>
  </si>
  <si>
    <t>hds020258.01</t>
  </si>
  <si>
    <t>hds020258.02</t>
  </si>
  <si>
    <t>hds020258.03</t>
  </si>
  <si>
    <t>hds020258.04</t>
  </si>
  <si>
    <t>hds020258.05</t>
  </si>
  <si>
    <t>hds002526.01</t>
  </si>
  <si>
    <t>hds002526.02</t>
  </si>
  <si>
    <t>hds002526.03</t>
  </si>
  <si>
    <t>hds002526.04</t>
  </si>
  <si>
    <t>h020259.01</t>
  </si>
  <si>
    <t>h020259.02</t>
  </si>
  <si>
    <t>h020259.03</t>
  </si>
  <si>
    <t>h020259.04</t>
  </si>
  <si>
    <t>h020259.05</t>
  </si>
  <si>
    <t>h020259.06</t>
  </si>
  <si>
    <t>h020260.01</t>
  </si>
  <si>
    <t>h020260.02</t>
  </si>
  <si>
    <t>h020260.03</t>
  </si>
  <si>
    <t>h020260.04</t>
  </si>
  <si>
    <t>h020260.05</t>
  </si>
  <si>
    <t>h020260.06</t>
  </si>
  <si>
    <t>h020264.01</t>
  </si>
  <si>
    <t>h020264.02</t>
  </si>
  <si>
    <t>h020264.03</t>
  </si>
  <si>
    <t>h020264.04</t>
  </si>
  <si>
    <t>h020264.05</t>
  </si>
  <si>
    <t>h020264.06</t>
  </si>
  <si>
    <t>h002551ps.01</t>
  </si>
  <si>
    <t>h002551ps.02</t>
  </si>
  <si>
    <t>h002551ps.03</t>
  </si>
  <si>
    <t>h002551ps.04</t>
  </si>
  <si>
    <t>h002551ps.05</t>
  </si>
  <si>
    <t>hds020422.01</t>
  </si>
  <si>
    <t>hds020422.02</t>
  </si>
  <si>
    <t>hds020422.03</t>
  </si>
  <si>
    <t>hds020422.04</t>
  </si>
  <si>
    <t>hds020422.05</t>
  </si>
  <si>
    <t>h020417.01</t>
  </si>
  <si>
    <t>h020417.02</t>
  </si>
  <si>
    <t>h020417.03</t>
  </si>
  <si>
    <t>h020417.04</t>
  </si>
  <si>
    <t>h020417.05</t>
  </si>
  <si>
    <t>h020417.06</t>
  </si>
  <si>
    <t>h020419m.01</t>
  </si>
  <si>
    <t>h020419m.02</t>
  </si>
  <si>
    <t>h020419m.03</t>
  </si>
  <si>
    <t>h020419m.04</t>
  </si>
  <si>
    <t>h020419m.05</t>
  </si>
  <si>
    <t>h020419m.06</t>
  </si>
  <si>
    <t>hds020420.01</t>
  </si>
  <si>
    <t>hds020420.02</t>
  </si>
  <si>
    <t>hds020420.03</t>
  </si>
  <si>
    <t>hds020420.04</t>
  </si>
  <si>
    <t>hds020420.05</t>
  </si>
  <si>
    <t>hds020420.06</t>
  </si>
  <si>
    <t>hds020421.01</t>
  </si>
  <si>
    <t>hds020421.02</t>
  </si>
  <si>
    <t>hds020421.03</t>
  </si>
  <si>
    <t>hds020421.04</t>
  </si>
  <si>
    <t>hds020421.05</t>
  </si>
  <si>
    <t>h020418.01</t>
  </si>
  <si>
    <t>h020418.02</t>
  </si>
  <si>
    <t>h020418.03</t>
  </si>
  <si>
    <t>h020418.04</t>
  </si>
  <si>
    <t>h020418.05</t>
  </si>
  <si>
    <t>h020418.06</t>
  </si>
  <si>
    <t>h020418.07</t>
  </si>
  <si>
    <t>h020331.01</t>
  </si>
  <si>
    <t>h020331.02</t>
  </si>
  <si>
    <t>h020331.03</t>
  </si>
  <si>
    <t>h020331.04</t>
  </si>
  <si>
    <t>h020331.05</t>
  </si>
  <si>
    <t>hds020274.01</t>
  </si>
  <si>
    <t>hds020274.02</t>
  </si>
  <si>
    <t>hds020274.03</t>
  </si>
  <si>
    <t>hds020274.04</t>
  </si>
  <si>
    <t>hds020274.05</t>
  </si>
  <si>
    <t>h020275m.01</t>
  </si>
  <si>
    <t>h020275m.02</t>
  </si>
  <si>
    <t>h020275m.03</t>
  </si>
  <si>
    <t>h020275m.04</t>
  </si>
  <si>
    <t>h020275m.05</t>
  </si>
  <si>
    <t>h020275m.06</t>
  </si>
  <si>
    <t>hds003101.01</t>
  </si>
  <si>
    <t>hds003101.02</t>
  </si>
  <si>
    <t>hds003101.03</t>
  </si>
  <si>
    <t>hds003101.04</t>
  </si>
  <si>
    <t>h020276.01</t>
  </si>
  <si>
    <t>h020276.02</t>
  </si>
  <si>
    <t>h020276.03</t>
  </si>
  <si>
    <t>h020276.04</t>
  </si>
  <si>
    <t>h020276.05</t>
  </si>
  <si>
    <t>h020276.06</t>
  </si>
  <si>
    <t>h020276.07</t>
  </si>
  <si>
    <t>h020278.01</t>
  </si>
  <si>
    <t>h020278.02</t>
  </si>
  <si>
    <t>h020278.03</t>
  </si>
  <si>
    <t>h020278.04</t>
  </si>
  <si>
    <t>h020278.05</t>
  </si>
  <si>
    <t>h020278.06</t>
  </si>
  <si>
    <t>h020278.07</t>
  </si>
  <si>
    <t>hds002666.01</t>
  </si>
  <si>
    <t>hds002666.02</t>
  </si>
  <si>
    <t>hds002666.03</t>
  </si>
  <si>
    <t>hds002666.04</t>
  </si>
  <si>
    <t>hds020279.01</t>
  </si>
  <si>
    <t>hds020279.02</t>
  </si>
  <si>
    <t>hds020279.03</t>
  </si>
  <si>
    <t>hds020279.04</t>
  </si>
  <si>
    <t>hds020279.05</t>
  </si>
  <si>
    <t>h020280m.01</t>
  </si>
  <si>
    <t>h020280m.02</t>
  </si>
  <si>
    <t>h020280m.03</t>
  </si>
  <si>
    <t>h020280m.04</t>
  </si>
  <si>
    <t>h020280m.05</t>
  </si>
  <si>
    <t>hds020282.01</t>
  </si>
  <si>
    <t>hds020282.02</t>
  </si>
  <si>
    <t>hds020282.03</t>
  </si>
  <si>
    <t>hds020282.04</t>
  </si>
  <si>
    <t>h002716bs.01</t>
  </si>
  <si>
    <t>h002716bs.02</t>
  </si>
  <si>
    <t>h002716bs.03</t>
  </si>
  <si>
    <t>h002716bs.04</t>
  </si>
  <si>
    <t>h002716bs.05</t>
  </si>
  <si>
    <t>Nuclear Phenomena</t>
  </si>
  <si>
    <t>Light</t>
  </si>
  <si>
    <t>Respiratory and Skin Systems</t>
  </si>
  <si>
    <t>How many cells would be required to produce a 20-volt lead-acid battery of the type described in the passage?</t>
  </si>
  <si>
    <t>5</t>
  </si>
  <si>
    <t>15</t>
  </si>
  <si>
    <t>Which reaction takes place at the anode as the battery is discharging?</t>
  </si>
  <si>
    <t>The first half-reaction, proceeding to the left</t>
  </si>
  <si>
    <t>The first half-reaction, proceeding to the right</t>
  </si>
  <si>
    <t>The second half-reaction, proceeding to the left</t>
  </si>
  <si>
    <t>The second half-reaction, proceeding to the right</t>
  </si>
  <si>
    <t>Where does oxidation occur in the lead storage battery?</t>
  </si>
  <si>
    <t>At the lead oxide cathodes</t>
  </si>
  <si>
    <t>At the lead oxide anodes</t>
  </si>
  <si>
    <t>At the lead cathodes</t>
  </si>
  <si>
    <t>At the lead anodes</t>
  </si>
  <si>
    <t>Which of the following occurs as the battery is being recharged?</t>
  </si>
  <si>
    <t>An increase in the concentration of H+ ions</t>
  </si>
  <si>
    <t>An increase in the concentrations of PbSO4 and Pb</t>
  </si>
  <si>
    <t>An increase in the concentration of H2O</t>
  </si>
  <si>
    <t>A decrease in the amount of PbO2</t>
  </si>
  <si>
    <t>The graph below shows the change in potential versus time of a 12-V lead strorage battery during discharge.</t>
  </si>
  <si>
    <t>The electrolyte density at point A is greater than it is at point B.</t>
  </si>
  <si>
    <t>The electrolyte density at point A is less than it is at point B.</t>
  </si>
  <si>
    <t>The electrolyte density at point A is the same as it is at point B.</t>
  </si>
  <si>
    <t>The electrolyte density at points A and B cannot be compared without more information.</t>
  </si>
  <si>
    <t>Currents as small as 0.1 A can be fatal to humans. If the typical resistance of the human body is 10 kΩ, what is the minimum voltage that could be fatal?</t>
  </si>
  <si>
    <t>0.1 V</t>
  </si>
  <si>
    <t>1 V</t>
  </si>
  <si>
    <t>100 V</t>
  </si>
  <si>
    <t>1,000 V</t>
  </si>
  <si>
    <t>Often in cold weather the battery goes "dead." Thermodynamic data confirms that the voltage of most electrochemical cells decreases with decreasing temperature. If the battery is warmed to room temperature, it often recovers its ability to deliver normal power. The battery appeared "dead" because:</t>
  </si>
  <si>
    <t>The lead-acid battery, also called a lead storage battery, is the battery of choice for starting automobiles. It contains 6 cells connected in series, each composed of a lead oxide cathode "sandwiched" between 2 lead anodes. Insulating separators are placed between the electrodes to prevent internal short-circuits. Aqueous sulfuric acid is the electrolyte.</t>
  </si>
  <si>
    <t>The variable voltage source in the circuit in Figure 1 is replaced by a battery connected in series with the resistor and ammeter. The battery has a small internal resistance. How will the circuit be affected?</t>
  </si>
  <si>
    <t>The current measured by the ammeter at a specific voltage will be greater in the circuit with the battery than in the old circuit.</t>
  </si>
  <si>
    <t>The current measured by the ammeter at a specific voltage will be smaller in the circuit with the battery than in the old circuit.</t>
  </si>
  <si>
    <t>The resistance of the resistor at a specific voltage will be greater in the circuit with the battery than in the old circuit.</t>
  </si>
  <si>
    <t>The resistance of the resistor at a specific voltage will be smaller in the circuit with the battery than in the old circuit.</t>
  </si>
  <si>
    <t>In which direction do the electrons travel, and in which direction does the current flow, in the circuit in Figure 1?</t>
  </si>
  <si>
    <t>The electrons travel clockwise, and the current flows counterclockwise.</t>
  </si>
  <si>
    <t>The electrons travel clockwise, and the current flows clockwise.</t>
  </si>
  <si>
    <t>The electrons travel counterclockwise, and the current flows clockwise.</t>
  </si>
  <si>
    <t>The electrons travel counterclockwise, and the current flows counterclockwise</t>
  </si>
  <si>
    <t>In order for the ammeter to have a very small effect on the current flowing through the resistor, the ammeter should:</t>
  </si>
  <si>
    <t>be connected to the resistor with insulated wire</t>
  </si>
  <si>
    <t>be connected as close as possible to the positive terminal of the voltage source</t>
  </si>
  <si>
    <t>have a very low resistance.</t>
  </si>
  <si>
    <t>be sensitive to currents flowing in either direction around the circuit.</t>
  </si>
  <si>
    <t>As current passes through a resistor, the temperature of the resistor will increase. Which of the following accounts for the temperature increases?</t>
  </si>
  <si>
    <t>The average kinetic energy of the atoms in the resistor increases as a result of the collisions with the electrons in the current.</t>
  </si>
  <si>
    <t>The average potential energy of the atoms in the resistor increases as a result of the collisions with the electrons in the current.</t>
  </si>
  <si>
    <t>The average kinetic energy of the electrons in the current increases as a result of the collisions with the atoms in the resistor.</t>
  </si>
  <si>
    <t>The average potential energy of the electrons in the current increases as a result of the collisions with the atoms in the resistor.</t>
  </si>
  <si>
    <t>The resistance of a resistor is defined as the ratio of the voltage drop across it to the current passing through it. The resistance of a resistor can be measured using the circuit illustrated in Figure 1.</t>
  </si>
  <si>
    <t>How many neutrons does the daughter nucleus (X) have after the following radioactive decay?</t>
  </si>
  <si>
    <t>28</t>
  </si>
  <si>
    <t>31</t>
  </si>
  <si>
    <t>32</t>
  </si>
  <si>
    <t>33</t>
  </si>
  <si>
    <t>A simple circuit contains a battery and two resistors. The resistors are connected in parallel. If one of the resistors were removed, which of the following would be true?</t>
  </si>
  <si>
    <t>The total current in the circuit would increase.</t>
  </si>
  <si>
    <t>The total current in the circuit would decrease.</t>
  </si>
  <si>
    <t>The equivalent resistance of the circuit would decrease.</t>
  </si>
  <si>
    <t>The total voltage drop across the circuit would decrease.</t>
  </si>
  <si>
    <t>Heat is supplied to a gas that is constrained within a rigid container. The work done by the gas is:</t>
  </si>
  <si>
    <t>negative, because the internal energy of the gas increases.</t>
  </si>
  <si>
    <t>zero, because the pressure remains constant.</t>
  </si>
  <si>
    <t>zero, because the volume remains constant.</t>
  </si>
  <si>
    <t>positive, because the gas is an isolated system.</t>
  </si>
  <si>
    <t>Which of the following will halve the magnitude of the electrostatic force of attraction between two charged particles?</t>
  </si>
  <si>
    <t>Doubling the distance between the particles</t>
  </si>
  <si>
    <t>Halving the charge on each particle</t>
  </si>
  <si>
    <t>Halving the charge on only one of the particles</t>
  </si>
  <si>
    <t>Placing a positively charged particle midway between the particles</t>
  </si>
  <si>
    <t>If the pH of blood were to increase to 7.6, what would be the likely outcome?</t>
  </si>
  <si>
    <t>An increase in carbonic anhydrase activity.</t>
  </si>
  <si>
    <t>A decrease in carbonic anhydrase activity</t>
  </si>
  <si>
    <t>An increase in the rate of CO2 exhalation</t>
  </si>
  <si>
    <t>A decrease in the rate of CO2 exhalation.</t>
  </si>
  <si>
    <t>The equilibrium as shown in Reaction 1 is most likely to proceed through which of the following intermediates?</t>
  </si>
  <si>
    <t>H2CO3</t>
  </si>
  <si>
    <t>2H+ and CO32–</t>
  </si>
  <si>
    <t>CO2 and H3O2</t>
  </si>
  <si>
    <t>CO2 and H2</t>
  </si>
  <si>
    <t>What would be the order of conjugate acid strength in the following buffers?</t>
  </si>
  <si>
    <t>Histidine side chains = organic phosphates &gt; NH4+</t>
  </si>
  <si>
    <t>NH4+ &gt; organic phosphates &gt; histidine side chains</t>
  </si>
  <si>
    <t>Histidine side chains &gt; organic phosphates &gt; NH4+</t>
  </si>
  <si>
    <t>NH4+ &gt; organic phosphates = histidine side chains</t>
  </si>
  <si>
    <t>The following graph shows the titration of 0.01 M H3PO4 with 10 M NaOH. Within which region of the titration curve will the concentration of H2PO4- become equal to that of HPO42-?</t>
  </si>
  <si>
    <t>IV</t>
  </si>
  <si>
    <t>V</t>
  </si>
  <si>
    <t>How does the titration of a weak monoprotic acid with a strong base differ from the titration of a strong monoprotic acid with a strong base?</t>
  </si>
  <si>
    <t>The equivalence point will occur at a higher pH.</t>
  </si>
  <si>
    <t>The equivalence point will occur at a lower pH.</t>
  </si>
  <si>
    <t>The equivalence point will occur at the same pH.</t>
  </si>
  <si>
    <t>Whether the equivalence point is higher or lower depends on the particular monoprotic acids used.</t>
  </si>
  <si>
    <t>What would be the nature of the compensatory change that would take place in the respiratory system response to acidosis caused by organic acids?</t>
  </si>
  <si>
    <t>Breathing rate would increase and total blood CO2/HCO3–concentration would increase</t>
  </si>
  <si>
    <t>Breathing rate would increase and total blood CO2/HCO3–concentration would decrease</t>
  </si>
  <si>
    <t>Breathing rate would decrease and total blood CO2/HCO3–concentration would increase</t>
  </si>
  <si>
    <t>Breathing rate would decrease and total blood CO2/HCO3–concentration would decrease</t>
  </si>
  <si>
    <t>It is critical for the human body blood to maintain its pH at approximately 7.4. Decreased and increased blood pH are called acidosis and alkalosis respectively; both are serious metabolic problems that can cause death. The table below lists the major buffers found in the blood and kidneys.</t>
  </si>
  <si>
    <t>The bones of a living human adult contain about 8 grams of 14C at any given time. If a prehistoric human adult skeleton is found to contain 1 gram of 14C, what is the approximate age of the fossil?</t>
  </si>
  <si>
    <t>5,730 years</t>
  </si>
  <si>
    <t>17,190 years</t>
  </si>
  <si>
    <t>34,380 years</t>
  </si>
  <si>
    <t>45,840 years</t>
  </si>
  <si>
    <t>If the global production rate of 14C were to increase to 10 kg per year:</t>
  </si>
  <si>
    <t>the number of 14C atoms decaying per minute would increase.</t>
  </si>
  <si>
    <t>the number of 14C atoms decaying per minute would decrease.</t>
  </si>
  <si>
    <t>the weight of 14C on the Earth would increase indefinitely.</t>
  </si>
  <si>
    <t>the amount of 14C ingested by living organisms would not change.</t>
  </si>
  <si>
    <t>The method of carbon dating used to determine age depends upon the assumption that:</t>
  </si>
  <si>
    <t>the half-life of 14C changes when it is ingested.</t>
  </si>
  <si>
    <t>all ingested 14C is incorporated into the body.</t>
  </si>
  <si>
    <t>the half-life of 14C depends on the type of molecule in which it resides.</t>
  </si>
  <si>
    <t>the half-life of 14C does not depend upon conditions external to the 14C nucleus.</t>
  </si>
  <si>
    <t>In determining the age of the galaxy, a technique similar to carbon dating is used on stars with the radioactive isotope 232Th, which has a half-life of 1010 years. 14C is less suitable for this application because:</t>
  </si>
  <si>
    <t>its half-life is too long.</t>
  </si>
  <si>
    <t>14C is more abundant than 232Th is in stars.</t>
  </si>
  <si>
    <t>14C is unstable.</t>
  </si>
  <si>
    <t>its half-life is too short.</t>
  </si>
  <si>
    <t>In generating 14C in the upper atmosphere, a 14N nucleus combines with a neutron to form a 14C nucleus and:</t>
  </si>
  <si>
    <t>a proton.</t>
  </si>
  <si>
    <t>an electron.</t>
  </si>
  <si>
    <t>a 4He nucleus.</t>
  </si>
  <si>
    <t>a neutron.</t>
  </si>
  <si>
    <t>After a 14C nucleus decays, the electron that is emitted enters lead and is stopped. What percentage of its kinetic energy does the electron transfer to lead?</t>
  </si>
  <si>
    <t>100%</t>
  </si>
  <si>
    <t>One of the most common methods that scientists use to determine the age of fossils is known as carbon dating. 14C is an unstable isotope of carbon that undergoes beta decay with a half-life of approximately 5,730 years. Beta decay occurs when a neutron in the nucleus decays to form a proton and an electron which is ejected from the nucleus.</t>
  </si>
  <si>
    <t>The reaction below is NOT spontaneous at any temperature.</t>
  </si>
  <si>
    <t>Which of the following is the reason that water boils at a much higher temperature than does hydrogen sulfide?</t>
  </si>
  <si>
    <t>The intramolecular O–H bonds are stronger than the intramolecular S–H bonds.</t>
  </si>
  <si>
    <t>The enthalpy of vaporization of water is less than that of hydrogen sulfide.</t>
  </si>
  <si>
    <t>The relative molecular mass of water is less than that of hydrogen sulfide.</t>
  </si>
  <si>
    <t>The intermolecular O–H bonds are stronger than the intermolecular S–H bonds.</t>
  </si>
  <si>
    <t>What is the normality of a solution containing 49 g of H3PO4 (MW=98 g/mol) in 2,000 mL of solution?</t>
  </si>
  <si>
    <t>0.50</t>
  </si>
  <si>
    <t>1.50</t>
  </si>
  <si>
    <t>If a spring is 64 cm long when it is unstretched and is 8% longer when a 0.5-kg mass hangs from it, how long will it be with a 0.4-kg mass suspended from it?</t>
  </si>
  <si>
    <t>66 cm</t>
  </si>
  <si>
    <t>68 cm</t>
  </si>
  <si>
    <t>70 cm</t>
  </si>
  <si>
    <t>74 cm</t>
  </si>
  <si>
    <t>What physical quantity is NOT the same at Point C as at Point A?</t>
  </si>
  <si>
    <t>The velocity of the softball</t>
  </si>
  <si>
    <t>The speed of the softball</t>
  </si>
  <si>
    <t>The gravitational potential energy of the softball</t>
  </si>
  <si>
    <t>The horizontal component of the velocity of the softball</t>
  </si>
  <si>
    <t>How will v0 change if the impulse on the softball remains the same but its mass is doubled?</t>
  </si>
  <si>
    <t>It will decrease by a factor of 4.</t>
  </si>
  <si>
    <t>It will decrease by a factor of 2.</t>
  </si>
  <si>
    <t>It will not change</t>
  </si>
  <si>
    <t>It will increase by a factor of 2.</t>
  </si>
  <si>
    <t>What is the ratio of the horizontal distance traveled by the softball at Point B to the horizontal distance traveled at Point C?</t>
  </si>
  <si>
    <t>5:1</t>
  </si>
  <si>
    <t>3:3</t>
  </si>
  <si>
    <t>How does the work done by the automatic pitcher change as the angle of the barrel to the horizontal increases?</t>
  </si>
  <si>
    <t>The work done increases, because the softball's maximum height increases.</t>
  </si>
  <si>
    <t>The work done decreases, because the softball lands closer to the cannon.</t>
  </si>
  <si>
    <t>The work done does not change, because the air pressure behind the disk is unchanged.</t>
  </si>
  <si>
    <t>The work done does not change, because gravity is a conservative force.</t>
  </si>
  <si>
    <t>When softball players take batting practice, they often use a machine called an "automatic pitcher," which is essentially a cannon that uses air pressure to launch a projectile. In a prototype automatic pitcher, a softball is loaded into the barrel of the cannon and rests against a flat disk. That disk is locked into place, and a high air pressure is built up behind it. When the disk is released, the softball is pushed along the barrel of the cannon and ejected at a speed of v0.</t>
  </si>
  <si>
    <t>What is the angle θ for the third maximum (n = 3)?</t>
  </si>
  <si>
    <t>radians</t>
  </si>
  <si>
    <t>0.3 radians</t>
  </si>
  <si>
    <t>0.3 degrees</t>
  </si>
  <si>
    <t>Which of the following supports the particle theory of light?</t>
  </si>
  <si>
    <t>The energy of light is quantized.</t>
  </si>
  <si>
    <t>Light exhibits interference.</t>
  </si>
  <si>
    <t>Light is subject to the Doppler effect.</t>
  </si>
  <si>
    <t>No particle can have a speed greater than the speed of light.</t>
  </si>
  <si>
    <t>A beam of electrons can also produce an interference pattern. Which one of the following expressions gives a consistent definition of an electron's "wavelength" if it has a total energy given by E? (Note: h = 6.6 × 10–34 J•s is Planck's constant and v is the speed of the electrons.)</t>
  </si>
  <si>
    <t>hvE</t>
  </si>
  <si>
    <t>hE/v</t>
  </si>
  <si>
    <t>hv/E</t>
  </si>
  <si>
    <t>E/hv</t>
  </si>
  <si>
    <t>Which of the following is sufficient information to determine the approximate speed of a ray of light in water?</t>
  </si>
  <si>
    <t>The angle of incidence and the angle of refraction of the light ray as it enters water from air</t>
  </si>
  <si>
    <t>The wavelength in water and the wavelength in air of the light ray as it enters water from air</t>
  </si>
  <si>
    <t>The speed of light in a vacuum and the density of water</t>
  </si>
  <si>
    <t>The speed of light in a vacuum and the index of refraction of water</t>
  </si>
  <si>
    <t>Light waves can be described in terms of frequency f and wavelength λ or in terms of wave number k and angular frequency . These quantities are related by the following equations:</t>
  </si>
  <si>
    <t>According to the modern theory of light, a beam of light may be described either as a stream of particles or as a wave, depending on the circumstances. Which of the following correctly states a connection between the two descriptions?</t>
  </si>
  <si>
    <t>The number of light particles that pass by per second is proportional to the frequency of the light wave.</t>
  </si>
  <si>
    <t>The mass of each particle of light is proportional to the intensity of the light wave.</t>
  </si>
  <si>
    <t>The size of each particle of light is proportional to the wavelength of the light wave.</t>
  </si>
  <si>
    <t>The energy of each particle of light is proportional to the frequency of the light wave.</t>
  </si>
  <si>
    <t>There are two seemingly incompatible theories of light: the particle theory and the wave theory. According to the particle theory, light is composed of a stream of tiny particles that are subject to the same physical laws as other types of elementary particles. One consequence of this is that light particles should travel in a straight line unless an external force acts on them. According to the wave theory, light is a wave that shares the characteristics of other waves. Among other things, this means that light waves should interfere with each other under certain conditions.</t>
  </si>
  <si>
    <t>When the system stabilized at 1,200 K, a sample of helium was injected into the furnace. What should happen to the amount of carbon dioxide in the system?</t>
  </si>
  <si>
    <t>It should increase.</t>
  </si>
  <si>
    <t>It should decrease.</t>
  </si>
  <si>
    <t>It should be completely converted to carbon monoxide</t>
  </si>
  <si>
    <t>it should remain the same.</t>
  </si>
  <si>
    <t>What can be said about the value of ΔS° of the reaction?</t>
  </si>
  <si>
    <t>It is positive.</t>
  </si>
  <si>
    <t>It is negative.</t>
  </si>
  <si>
    <t>It is zero.</t>
  </si>
  <si>
    <t>It cannot be determined from the information given.</t>
  </si>
  <si>
    <t>How many pi bonds are in the carbon dioxide molecule?</t>
  </si>
  <si>
    <t>0</t>
  </si>
  <si>
    <t>Which of the following is NOT necessarily true about the equilibrium reaction between CO2, C, and CO?</t>
  </si>
  <si>
    <t>The standard entropy change is positive.</t>
  </si>
  <si>
    <t>A decrease in pressure at constant temperature would shift the equilibrium to the right.</t>
  </si>
  <si>
    <t>Addition of CO will shift the equilibrium to the left.</t>
  </si>
  <si>
    <t>The standard Gibbs' free energy change is negative.</t>
  </si>
  <si>
    <t>Which of the following shows the correct Lewis structure of carbon monoxide?</t>
  </si>
  <si>
    <t>Assume that all gases exhibit ideal behavior. How are the values of Pe calculated?</t>
  </si>
  <si>
    <t>(T/273)(1 atm)</t>
  </si>
  <si>
    <t>(T/298)(1 atm)</t>
  </si>
  <si>
    <t>[(T – 273)/273](1 atm)</t>
  </si>
  <si>
    <t>[(T – 298)/298](1 atm)</t>
  </si>
  <si>
    <t>A researcher investigated the equilibrium between CO2, C, and CO as a function of temperature. The equation is given below:</t>
  </si>
  <si>
    <t>Which of the following is true when ice melts?</t>
  </si>
  <si>
    <t>The changes in both enthalpy and entropy are positive.</t>
  </si>
  <si>
    <t>The changes in both enthalpy and entropy are negative.</t>
  </si>
  <si>
    <t>The change in enthalpy is positive; the change in entropy is negative.</t>
  </si>
  <si>
    <t>The change in enthalpy is negative; the change in entropy is positive.</t>
  </si>
  <si>
    <t>Light traveling from air into a new medium is refracted away from the normal. This medium might be:</t>
  </si>
  <si>
    <t>glass.</t>
  </si>
  <si>
    <t>water.</t>
  </si>
  <si>
    <t>steel.</t>
  </si>
  <si>
    <t>a vacuum.</t>
  </si>
  <si>
    <t>Which of the following species exists as a resonance hybrid?</t>
  </si>
  <si>
    <t>HCN</t>
  </si>
  <si>
    <t>NO2-</t>
  </si>
  <si>
    <t>ClO-</t>
  </si>
  <si>
    <t>If the reaction between Q and R is third order overall, what is the value of x in the table below?</t>
  </si>
  <si>
    <t>2.00</t>
  </si>
  <si>
    <t>3.00</t>
  </si>
  <si>
    <t>4.00</t>
  </si>
  <si>
    <t>6.00</t>
  </si>
  <si>
    <t>When the temperature of an iron bar is raised, its length expands. If the temperature of a second iron bar, which is initially twice as long as the first bar, is raised by twice as much, what is the ratio of the change in length of the first bar to the change in length of the second bar?</t>
  </si>
  <si>
    <t>1:4</t>
  </si>
  <si>
    <t>The author's working definition of "nihilism," as it functions in the passage, is:</t>
  </si>
  <si>
    <t>systematic doubt of that which one takes for granted.</t>
  </si>
  <si>
    <t>a mystical quest for nothingness.</t>
  </si>
  <si>
    <t>a form of extremist political thought.</t>
  </si>
  <si>
    <t>rejection of all presently established institutions.</t>
  </si>
  <si>
    <t>In the passage, quotations from writers about nihilism are used in order to:</t>
  </si>
  <si>
    <t>Which of the following is a necessary assumption underlying Hume's conclusion that external reality is unknowable, as discussed in the passage</t>
  </si>
  <si>
    <t>Nothing outside the mind exists.</t>
  </si>
  <si>
    <t>The contents of the mind consist exclusively of sense impressions.</t>
  </si>
  <si>
    <t>Causality is a subjective projection of the mind.</t>
  </si>
  <si>
    <t>Sense impressions provide our only information about external reality.</t>
  </si>
  <si>
    <t>Novak's interpretation of St. John's spiritual legacy (¶3) is important to the author's argument primarily because it:</t>
  </si>
  <si>
    <t>characterizes the essence of St. John's mystical doctrine.</t>
  </si>
  <si>
    <t>gives insight into the historical antecedents of political nihilism.</t>
  </si>
  <si>
    <t>draws a parallel between Christian mysticism and the Humean tradition of philosophical skepticism.</t>
  </si>
  <si>
    <t>suggests that St. John's teachings are influential mainly because of their sociopolitical implications.</t>
  </si>
  <si>
    <t>The author uses all of the following techniques in developing the topic EXCEPT:</t>
  </si>
  <si>
    <t>discussion of individuals as representative of intellectual trends.</t>
  </si>
  <si>
    <t>a contrast between a common definition and his own.</t>
  </si>
  <si>
    <t>identification of the common elements in distinct intellectual traditions.</t>
  </si>
  <si>
    <t>examination of the practical consequences of a social doctrine.</t>
  </si>
  <si>
    <t>In the last paragraph, the author quotes Stanley Rosen in order to make the point that modern nihilism is:</t>
  </si>
  <si>
    <t>impractical because of its faith in an unknowable future.</t>
  </si>
  <si>
    <t>more than just a movement to do away with existing institutions.</t>
  </si>
  <si>
    <t>a living doctrine rather than merely a part of the history of political theory.</t>
  </si>
  <si>
    <t>based more on the tradition of philosophical skepticism than on that of mystical affirmation.</t>
  </si>
  <si>
    <t>Which of the following provides the best continuation for the final paragraph of the passage?</t>
  </si>
  <si>
    <t>Thus, the negative effects of nihilism are still being felt.</t>
  </si>
  <si>
    <t>Classical nihilism has thus been superseded by a new and unrelated type.</t>
  </si>
  <si>
    <t>The revolutionaries of that time did, after all, reject society and hope for something better.</t>
  </si>
  <si>
    <t>The study of nihilism, then, belongs to the past rather than to the present.</t>
  </si>
  <si>
    <t>Although nihilism is commonly defined as a form of extremist political thought, the term has a broader meaning. Nihilism is in fact a complex intellectual stance with venerable roots in the history of ideas, which forms the theoretical basis for many positive assertions of modern thought. Its essence is the systematic negation of all perceptual orders and assumptions. A complete view must account for the influence of two historical crosscurrents: philosophical skepticism about the ultimacy of any truth, and the mystical quest for that same pure truth. These are united by their categorical rejection of the "known."</t>
  </si>
  <si>
    <t>As it is used in the passage as a whole, the phrase "spirit of party" refers to:</t>
  </si>
  <si>
    <t>the part of a human being associated with the mind, will, and feelings.</t>
  </si>
  <si>
    <t>a strong inclination to act to further the political goals of a particular organization.</t>
  </si>
  <si>
    <t>the tendency of conflicting views within a nation to result in concentration of individuals around two different positions.</t>
  </si>
  <si>
    <t>the animating force or principle of an organization.</t>
  </si>
  <si>
    <t>The metaphor used in the last sentence of the passage reflects most directly the author's view of how the "spirit of party" must be managed in the case of:</t>
  </si>
  <si>
    <t>monarchies.</t>
  </si>
  <si>
    <t>patriotic movements.</t>
  </si>
  <si>
    <t>dictatorships.</t>
  </si>
  <si>
    <t>democracies.</t>
  </si>
  <si>
    <t>As it is used in the last sentence of the first paragraph, the word "popular" most probably means a government that:</t>
  </si>
  <si>
    <t>is widely liked or appreciated by the people at large.</t>
  </si>
  <si>
    <t>encourages maximal participation of the people at large in its functions.</t>
  </si>
  <si>
    <t>reflects the basic preferences of the people at large.</t>
  </si>
  <si>
    <t>has been authorized by the people at large.</t>
  </si>
  <si>
    <t>Assume that a group feels that an action being considered by a popular government is wrong. Which of the following public responses would the author be LEAST likely to support?</t>
  </si>
  <si>
    <t>Public support of the legitimacy of the government to take the action in question.</t>
  </si>
  <si>
    <t>Public rebuttals in the public forum of statements made by the dissenters criticizing the government's actions.</t>
  </si>
  <si>
    <t>Public discouragement of dissenters trying to organize around the issue.</t>
  </si>
  <si>
    <t>Public discouragement of dissenters making statements calculated to engage the strong feelings of those who share their views.</t>
  </si>
  <si>
    <t>It can be inferred from the passage that all of the following are fundamental to the "spirit of party" EXCEPT:</t>
  </si>
  <si>
    <t>human nature.</t>
  </si>
  <si>
    <t>faction.</t>
  </si>
  <si>
    <t>organization.</t>
  </si>
  <si>
    <t>elective government.</t>
  </si>
  <si>
    <t>All combinations and associations, under whatever plausible character, with the real design to direct, control, counteract, or awe the regular deliberation and action of the established government, serve to organize faction, to give it an artificial and extraordinary force; to put, in the place of the delegated will of the nation, the will of a party. I have already intimated to you the danger of political parties, with particular reference to the founding of them on geographical discriminations. Let me now take a more comprehensive view, and warn you in the most solemn manner against the baneful effects of the spirit of party, generally. The spirit of party, unfortunately, is inseparable from our nature, having its root in the strongest passions of the human mind. It exists under different shapes in all governments, more or less stifled, controlled, or repressed; but, in those of the popular form, it is seen in its greatest rankness, and is truly their worst enemy.</t>
  </si>
  <si>
    <t>Boule considered all of the following to be evidence that Neanderthals were sub-human EXCEPT their:</t>
  </si>
  <si>
    <t>posture.</t>
  </si>
  <si>
    <t>bone structure.</t>
  </si>
  <si>
    <t>cranial structure.</t>
  </si>
  <si>
    <t>ability to use tools.</t>
  </si>
  <si>
    <t>The passage best supports which of the following conclusions?</t>
  </si>
  <si>
    <t>Neanderthals were less intelligent than early modern humans.</t>
  </si>
  <si>
    <t>Neanderthals were poorly adapted for survival.</t>
  </si>
  <si>
    <t>There was probably no contact between Neanderthals and early modern humans.</t>
  </si>
  <si>
    <t>Neanderthals may have had a capacity for religious and abstract thought.</t>
  </si>
  <si>
    <t>According to the passage, the latest that any Neanderthal might have existed was:</t>
  </si>
  <si>
    <t>100,000 years ago.</t>
  </si>
  <si>
    <t>35,000 years ago.</t>
  </si>
  <si>
    <t>33,000 years ago.</t>
  </si>
  <si>
    <t>25,000 years ago.</t>
  </si>
  <si>
    <t>By inference from the passage, the most important evidence that Neanderthals did NOT evolve into modern humans is the:</t>
  </si>
  <si>
    <t>anatomical differences between Neanderthals and modern humans combined with the short timeframe for evolution.</t>
  </si>
  <si>
    <t>rapid timeframe of the disappearance of Neanderthals.</t>
  </si>
  <si>
    <t>difference in the geographical ranges of Neanderthals and modern humans.</t>
  </si>
  <si>
    <t>free interbreeding producing genetic changes in a shorter time.</t>
  </si>
  <si>
    <t>All of the following are hypotheses about the disappearance of the Neanderthals EXCEPT:</t>
  </si>
  <si>
    <t>the Neanderthal physique became a handicap instead of an advantage.</t>
  </si>
  <si>
    <t>the Neanderthals failed to adapt to climatic changes.</t>
  </si>
  <si>
    <t>the Neanderthals evolved into modern humans.</t>
  </si>
  <si>
    <t>modern humans exterminated the Neanderthals.</t>
  </si>
  <si>
    <t>It can be inferred from the passage that the rate of evolution is directly related to the:</t>
  </si>
  <si>
    <t>concentration of the species population.</t>
  </si>
  <si>
    <t>anatomical features of the species.</t>
  </si>
  <si>
    <t>rate of environmental change.</t>
  </si>
  <si>
    <t>adaptive capabilities of the species.</t>
  </si>
  <si>
    <t>Although we know more about so-called Neanderthal men than about any other early population, their exact relation to present-day human beings remains unclear. Long considered sub-human, Neanderthals are now known to have been fully human. They walked erect, used fire, and made a variety of tools. They lived partly in the open and partly in caves. The Neanderthals are even thought to have been the first humans to bury their dead, a practice which has been interpreted as demonstrating the capacity for religious and abstract thought.</t>
  </si>
  <si>
    <t>The total observation time in the study described in the passage was:</t>
  </si>
  <si>
    <t>sixty-eight hours.</t>
  </si>
  <si>
    <t>thirty-four hours.</t>
  </si>
  <si>
    <t>twenty-three minutes per subject per setting.</t>
  </si>
  <si>
    <t>spread over the course of several months.</t>
  </si>
  <si>
    <t>According to the passage, which variables held the greatest number of correlations with the nursery school behavior of preschoolers in the study?</t>
  </si>
  <si>
    <t>With regard to solitary play in the school, the findings summarized by the passage:</t>
  </si>
  <si>
    <t>show that this variable constitutes a specific activity.</t>
  </si>
  <si>
    <t>reveal a close correlation with "having a sister."</t>
  </si>
  <si>
    <t>tend to confirm Parton's social play hierarchy.</t>
  </si>
  <si>
    <t>show that this kind of play is rarely demonstrated by preschool children.</t>
  </si>
  <si>
    <t>By inference from the passage, one way to improve this study might be to:</t>
  </si>
  <si>
    <t>use a larger number of subjects from a larger number of homes.</t>
  </si>
  <si>
    <t>increase the observation time for each subject.</t>
  </si>
  <si>
    <t>observe each child in each setting for a single one hour block of time.</t>
  </si>
  <si>
    <t>use a smaller number of subjects with more nearly similar home environments.</t>
  </si>
  <si>
    <t>Which of the following hypothetical cases would provide evidence for the influence of the school environment on a toddler's home behavior?</t>
  </si>
  <si>
    <t>"Receives aggression" at home correlates most closely with a sibling-unrelated variable.</t>
  </si>
  <si>
    <t>"Receives aggression" at home correlates most closely with birth order.</t>
  </si>
  <si>
    <t>"Fantasy talk" reveals consistency across the two settings.</t>
  </si>
  <si>
    <t>"Initiates aggression" at home correlates most closely with "age order in the classroom."</t>
  </si>
  <si>
    <t>We report on the results of a study of the relation between the social behavior of preschool children in the nursery school and home environments. Seventeen male and an equal number of female subjects, aged 35 to 64 months, were selected randomly from three nursery schools, the only prerequisite being a minimum of one sibling in each subject's family.</t>
  </si>
  <si>
    <t>According to the passage, which of the following is true about the bebop music of the 1940s?</t>
  </si>
  <si>
    <t>It followed the tradition of jazz from the 1920s.</t>
  </si>
  <si>
    <t>It differed markedly from the music of the Swing Era.</t>
  </si>
  <si>
    <t>It celebrated the songs of Tin-Pan Alley.</t>
  </si>
  <si>
    <t>It did not require great improvisational skill.</t>
  </si>
  <si>
    <t>According to the passage, which of the following is true about the jazz of the 1920s?</t>
  </si>
  <si>
    <t>It resembled the jazz played during the first two decades of the century.</t>
  </si>
  <si>
    <t>It placed greater emphasis on the improvisatory skills of its soloists.</t>
  </si>
  <si>
    <t>Its fast tempos foreshadowed those of bebop in the 1940s.</t>
  </si>
  <si>
    <t>It was primarily dance music.</t>
  </si>
  <si>
    <t>Based on the information in the passage comparing bebop to other movements in the history of Western music, it is reasonable to conclude that:</t>
  </si>
  <si>
    <t>It can be inferred from the passage that the innovations of Fletcher Henderson (paragraph 2) were inspired primarily by:</t>
  </si>
  <si>
    <t>his admiration for Louis Armstrong.</t>
  </si>
  <si>
    <t>a hunger for international recognition.</t>
  </si>
  <si>
    <t>the realization that the public favored large bands over small combos.</t>
  </si>
  <si>
    <t>a desire to go beyond the structural limitations of early jazz music.</t>
  </si>
  <si>
    <t>According to the passage, all of the following are characteristic of bebop music EXCEPT:</t>
  </si>
  <si>
    <t>eminently danceable tunes.</t>
  </si>
  <si>
    <t>dissonant melodies.</t>
  </si>
  <si>
    <t>complex rhythms.</t>
  </si>
  <si>
    <t>intellectual complexity.</t>
  </si>
  <si>
    <t>The author suggests that bebop seemed to represent a radical departure from earlier jazz in that it:</t>
  </si>
  <si>
    <t>grew to maturity before reaching a wide audience.</t>
  </si>
  <si>
    <t>attracted primarily a youthful audience.</t>
  </si>
  <si>
    <t>dispensed with written arrangements of songs.</t>
  </si>
  <si>
    <t>expressed the alienation of the musicians who played it.</t>
  </si>
  <si>
    <t>The author mentions Wynton Marsalis and Charlie Parker as:</t>
  </si>
  <si>
    <t>pioneers of jazz-rock "fusion."</t>
  </si>
  <si>
    <t>architects of the bebop movement.</t>
  </si>
  <si>
    <t>Swing Era musicians hostile to bebop.</t>
  </si>
  <si>
    <t>bebop musicians of different eras.</t>
  </si>
  <si>
    <t>Bebop lives! cries the newest generation of jazz players. During the 1980s, musicians like Wynton Marsalis revived public interest in bebop, the speedy, angular music that first bubbled up out of Harlem in the early 1940s, changing the face of jazz. That Marsalis and others thought of themselves as celebrating and preserving a noble tradition is, in one sense, inevitable. After the excesses of experimental or "free" jazz in the 1960s and the electronic jazz-rock "fusion" of the 70s, it is hardly surprising that people should hearken back to a time when jazz was "purer," perhaps even at the apex of its development. But the recent enthusiasm for bebop is also ironic in light of the music's initial public reception.</t>
  </si>
  <si>
    <t>Which of the following is a claim made in the passage but NOT supported by evidence, explanation, or example?</t>
  </si>
  <si>
    <t>Interaction between objects of the same material may result in the creation of something with a different nature</t>
  </si>
  <si>
    <t>The understanding of a physical object can be separated from the object that is being understood.</t>
  </si>
  <si>
    <t>James presents arguments that may be open to valid challenge on logical grounds.</t>
  </si>
  <si>
    <t>What is known as "consciousness" can be explained by interactions between individuals and physical objects.</t>
  </si>
  <si>
    <t>The author of the passage would be most likely to agree with which of the following statements?</t>
  </si>
  <si>
    <t>The universe can be clearly delineated into two categories of existence.</t>
  </si>
  <si>
    <t>The idea of consciousness is an outdated concept that should be removed from modern philosophy.</t>
  </si>
  <si>
    <t>Abstract ideas can provide insight into actual human practice.</t>
  </si>
  <si>
    <t>Philosophies of existence can only be challenged with practical example.</t>
  </si>
  <si>
    <t>Which of the following statements, if true, would most challenge the argument set forth by William James as described in the passage?</t>
  </si>
  <si>
    <t>Children's concepts of right and wrong can be altered by exposure to some computer games.</t>
  </si>
  <si>
    <t>A theory of consciousness that does not involve a spiritual element is more complicated than one that separates consciousness and objects.</t>
  </si>
  <si>
    <t>Individuals can lose self-awareness if certain areas of the brain are surgically removed.</t>
  </si>
  <si>
    <t>Actions cannot be separated from the objects that they involve.</t>
  </si>
  <si>
    <t>Suppose that a certain surgery is discovered to eliminate the sense of right and wrong while retaining self-consciousness. Based on the information in the passage, this discovery would:</t>
  </si>
  <si>
    <t>support James' theory.</t>
  </si>
  <si>
    <t>support the dualistic theory.</t>
  </si>
  <si>
    <t>support both theories.</t>
  </si>
  <si>
    <t>support neither theory.</t>
  </si>
  <si>
    <t>The author most probably cites the Socratics in the 1st paragraph in order to:</t>
  </si>
  <si>
    <t>support the materialist view that there is no spiritual element.</t>
  </si>
  <si>
    <t>demonstrate the disparity between modern and ancient philosophies.</t>
  </si>
  <si>
    <t>provide an example of a dualistic philosophy.</t>
  </si>
  <si>
    <t>counter James' theory of a single essence.</t>
  </si>
  <si>
    <t>Traditional science and philosophy have been built on an argument spiritual and scientific in equal measure. Philosophers have argued that there is a complete and unbridgeable separation between the nature of divinity and the nature of the creations springing from that divinity. There is, they argue, division between soul and matter, and between the thought of an object and the actual object itself. This dualistic argument has been held in roughly equal balance by opposing sides that are in turn philosophical and empirical. In one era it leans to the side of experience and solidity, and in another to the less tangible and immeasurable essences of the mind and the spiritual essence of the being that seeks to comprehend the object. On one side stands Immanuel Kant with his claim that the intangible soul is the cornerstone of existence, elevating the ego to a position of privilege over the material. On the other side are the Socratics with their claim that the only acceptable intangible is that the mind can know nothing on its own but must rely upon what it sees. Both extremes assume, however, the same idea of two essences, the material and the spiritual.</t>
  </si>
  <si>
    <t>The author would agree with which of the following statements regarding the origins of the five living hominid groups?</t>
  </si>
  <si>
    <t>Based on the information presented in the passage, what would the author believe is most significant to anthropologists regarding the findings of molecular phylogenies?</t>
  </si>
  <si>
    <t>It is less likely that Ramapithecus could have been a human ancestor.</t>
  </si>
  <si>
    <t>Fossil evidence is fragmentary and subject to more than one interpretation.</t>
  </si>
  <si>
    <t>Ape and human origins prior to the ape-human split are much more closely related than was previously thought.</t>
  </si>
  <si>
    <t>The invention of the molecular clock was made possible.</t>
  </si>
  <si>
    <t>Which of the following statements would be most relevant to the first paragraph of the passage?</t>
  </si>
  <si>
    <t>Almost 200 years ago, French paleontologist Cuvier boasted that he could reconstruct an animal from its teeth alone. But paleontologists have learned the hard way that teeth do not tell the whole story.</t>
  </si>
  <si>
    <t>Ramapithecus, first found in India, was named in the 1930s after the Hindu prince "Rama," hence "Rama's ape."</t>
  </si>
  <si>
    <t>The famous nineteenth-century anatomist Thomas Henry Huxley, in his 1863 book, Evidence As to Man's Place in Nature, argued on anatomical grounds that humans were most similar to the African apes, a conclusion confirmed 100 years later by biochemistry.</t>
  </si>
  <si>
    <t>A comparison of developmental stages among vertebrates led Ernst Haeckel (1834–1919) to propose his famous principle "ontogeny recapitulates phylogeny."</t>
  </si>
  <si>
    <t>Which of the following would most help to reconcile the disagreement between molecular anthropologists and paleontologists regarding hominid ancestry?</t>
  </si>
  <si>
    <t>Evidence that ape and human proteins have evolved at the same rate</t>
  </si>
  <si>
    <t>The finding by paleontologists that the Asian apes did not split off earlier than the rest</t>
  </si>
  <si>
    <t>Evidence that Australopithecus was an early human</t>
  </si>
  <si>
    <t>The finding of a complete intact fossil specimen of Ramapithecus with characteristics that are as much apelike as human</t>
  </si>
  <si>
    <t>The author claims, but offers no supporting evidence, that:</t>
  </si>
  <si>
    <t>the analysis of fossil bones and teeth is subjective.</t>
  </si>
  <si>
    <t>Ramapithecus is ancestral to the gorilla.</t>
  </si>
  <si>
    <t>the molecular clock has statistical constancy.</t>
  </si>
  <si>
    <t>we cannot look at human origins as an isolated phenomenon.</t>
  </si>
  <si>
    <t>The new field of molecular anthropology has provided important new data on primate evolution, but many paleontologists have been slow to accept them. They argue that fossils are the only direct evidence and that molecules are not relevant to the study of extinct species. With regard to human origins, fossil bones and teeth may appear to conflict with molecular data, but, as we have seen with Ramapithecus, the fossil evidence is often fragmentary and subject to more than one interpretation.</t>
  </si>
  <si>
    <t>One of the reactions of aerobic respiration is the addition of water to fumarate, which is shown below. This reaction is catalyzed by the enzyme fumarase, and occurs stereospecifically with water approaching on only one side of the molecule.</t>
  </si>
  <si>
    <t>a racemic mixture.</t>
  </si>
  <si>
    <t>an optically active molecule.</t>
  </si>
  <si>
    <t>a molecule with two chiral centers.</t>
  </si>
  <si>
    <t>an achiral molecule.</t>
  </si>
  <si>
    <t>It can be inferred from the passage that glucagon:</t>
  </si>
  <si>
    <t>stimulates the phosphorylation of fructose 6-phosphate.</t>
  </si>
  <si>
    <t>stimulates F-2,6-BP synthesis.</t>
  </si>
  <si>
    <t>inhibits phosphorylation of PFK2.</t>
  </si>
  <si>
    <t>inhibits glycolysis.</t>
  </si>
  <si>
    <t>Which of the following conditions would most enhance the rate of glycolysis?</t>
  </si>
  <si>
    <t>Low concentration of F-2,6-BP</t>
  </si>
  <si>
    <t>High ATP/AMP ratio</t>
  </si>
  <si>
    <t>High concentration of AMP</t>
  </si>
  <si>
    <t>High concentration of citrate</t>
  </si>
  <si>
    <t>A high fructose-6-phosphate concentration will lead to all of the following EXCEPT:</t>
  </si>
  <si>
    <t>increased F-2,6-BP synthesis.</t>
  </si>
  <si>
    <t>decreased F-2,6-BP degradation.</t>
  </si>
  <si>
    <t>stimulation of phosphofructokinase.</t>
  </si>
  <si>
    <t>decreased ATP/AMP ratio.</t>
  </si>
  <si>
    <t>Two bacterial colonies, A and B, are grown anaerobically on separate petri plates containing a glucose-rich medium and are found to be of equal size. The two plates are then incubated for 72 hours in an O2–rich atmosphere. After incubation, Colony A exhibited growth, and an assay of the medium revealed that most of the glucose in the plate had been consumed; Colony B had nearly disappeared. These results suggest that Colony A and Colony B most likely contain:</t>
  </si>
  <si>
    <t>facultative aerobes and obligate aerobes, respectively.</t>
  </si>
  <si>
    <t>facultative aerobes and obligate anaerobes, respectively.</t>
  </si>
  <si>
    <t>obligate aerobes and obligate anaerobes, respectively.</t>
  </si>
  <si>
    <t>obligate anaerobes and facultative aerobes, respectively.</t>
  </si>
  <si>
    <t>Glycolysis is the sequence of reactions in the cytosol that converts one molecule of glucose into two molecules of pyruvate with the concomitant generation of 2 ATP and 2 NADH. Under anaerobic conditions, NAD+ is regenerated from NADH by the reduction of pyruvate to either lactate or ethanol. Alternatively, under aerobic conditions, NAD+ is regenerated by the transfer of electrons from NADH to O2 through the electron transport chain. Glycolysis serves two main functions: it generates ATP and it provides carbon skeletons for biosynthesis.</t>
  </si>
  <si>
    <t>Compound I has two melting points because it can exist as either of two:</t>
  </si>
  <si>
    <t>anomers.</t>
  </si>
  <si>
    <t>enantiomers.</t>
  </si>
  <si>
    <t>conformational isomers.</t>
  </si>
  <si>
    <t>geometric isomers.</t>
  </si>
  <si>
    <t>What is the name of the product formed when Compound I is reacted with hot, basic KMnO4?</t>
  </si>
  <si>
    <t>Acetic acid</t>
  </si>
  <si>
    <t>2,3-Butanediol</t>
  </si>
  <si>
    <t>Ethanal</t>
  </si>
  <si>
    <t>Ethylene glycol</t>
  </si>
  <si>
    <t>The reaction of Compound IV with HBr primarily differs from that of Compound II in that it proceeds through which of the following intermediates?</t>
  </si>
  <si>
    <t>A secondary carbocation</t>
  </si>
  <si>
    <t>A vinylic anion</t>
  </si>
  <si>
    <t>A vinylic cation</t>
  </si>
  <si>
    <t>A tertiary carbocation</t>
  </si>
  <si>
    <t>Hydrogenation and bromination of Compound I occur, respectively, via the mechanisms of:</t>
  </si>
  <si>
    <t>syn addition and anti addition.</t>
  </si>
  <si>
    <t>anti addition and syn addition.</t>
  </si>
  <si>
    <t>nucleophilic addition and electrophilic addition.</t>
  </si>
  <si>
    <t>electrophilic addition and nucleophilic addition.</t>
  </si>
  <si>
    <t>Why do Compound I and Compound II form the same product in the reaction with HBr?</t>
  </si>
  <si>
    <t>Both have equally stable double bonds</t>
  </si>
  <si>
    <t>Both have equally reactive double bonds</t>
  </si>
  <si>
    <t>Both obey Markovnikov's rule</t>
  </si>
  <si>
    <t>Neither obeys Markovnikov's rule</t>
  </si>
  <si>
    <t>A chemist investigated the reactivity of four organic compounds; their melting and boiling points are given in Table 1. The compounds were treated with an oxidizing agent and a reducing agent. Their ability to react with Br2 and HBr was also investigated.</t>
  </si>
  <si>
    <t>Which of the following strands of DNA, when paired with its complementary strand, would have the lowest melting point?</t>
  </si>
  <si>
    <t>ACTACTA</t>
  </si>
  <si>
    <t>TCGATAG</t>
  </si>
  <si>
    <t>CATGTAG</t>
  </si>
  <si>
    <t>GACGACT</t>
  </si>
  <si>
    <t>The primary location of gas exchange between maternal and fetal blood is the:</t>
  </si>
  <si>
    <t>foramen ovale.</t>
  </si>
  <si>
    <t>fallopian tube.</t>
  </si>
  <si>
    <t>chorionic villi.</t>
  </si>
  <si>
    <t>amniotic fluid.</t>
  </si>
  <si>
    <t>A researcher is trying to determine the contents of a viral genome. Upon chemical analysis, the nucleic acid is found to contain 27% cytosine, 27% adenine, 23% uracil, and 23% guanine. Based on this data, the viral genome most likely consists of:</t>
  </si>
  <si>
    <t>single-stranded DNA.</t>
  </si>
  <si>
    <t>double-stranded DNA.</t>
  </si>
  <si>
    <t>single-stranded RNA.</t>
  </si>
  <si>
    <t>double-stranded RNA.</t>
  </si>
  <si>
    <t>Myoglobin, which is an oxygen-carrying protein found in muscle tissue, consists of a single polypeptide chain with an attached heme group. In contrast, hemoglobin consists of four heme-carrying polypeptide subunits. Which of the following best accounts for the difference in shape between the hemoglobin and myoglobin oxygen-dissociation curves?</t>
  </si>
  <si>
    <t>Bohr effect</t>
  </si>
  <si>
    <t>Cooperative binding of oxygen to myoglobin</t>
  </si>
  <si>
    <t>Difference in PO2between blood and muscle</t>
  </si>
  <si>
    <t>Cooperative binding of oxygen to hemoglobin</t>
  </si>
  <si>
    <t>Which of the following techniques would have been most effective in helping the epidemiologist determine that the infectious agent was bacterial?</t>
  </si>
  <si>
    <t>Hybridize the infectious agent with radiolabeled probes specific for the genes encoding viral capsids; only viral genes would hybridize.</t>
  </si>
  <si>
    <t>Analyze a patient's serum in a spectrophotometer to measure its absorption wavelength; the photosynthetic pigments found in all bacteria would distinguish them from viruses, which lack such pigments.</t>
  </si>
  <si>
    <t>Stain the infectious agent for the presence of RNA; only bacteria would stain positive.</t>
  </si>
  <si>
    <t>Stain the infectious agent for the presence of protein; only bacteria would stain positive.</t>
  </si>
  <si>
    <t>Which of the following structures would NOT have been detected when the epidemiologist determined Microbe R's structural composition?</t>
  </si>
  <si>
    <t>Nuclear membrane</t>
  </si>
  <si>
    <t>DNA</t>
  </si>
  <si>
    <t>Cell wall</t>
  </si>
  <si>
    <t>Ribosomes</t>
  </si>
  <si>
    <t>According to Table 1, which of the following amino acids is essential to Microbe Q?</t>
  </si>
  <si>
    <t>Serine</t>
  </si>
  <si>
    <t>Threonine</t>
  </si>
  <si>
    <t>Phenylalanine</t>
  </si>
  <si>
    <t>Proline</t>
  </si>
  <si>
    <t>According to Table 1, which of the four nutrient media could the epidemiologist have used when determining the effectiveness of the antibiotic discs against the pathogenic microbes?</t>
  </si>
  <si>
    <t>The medium from Plate 1.</t>
  </si>
  <si>
    <t>The medium from Plate 2.</t>
  </si>
  <si>
    <t>The medium from Plate 3.</t>
  </si>
  <si>
    <t>The medium from Plate 4.</t>
  </si>
  <si>
    <t>Based on the information in Figure 1, which of the following antibiotics would be most effective in treating patients infected with both Microbe Q and Microbe T?</t>
  </si>
  <si>
    <t>Antibiotic X</t>
  </si>
  <si>
    <t>Antibiotic Y</t>
  </si>
  <si>
    <t>Antibiotic Z</t>
  </si>
  <si>
    <t>Antibiotic Y and Antibiotic Z are equally effective.</t>
  </si>
  <si>
    <t>Which of the following would be the easiest method to isolate Microbe Q from Microbe T when they coexist in the same patient?</t>
  </si>
  <si>
    <t>Centrifuge a serum sample from a patient infected with both bacteria; the two strains should layer at different levels and could thus be isolated.</t>
  </si>
  <si>
    <t>Take a blood sample from a patient infected with both bacteria. Put some blood on a nutrient plate containing only phenylalanine, and some on another plate containing only cysteine. Incubate and isolate what grows.</t>
  </si>
  <si>
    <t>Take a blood sample from a patient infected with both bacteria. Put some blood on a nutrient plate with all the amino acids except cysteine, and some on another plate with all the amino acids except phenylalanine. Incubate and isolate what grows.</t>
  </si>
  <si>
    <t>There is no way to isolate the two bacteria, since all bacteria are similar in their structure and nutritional requirements.</t>
  </si>
  <si>
    <t>An epidemiologist was called in to investigate an outbreak of illness following a sewage leak into a city's water supply. Blood tests of the affected individuals revealed the presence of an unknown infectious agent, which the epidemiologist determined to be either viral or bacterial. Further examination determined that the infectious agent was bacterial, and when the results were more closely analyzed, it appeared that more than one strain of bacteria was infecting the patients. Four different strains of bacteria, labeled Microbe Q, Microbe R, Microbe S, and Microbe T, were eventually isolated.</t>
  </si>
  <si>
    <t>Which of the following activities would you expect to increase in a tumorigenic cell?</t>
  </si>
  <si>
    <t>Based on the information in the passage, cellular proto-oncogenes can become tumorigenic oncogenes by all of the following mechanisms EXCEPT:</t>
  </si>
  <si>
    <t>a mutation that results in the synthesis of a faulty protein.</t>
  </si>
  <si>
    <t>a chromosomal translocation that produces an excess of a protein.</t>
  </si>
  <si>
    <t>binding of complementary nucleic acid sequences to proto-oncogene transcripts.</t>
  </si>
  <si>
    <t>a mutation that causes gene amplification of the proto-oncogene.</t>
  </si>
  <si>
    <t>Comparison of a v-onc sequence with a corresponding c-onc sequence reveals that the organization of the viral gene corresponds to the mRNA of the c-onc gene, rather than to its own genomic organization. Which of the following best accounts for this observation?</t>
  </si>
  <si>
    <t>The v-onc gene contains only c-onc introns.</t>
  </si>
  <si>
    <t>The v-onc gene has a greater level of expression than the corresponding c-onc gene.</t>
  </si>
  <si>
    <t>The v-onc gene was captured from a host cell in the form of RNA during a retroviral infection.</t>
  </si>
  <si>
    <t>Since retroviral DNA is incorporated into the cellular genome, the alternating exons and introns in the v-onc gene are spliced by cellular enzymes.</t>
  </si>
  <si>
    <t>Which of the following processes function in an analogous way to ras activity?</t>
  </si>
  <si>
    <t>Formation of antibody-antigen complexes during an immune response</t>
  </si>
  <si>
    <t>Sodium-potassium pump in neurons</t>
  </si>
  <si>
    <t>Krebs cycle in mitochondria</t>
  </si>
  <si>
    <t>Second messenger system involving cAMP</t>
  </si>
  <si>
    <t>The incorporation of a strong promoter near a protooncogene may lead to cancer because the stronger promoter most likely:</t>
  </si>
  <si>
    <t>increases the rate of translation.</t>
  </si>
  <si>
    <t>increases the rate of transcription.</t>
  </si>
  <si>
    <t>increases the rate of translocation.</t>
  </si>
  <si>
    <t>increases the rate of point mutations.</t>
  </si>
  <si>
    <t>Current theories of carcinogenesis are based on the concept of cellular and viral oncogenes. It is believed that the genome of any eukaryotic cell contains DNA segments, called proto-oncogenes, that normally code for cell growth-related proteins such as transcription factors, growth factors, growth-factor receptors, and tyrosine kinases (enzymes thought to regulate cell division). These cellular protooncogenes can be transformed into tumorigenic oncogenes (c-onc) by a number of mechanisms.</t>
  </si>
  <si>
    <t>The hormone calcitonin acts as a regulator of serum Ca2+ levels by promoting the incorporation of Ca2+ into bone. Which of the following hormones is antagonistic to calcitonin?</t>
  </si>
  <si>
    <t>Prolactin</t>
  </si>
  <si>
    <t>ACTH</t>
  </si>
  <si>
    <t>Thyroxine</t>
  </si>
  <si>
    <t>In a healthy individual, which of the following blood vessels has the highest partial pressure of carbon dioxide?</t>
  </si>
  <si>
    <t>Pulmonary arteries</t>
  </si>
  <si>
    <t>Pulmonary veins</t>
  </si>
  <si>
    <t>Aorta</t>
  </si>
  <si>
    <t>Coronary arteries</t>
  </si>
  <si>
    <t>Which of the following structures is NOT derived from embryonic ectoderm?</t>
  </si>
  <si>
    <t>Eye lens</t>
  </si>
  <si>
    <t>Pituitary gland</t>
  </si>
  <si>
    <t>Digestive tract</t>
  </si>
  <si>
    <t>Adrenal medulla</t>
  </si>
  <si>
    <t>The graph below plots the transmembrane diffusion rates for Compound A and Compound B as a function of their extracellular concentrations. Given that both compounds are approximately the same size, and there are no facilitated diffusion sites, it can most likely be inferred that:</t>
  </si>
  <si>
    <t>Compound A is polar and Compound B is nonpolar.</t>
  </si>
  <si>
    <t>Compound A is nonpolar and Compound B is polar.</t>
  </si>
  <si>
    <t>Compound A is polar and Compound B is polar.</t>
  </si>
  <si>
    <t>Compound A is nonpolar and Compound B is nonpolar.</t>
  </si>
  <si>
    <t>According to the passage, an antibody to a particular human hormone is prepared by immunizing laboratory animals with an extract of the human hormone. Which of the following best explains why this technique works?</t>
  </si>
  <si>
    <t>The lab animal's immune system recognizes the human hormone as "foreign," or antigenic, and produces antibodies in response to its presence.</t>
  </si>
  <si>
    <t>Human gland cells must first be injected into a host organism, such as a mouse or rabbit, before they can produce the antibodies.</t>
  </si>
  <si>
    <t>Human hormones will elicit antibody production in mice and rabbits, but not in other animals, such as rats and chimpanzees.</t>
  </si>
  <si>
    <t>Immunization with human hormone, prior to actual exposure to the hormone, protects the lab animal from infection upon second exposure to the hormone.</t>
  </si>
  <si>
    <t>An RIA for antidiuretic hormone (ADH) performed on a healthy person yielded a concentration of 3 pg/mL. If an RIA were performed on a patient suffering from severe blood loss, which of the following ADH concentrations would the RIA most likely yield?</t>
  </si>
  <si>
    <t>0.5 pg/mL</t>
  </si>
  <si>
    <t>2 pg/mL</t>
  </si>
  <si>
    <t>3 pg/mL</t>
  </si>
  <si>
    <t>5 pg/mL</t>
  </si>
  <si>
    <t>If Figure 1 were the standard curve for FSH, which point on the graph would most likely represent FSH concentration in a woman before pregnancy and in her 16th week of pregnancy, respectively?</t>
  </si>
  <si>
    <t>Point A and Point D</t>
  </si>
  <si>
    <t>Point B and Point D</t>
  </si>
  <si>
    <t>Point C and Point D</t>
  </si>
  <si>
    <t>Point B and Point A</t>
  </si>
  <si>
    <t>RIA is based on the principle that radiolabeled and unlabeled hormone will compete for binding sites on the antibody. Which of the following conditions would NOT compromise the validity of an RIA?</t>
  </si>
  <si>
    <t>The antibody binds the radiolabeled hormone with a greater affinity than the unlabeled hormone.</t>
  </si>
  <si>
    <t>The antibody binds the radiolabeled hormone and the unlabeled hormone with equal affinity.</t>
  </si>
  <si>
    <t>There is enough antibody in the solution to completely bind with the radiolabeled and the unlabeled hormone.</t>
  </si>
  <si>
    <t>The radiolabeled hormone binds to a site on the antibody other than the antigen-binding site, inducing a conformational change that inhibits the binding of unlabeled hormone.</t>
  </si>
  <si>
    <t>If Figure 1 were the standard curve for insulin, which points on the graph would most likely represent the serum insulin concentration calculated from the RIA performed before and 1 hour after glucose infusion, respectively?</t>
  </si>
  <si>
    <t>Point C and Point C</t>
  </si>
  <si>
    <t>Point C and Point A</t>
  </si>
  <si>
    <t>Suppose that a researcher who wanted to measure the concentration of a particular active hormone unwittingly used its structurally similar precursor form to develop the antibodies and generate the standard curve used for the RIA. If the researcher then performed an RIA on a sample of unlabeled active hormone contaminated with unlabeled precursor hormone, how would this affect the RIA?</t>
  </si>
  <si>
    <t>The standard curve generated for the precursor form would be inaccurate and therefore could not be used to calculate unknown concentrations of that form.</t>
  </si>
  <si>
    <t>The percentage of antibody-bound radiolabeled hormone would be greater than normal, because there would be twice as much unlabeled hormone for the radiolabeled hormone to compete with.</t>
  </si>
  <si>
    <t>The calculated concentration of the active hormone would be greater than its actual concentration, because the antibody would bind to both the active hormone and its precursor form.</t>
  </si>
  <si>
    <t>The calculated concentration of the active hormone would be less than its actual concentration, because the antibody would bind to both the active hormone and its precursor form.</t>
  </si>
  <si>
    <t>Radioimmunoassay (RIA) is a technique used for measuring hormone concentrations in blood serum based on highly specific antigen-antibody interactions. To carry out an RIA for a particular human hormone, an antibody to that hormone is prepared by immunizing mice or rabbits with an extract from the human endocrine gland that produces the hormone. A measured quantity of this antibody is then mixed with a known concentration of isotopically-labeled hormone and the blood sample to be assayed, which contains an unknown concentration of unlabeled hormone. RIA is based on the principle that as long as there is too little antibody to bind both the labeled hormone and unlabeled hormone completely, then the unlabeled and the labeled hormone will compete for antibody-binding sites. Thus, as the concentration of unlabeled hormone in the sample increases, the percentage of antibody-bound radiolabeled hormone decreases.</t>
  </si>
  <si>
    <t>One of the most common bacteria to infect patients with CF is Staphylococcus. If a sample from a CF patient were cultured, how would Staphylococcus appear when stained and viewed under a microscope?</t>
  </si>
  <si>
    <t>Helical</t>
  </si>
  <si>
    <t>Sickle-shaped</t>
  </si>
  <si>
    <t>Rod-like</t>
  </si>
  <si>
    <t>Spherical</t>
  </si>
  <si>
    <t>According to the passage, pancreatic insufficiency in CF patients can be effectively treated with enzyme supplementation. Which of the following substances is LEAST likely to be found in such a supplement?</t>
  </si>
  <si>
    <t>Lipase</t>
  </si>
  <si>
    <t>Trypsin</t>
  </si>
  <si>
    <t>Enterokinase</t>
  </si>
  <si>
    <t>Chymotrypsinogen</t>
  </si>
  <si>
    <t>What is the probability that a child of two carriers of the CF gene will be affected with CF?</t>
  </si>
  <si>
    <t>0%</t>
  </si>
  <si>
    <t>66%</t>
  </si>
  <si>
    <t>The discovery that the sweat of children with CF contained excessive salt led to the measurement of sodium and chloride in sweat as a means of diagnosing CF. This suggests that, as compared to the transmembrane chloride channel coded for by the normal gene, the channel coded by the CF gene:</t>
  </si>
  <si>
    <t>transports less chloride from surrounding epithelial cells into the sweat ducts.</t>
  </si>
  <si>
    <t>transports less sodium from surrounding epithelial cells into the sweat ducts.</t>
  </si>
  <si>
    <t>transports more sodium but less chloride from surrounding epithelial cells into the sweat ducts.</t>
  </si>
  <si>
    <t>is unable to transport chloride out of the sweat ducts and into surrounding epithelial cells.</t>
  </si>
  <si>
    <t>CF patients suffer from pancreatic exocrine insufficiency as a result of obstruction of the pancreatic ducts leading into the small intestine. Which of the following CF symptoms is most likely caused by this insufficiency?</t>
  </si>
  <si>
    <t>Pulmonary obstruction</t>
  </si>
  <si>
    <t>Fat malabsorption</t>
  </si>
  <si>
    <t>Carbohydrate malabsorption</t>
  </si>
  <si>
    <t>Susceptibility to penicillin-resistant bacteria</t>
  </si>
  <si>
    <t>Based on the information in the passage, compared to healthy individuals, CF patients most likely have a blood pH that:</t>
  </si>
  <si>
    <t>is more acidic.</t>
  </si>
  <si>
    <t>is more basic.</t>
  </si>
  <si>
    <t>is the same.</t>
  </si>
  <si>
    <t>fluctuates wildly.</t>
  </si>
  <si>
    <t>Cystic fibrosis (CF) is the most common autosomal recessive disease in the Caucasian population. The disease affects 1 in 2500 newborns, and ranges in degree of severity even within the same family. In some cases, individuals do not survive past the age of five, while in others, adults live full lives through careful management.</t>
  </si>
  <si>
    <t>It can be inferred from the passage that ACE acts to:</t>
  </si>
  <si>
    <t>prevent AC from being reabsorbed by the presynaptic knob.</t>
  </si>
  <si>
    <t>prevent AC from being released by the presynaptic knob.</t>
  </si>
  <si>
    <t>restore the excitability of the postsynaptic membrane.</t>
  </si>
  <si>
    <t>restore the excitability of the presynaptic knob.</t>
  </si>
  <si>
    <t>Assuming that the carboxylate group in the binding region of ACE is not protonated, what type of interaction is likely to occur between this group and the quaternary nitrogen of acetylcholine?</t>
  </si>
  <si>
    <t>Electrostatic interaction</t>
  </si>
  <si>
    <t>Hydrophobic interaction</t>
  </si>
  <si>
    <t>London forces</t>
  </si>
  <si>
    <t>In Figure 5, the nitrogen in the imidazole ring becomes protonated because it:</t>
  </si>
  <si>
    <t>acts as a Lewis base by accepting a lone pair of electrons</t>
  </si>
  <si>
    <t>acts as a Lewis acid by donating a lone pair of electrons</t>
  </si>
  <si>
    <t>acts as a Lewis acid by accepting a lone pair of electrons</t>
  </si>
  <si>
    <t>acts as a Lewis base by donating a lone pair of electrons</t>
  </si>
  <si>
    <t>In what way does protonation of AC by the tyrosine residue enhance the activity of ACE?</t>
  </si>
  <si>
    <t>It makes choline a better leaving group, thereby making the reaction of AC with the serine residue more complete.</t>
  </si>
  <si>
    <t>It makes AC more susceptible to nucleophilic attack, thereby making the reaction of AC with the serine residue more complete.</t>
  </si>
  <si>
    <t>It makes choline a better leaving group, thereby increasing the rate of the reaction with the serine residue.</t>
  </si>
  <si>
    <t>It makes AC more susceptible to nucleophilic attack, thereby increasing the rate of the reaction with the serine residue.</t>
  </si>
  <si>
    <t>Based on the passage, which of the following is true?</t>
  </si>
  <si>
    <t>Serine is more acidic than tyrosine due to the effects of induction.</t>
  </si>
  <si>
    <t>Tyrosine is more acidic than serine, due to the effects of resonance.</t>
  </si>
  <si>
    <t>OH– is a better leaving group than CH3–.</t>
  </si>
  <si>
    <t>Deprotonated serine is a better leaving group than choline.</t>
  </si>
  <si>
    <t>The process of acetic acid formation in Figures 6 and 7 is an example of which of the following reactions?</t>
  </si>
  <si>
    <t>Basic hydrolysis of an ester</t>
  </si>
  <si>
    <t>Acidic cleavage of an ether</t>
  </si>
  <si>
    <t>Oxidation of an alcohol</t>
  </si>
  <si>
    <t>Decarboxylation of a carboxylic acid</t>
  </si>
  <si>
    <t>Acetylcholine (AC), a vital neurotransmitter of the autonomic nervous system, is released by the presynaptic knob of a neuron in response to an action potential. Once acetylcholine has interacted with the receptors of the postsynaptic membrane, it is quickly inactivated by acetylcholinesterase (ACE), the principal enzymatic component of the synaptic cleft.</t>
  </si>
  <si>
    <t>An amino acid is subjected to electrophoresis at pH 8.5 and is observed to migrate to the anode. The isoelectric point of this amino acid:</t>
  </si>
  <si>
    <t>is less than 8.5</t>
  </si>
  <si>
    <t>is more than 8.5</t>
  </si>
  <si>
    <t>is equal to 8.5</t>
  </si>
  <si>
    <t>Cannot be determined without more information.</t>
  </si>
  <si>
    <t>It is hypothesized that the binding of testosterone to corticosteroid receptors in the hypothalamus of a developing male fetus accounts for the sexual differentiation of the human brain. This binding causes the hypothalamus to switch from cyclic production of gonadotropin-releasing factors (which is characteristic of females) to acyclic production. This switch, therefore, is likely to affect the release patterns of:</t>
  </si>
  <si>
    <t>LH.</t>
  </si>
  <si>
    <t>FSH.</t>
  </si>
  <si>
    <t>both LH and FSH.</t>
  </si>
  <si>
    <t>neither LH nor FSH.</t>
  </si>
  <si>
    <t>Which of the following would form the most stable carbocation?</t>
  </si>
  <si>
    <t>(CH3)2CHBr dissolved in toluene</t>
  </si>
  <si>
    <t>(CH3CH2)3COH dissolved in acetone</t>
  </si>
  <si>
    <t>(CH3)3COH dissolved in H2SO4</t>
  </si>
  <si>
    <t>CH3CH2I dissolved in diethyl ether</t>
  </si>
  <si>
    <t>Which of the following graphs best corresponds to the optimal pH for pepsin activity?</t>
  </si>
  <si>
    <t>Mammalian fetal circulation is similar to amphibian adult circulation in that:</t>
  </si>
  <si>
    <t>gas exchange occurs only in the lungs.</t>
  </si>
  <si>
    <t>gas exchange occurs only in the blastopore.</t>
  </si>
  <si>
    <t>the heart has only three chambers prior to birth.</t>
  </si>
  <si>
    <t>oxygenated and deoxygenated blood coexist within the same chambers of the heart.</t>
  </si>
  <si>
    <t>h020285.01</t>
  </si>
  <si>
    <t>h020285.02</t>
  </si>
  <si>
    <t>h020285.03</t>
  </si>
  <si>
    <t>h020285.04</t>
  </si>
  <si>
    <t>h020285.05</t>
  </si>
  <si>
    <t>h020285.06</t>
  </si>
  <si>
    <t>h020285.07</t>
  </si>
  <si>
    <t>hds020286.01</t>
  </si>
  <si>
    <t>hds020286.02</t>
  </si>
  <si>
    <t>hds020286.03</t>
  </si>
  <si>
    <t>hds020286.04</t>
  </si>
  <si>
    <t>hds003630.01</t>
  </si>
  <si>
    <t>hds003630.02</t>
  </si>
  <si>
    <t>hds003630.03</t>
  </si>
  <si>
    <t>hds003630.04</t>
  </si>
  <si>
    <t>h020287.01</t>
  </si>
  <si>
    <t>h020287.02</t>
  </si>
  <si>
    <t>h020287.03</t>
  </si>
  <si>
    <t>h020287.04</t>
  </si>
  <si>
    <t>h020287.05</t>
  </si>
  <si>
    <t>h020287.06</t>
  </si>
  <si>
    <t>h020290.01</t>
  </si>
  <si>
    <t>h020290.02</t>
  </si>
  <si>
    <t>h020290.03</t>
  </si>
  <si>
    <t>h020290.04</t>
  </si>
  <si>
    <t>h020290.05</t>
  </si>
  <si>
    <t>h020290.06</t>
  </si>
  <si>
    <t>hdss002745.01</t>
  </si>
  <si>
    <t>hdss002745.02</t>
  </si>
  <si>
    <t>hdss002745.03</t>
  </si>
  <si>
    <t>hdss002745.04</t>
  </si>
  <si>
    <t>hds020292.01</t>
  </si>
  <si>
    <t>hds020292.02</t>
  </si>
  <si>
    <t>hds020292.03</t>
  </si>
  <si>
    <t>hds020292.04</t>
  </si>
  <si>
    <t>h020293.01</t>
  </si>
  <si>
    <t>h020293.02</t>
  </si>
  <si>
    <t>h020293.03</t>
  </si>
  <si>
    <t>h020293.04</t>
  </si>
  <si>
    <t>h020293.05</t>
  </si>
  <si>
    <t>h020293.06</t>
  </si>
  <si>
    <t>hds020294.01</t>
  </si>
  <si>
    <t>hds020294.02</t>
  </si>
  <si>
    <t>hds020294.03</t>
  </si>
  <si>
    <t>hds020294.04</t>
  </si>
  <si>
    <t>hds020294.05</t>
  </si>
  <si>
    <t>hds020294.06</t>
  </si>
  <si>
    <t>hds002774.01</t>
  </si>
  <si>
    <t>hds002774.02</t>
  </si>
  <si>
    <t>hds002774.03</t>
  </si>
  <si>
    <t>hds002774.04</t>
  </si>
  <si>
    <t>hds002774.05</t>
  </si>
  <si>
    <t>hds020295.01</t>
  </si>
  <si>
    <t>hds020295.02</t>
  </si>
  <si>
    <t>hds020295.03</t>
  </si>
  <si>
    <t>hds020295.04</t>
  </si>
  <si>
    <t>hds020295.05</t>
  </si>
  <si>
    <t>hds020295.06</t>
  </si>
  <si>
    <t>hds020295.07</t>
  </si>
  <si>
    <t>hds020424.01</t>
  </si>
  <si>
    <t>hds020424.02</t>
  </si>
  <si>
    <t>hds020424.03</t>
  </si>
  <si>
    <t>hds020424.04</t>
  </si>
  <si>
    <t>hds020424.05</t>
  </si>
  <si>
    <t>h020299.01</t>
  </si>
  <si>
    <t>h020299.02</t>
  </si>
  <si>
    <t>h020299.03</t>
  </si>
  <si>
    <t>h020299.04</t>
  </si>
  <si>
    <t>h020299.05</t>
  </si>
  <si>
    <t>h020299.06</t>
  </si>
  <si>
    <t>hds020423.01</t>
  </si>
  <si>
    <t>hds020423.02</t>
  </si>
  <si>
    <t>hds020423.03</t>
  </si>
  <si>
    <t>hds020423.04</t>
  </si>
  <si>
    <t>hds020423.05</t>
  </si>
  <si>
    <t>h020272.01</t>
  </si>
  <si>
    <t>h020272.02</t>
  </si>
  <si>
    <t>h020272.03</t>
  </si>
  <si>
    <t>h020272.04</t>
  </si>
  <si>
    <t>h020272.05</t>
  </si>
  <si>
    <t>h020272.06</t>
  </si>
  <si>
    <t>h020272.07</t>
  </si>
  <si>
    <t>hds020487.01</t>
  </si>
  <si>
    <t>hds020487.02</t>
  </si>
  <si>
    <t>hds020487.03</t>
  </si>
  <si>
    <t>hds020487.04</t>
  </si>
  <si>
    <t>hds020487.05</t>
  </si>
  <si>
    <t>h020394.01</t>
  </si>
  <si>
    <t>h020394.02</t>
  </si>
  <si>
    <t>h020394.03</t>
  </si>
  <si>
    <t>h020394.04</t>
  </si>
  <si>
    <t>h020394.05</t>
  </si>
  <si>
    <t>hds020304.01</t>
  </si>
  <si>
    <t>hds020304.02</t>
  </si>
  <si>
    <t>hds020304.03</t>
  </si>
  <si>
    <t>hds020304.04</t>
  </si>
  <si>
    <t>hds020304.05</t>
  </si>
  <si>
    <t>h020306.01</t>
  </si>
  <si>
    <t>h020306.02</t>
  </si>
  <si>
    <t>h020306.03</t>
  </si>
  <si>
    <t>h020306.04</t>
  </si>
  <si>
    <t>h020306.05</t>
  </si>
  <si>
    <t>hds003739.01</t>
  </si>
  <si>
    <t>hds003739.02</t>
  </si>
  <si>
    <t>hds003739.03</t>
  </si>
  <si>
    <t>hds003739.04</t>
  </si>
  <si>
    <t>h020307.01</t>
  </si>
  <si>
    <t>h020307.02</t>
  </si>
  <si>
    <t>h020307.03</t>
  </si>
  <si>
    <t>h020307.04</t>
  </si>
  <si>
    <t>h020307.05</t>
  </si>
  <si>
    <t>h020307.06</t>
  </si>
  <si>
    <t>hds020310.01</t>
  </si>
  <si>
    <t>hds020310.02</t>
  </si>
  <si>
    <t>hds020310.03</t>
  </si>
  <si>
    <t>hds020310.04</t>
  </si>
  <si>
    <t>hds020310.05</t>
  </si>
  <si>
    <t>hdss002931.01</t>
  </si>
  <si>
    <t>hdss002931.02</t>
  </si>
  <si>
    <t>hdss002931.03</t>
  </si>
  <si>
    <t>hdss002931.04</t>
  </si>
  <si>
    <t>h020311.01</t>
  </si>
  <si>
    <t>h020311.02</t>
  </si>
  <si>
    <t>h020311.03</t>
  </si>
  <si>
    <t>h020311.04</t>
  </si>
  <si>
    <t>h020311.05</t>
  </si>
  <si>
    <t>h020311.06</t>
  </si>
  <si>
    <t>h020312.01</t>
  </si>
  <si>
    <t>h020312.02</t>
  </si>
  <si>
    <t>h020312.03</t>
  </si>
  <si>
    <t>h020312.04</t>
  </si>
  <si>
    <t>h020312.05</t>
  </si>
  <si>
    <t>h020312.06</t>
  </si>
  <si>
    <t>h020314.01</t>
  </si>
  <si>
    <t>h020314.02</t>
  </si>
  <si>
    <t>h020314.03</t>
  </si>
  <si>
    <t>h020314.04</t>
  </si>
  <si>
    <t>h020314.05</t>
  </si>
  <si>
    <t>h020314.06</t>
  </si>
  <si>
    <t>hds002911.01</t>
  </si>
  <si>
    <t>hds002911.02</t>
  </si>
  <si>
    <t>hds002911.03</t>
  </si>
  <si>
    <t>hds002911.04</t>
  </si>
  <si>
    <t>hds002911.05</t>
  </si>
  <si>
    <t>Phases/Phase Equilibria</t>
  </si>
  <si>
    <t>Carbohydrate Chemistry</t>
  </si>
  <si>
    <t>Aldehydes and Ketones</t>
  </si>
  <si>
    <t>An arteriole is almost completely blocked by a blood clot as shown below. At which point will the velocity of blood flow be the greatest? (Assume ideal laminar flow throughout.)</t>
  </si>
  <si>
    <t>Assume that a mass (m) of 0.2 kg is placed 25 cm to the right of the fulcrum. A section of gut, initially weighing 0.1 kg is placed 50 cm to the left of the fulcrum. During the experiment, the mass m is seen to descend. In order to maintain the balance level the following action should be taken:</t>
  </si>
  <si>
    <t>the mass m should be moved away from the fulcrum.</t>
  </si>
  <si>
    <t>the arterial pressure should be decreased.</t>
  </si>
  <si>
    <t>the venous pressure should be increased.</t>
  </si>
  <si>
    <t>an inert fluid with higher density than that of blood should be used in the pipette.</t>
  </si>
  <si>
    <t>A researcher using Method 1 to determine the capillary pressure fills the pipette with an inert fluid less dense than blood. Compared to blood, the height of this fluid in the pipette will be:</t>
  </si>
  <si>
    <t>higher because the fluid is less dense.</t>
  </si>
  <si>
    <t>lower because the fluid is less dense.</t>
  </si>
  <si>
    <t>the same because the pressure being measured is the same.</t>
  </si>
  <si>
    <t>the same because the velocity of blood flow in the capillary bed is the same.</t>
  </si>
  <si>
    <t>Which of the following is sufficient information to determine the osmotic pressure of a solution? (Assume that the universal gas constant R is known.)</t>
  </si>
  <si>
    <t>Mass of solid dissolved, volume of solvent, temperature</t>
  </si>
  <si>
    <t>Molecular formula of solute, mass of solvent</t>
  </si>
  <si>
    <t>Number of particles in solution, volume of solution, temperature</t>
  </si>
  <si>
    <t>Number of moles of solid dissolved, density of solution, temperature</t>
  </si>
  <si>
    <t>Method 2 relies on keeping the beam balance level. Which of the following must be true if the balance is level?</t>
  </si>
  <si>
    <t>The arterial pressure equals the osmotic pressure</t>
  </si>
  <si>
    <t>The weight of the gut equals the weight of the mass (m).</t>
  </si>
  <si>
    <t>The net force on the beam is zero.</t>
  </si>
  <si>
    <t>The net torque on the beam is zero.</t>
  </si>
  <si>
    <t>Assume that the beam balance of Method 2 is initially level. If the arterial pressure is decreased to a lower level while everything else is held constant, which graph best represents the change in the mass of the gut following the decrease in arterial pressure?</t>
  </si>
  <si>
    <t>Historically, two different methods have been used to estimate the fluid pressure in capillary beds.</t>
  </si>
  <si>
    <t>If the tension of a drum membrane is increased by a factor of four and the radius is increased by a factor of two, then the (1,1) modal frequency would:</t>
  </si>
  <si>
    <t>7</t>
  </si>
  <si>
    <t>not change.</t>
  </si>
  <si>
    <t>increase by a factor of 1.59</t>
  </si>
  <si>
    <t>increase by a factor of 2.</t>
  </si>
  <si>
    <t>increase by a factor of 4.</t>
  </si>
  <si>
    <t>Chladni patterns are formed when fine sand is placed on a vibrating membrane. The regions of localized sand indicate the:</t>
  </si>
  <si>
    <t>circular nodes only.</t>
  </si>
  <si>
    <t>antinodes.</t>
  </si>
  <si>
    <t>circular nodes and diameter nodes.</t>
  </si>
  <si>
    <t>region equidistant between nodes and antinodes.</t>
  </si>
  <si>
    <t>The speed of sound is inversely proportional to the square root of the density of the gaseous medium through which it travels. Which of the following statements is true regarding an ideal membrane played in a low pressure environment?</t>
  </si>
  <si>
    <t>9</t>
  </si>
  <si>
    <t>The sound intensity will decrease because the vibrations will be more rapidly dispersed.</t>
  </si>
  <si>
    <t>The vibration of the membrane will occur with greater amplitude at the higher modes.</t>
  </si>
  <si>
    <t>The pitch will be higher because the frequency of vibration will increase.</t>
  </si>
  <si>
    <t>The pitch will remain unchanged because the frequency of vibration is not changed.</t>
  </si>
  <si>
    <t>The sound waves generated by a drum are:</t>
  </si>
  <si>
    <t>longitudinal waves because the displacement is perpendicular to the direction of propagation.</t>
  </si>
  <si>
    <t>longitudinal waves because the displacement is parallel to the direction of propagation.</t>
  </si>
  <si>
    <t>transverse waves because the displacement is perpendicular to the direction of propagation.</t>
  </si>
  <si>
    <t>transverse waves because the displacement is parallel to the direction of propagation.</t>
  </si>
  <si>
    <t>Which of the following combinations of modal frequencies would generate the highest beat frequency?</t>
  </si>
  <si>
    <t>(0,1) and (2,1)</t>
  </si>
  <si>
    <t>(0,1) and (0,2)</t>
  </si>
  <si>
    <t>(1,1) and (3,1)</t>
  </si>
  <si>
    <t>(2,1) and (1,2)</t>
  </si>
  <si>
    <t>Musical instruments generate vibrations in the air that are perceived as musical tones. In many kinds of drums, these vibrations are created by standing waves in a vibrating membrane. In a timpani drum, membrane vibration is coupled to the vibration of an enclosed volume of air. There may also be a second membrane whose vibration is coupled to that of the first by the enclosed air space, as in a snare drum. An idealized circular membrane will vibrate at normal mode frequencies given by Equation 1 where T is the membrane tension, r is the membrane radius, σ is the mass per unit area of the membrane, and frel is the relative frequency shown under each mode in Figure 1. The pitch of drums can be tuned by adjusting the membrane tension.</t>
  </si>
  <si>
    <t>A complex ion of general formula AB6– is known to have octahedral geometry. What is the hybridization of the central atom of this ion?</t>
  </si>
  <si>
    <t>sp3</t>
  </si>
  <si>
    <t>sp3d</t>
  </si>
  <si>
    <t>sp3d2</t>
  </si>
  <si>
    <t>sp2</t>
  </si>
  <si>
    <t>In a galvanic cell, which of the following statements is true?</t>
  </si>
  <si>
    <t>Anions migrate toward the anode, and electrons flow from the anode to the cathode.</t>
  </si>
  <si>
    <t>Anions migrate toward the anode, and electrons flow from the cathode to the anode.</t>
  </si>
  <si>
    <t>Anions migrate toward the cathode, and electrons flow from the anode to the cathode.</t>
  </si>
  <si>
    <t>Anions migrate toward the cathode, and electrons flow from the cathode to the anode.</t>
  </si>
  <si>
    <t>An object at rest with the shape of an equilateral triangle is subject to three external forces as shown in the diagram. If the object does not exhibit translational motion, what must F and θ be, respectively?</t>
  </si>
  <si>
    <t>20 N, 120°</t>
  </si>
  <si>
    <t>20 N, 165°</t>
  </si>
  <si>
    <t>10 N, 120°</t>
  </si>
  <si>
    <t>10 N, 165°</t>
  </si>
  <si>
    <t>A man of mass m and arm length l reaches to a branch level with his shoulder and starts to swing with his arm fully extended. At the bottom of the swing, his velocity is:</t>
  </si>
  <si>
    <t>In which of the following ways do the group 1 elements in Table 1 differ from all of the elements in the other groups?</t>
  </si>
  <si>
    <t>They are stronger Lewis acids.</t>
  </si>
  <si>
    <t>They are stronger reducing agents.</t>
  </si>
  <si>
    <t>They are stronger oxidizing agents.</t>
  </si>
  <si>
    <t>They are stronger Lewis bases.</t>
  </si>
  <si>
    <t>Which of the following statements is true of an electrochemical cell based on the reaction below?</t>
  </si>
  <si>
    <t>The cell is galvanic with a cell potential of –0.90V.</t>
  </si>
  <si>
    <t>The cell is galvanic with a cell potential of +0.90V.</t>
  </si>
  <si>
    <t>The cell is electrolytic with a cell potential of –0.90V.</t>
  </si>
  <si>
    <t>The cell is electrolytic with a cell potential of +0.90V.</t>
  </si>
  <si>
    <t>The value of the variable n in Reaction 1 equals:</t>
  </si>
  <si>
    <t>18</t>
  </si>
  <si>
    <t>the oxidation state of the metal in the product.</t>
  </si>
  <si>
    <t>the oxidation state of the nonmetal in the product.</t>
  </si>
  <si>
    <t>the oxidation state of the metal in the reactant.</t>
  </si>
  <si>
    <t>the oxidation state of the nonmetal in the reactant.</t>
  </si>
  <si>
    <t>A researcher attempts to determine the relative activity of the nonmetallic elements. Which of the following reactions, if spontaneous, would confirm that chlorine is more active than bromine?</t>
  </si>
  <si>
    <t>The activity of the alkali metals increases with atomic number. This trend in activity is most directly a result of a parallel trend in:</t>
  </si>
  <si>
    <t>effective nuclear charge</t>
  </si>
  <si>
    <t>atomic radius</t>
  </si>
  <si>
    <t>atomic mass</t>
  </si>
  <si>
    <t>neutron/proton ratio</t>
  </si>
  <si>
    <t>The Activity Series is an experimentally derived relative ranking of the elements in order of their reactivities toward single displacement reactions. Historically, elements were categorized into four groups based on their activities relative to water and aqueous mineral acids as follows:</t>
  </si>
  <si>
    <t>Hypothesis 1 proposes that polywater is a repeating structure of H2O monomers. What is the formal charge on hydrogen in this structure?</t>
  </si>
  <si>
    <t>–1</t>
  </si>
  <si>
    <t>+1</t>
  </si>
  <si>
    <t>–2</t>
  </si>
  <si>
    <t>+2</t>
  </si>
  <si>
    <t>According to the passage, polywater has all of the following properties EXCEPT:</t>
  </si>
  <si>
    <t>light entering  polywater from air will bend more towards the normal than light entering normal water.</t>
  </si>
  <si>
    <t xml:space="preserve"> polywater can be produced in a variety of conditions.</t>
  </si>
  <si>
    <t>1 μg of water has a larger volume than 1 μg of  polywater, at room temperature.</t>
  </si>
  <si>
    <t xml:space="preserve"> polywater exists in the liquid state at 0°C.</t>
  </si>
  <si>
    <t>Which of the following changes in the experimental apparatus would increase the rate of water vapor production in the first chamber of the experimental apparatus? (All other conditions kept constant.)</t>
  </si>
  <si>
    <t>Decreasing the temperature</t>
  </si>
  <si>
    <t>Decreasing the pressure</t>
  </si>
  <si>
    <t>Decreasing the cross-sectional area of the tube connecting the two chambers</t>
  </si>
  <si>
    <t>Adding NaCl to the distilled water in the first chamber</t>
  </si>
  <si>
    <t>Assume that Hypothesis 2 is correct. Compared to normal water,  polywater would have a:</t>
  </si>
  <si>
    <t>lower vapor pressure and higher boiling point.</t>
  </si>
  <si>
    <t>lower vapor pressure and lower boiling point.</t>
  </si>
  <si>
    <t>higher vapor pressure and lower boiling point.</t>
  </si>
  <si>
    <t>similar vapor pressure and boiling point.</t>
  </si>
  <si>
    <t>The pressure (Pi) in the first chamber is decreased by raising a piston and increasing the volume of the chamber from Vi to Vf. If the temperature is kept at 160°C, which of the following values solves for the new pressure (Pf) in the chamber?</t>
  </si>
  <si>
    <t>Which of the following would be most likely to occur if the second chamber was kept at 50°C instead of 0°C?</t>
  </si>
  <si>
    <t>The water vapor would not condense.</t>
  </si>
  <si>
    <t>Liquid water would be able to travel through the tube between chambers.</t>
  </si>
  <si>
    <t>A different polymer of polywater would form.</t>
  </si>
  <si>
    <t>The water vapor would condense more slowly.</t>
  </si>
  <si>
    <t>Which of the following pieces of evidence would most support Hypothesis 1?</t>
  </si>
  <si>
    <t>The mass of the quartz capillary did not change throughout the experiment.</t>
  </si>
  <si>
    <t>Filtration of the polywater increased its freezing temperature.</t>
  </si>
  <si>
    <t>The polywater was found to differ from normal water in its boiling point.</t>
  </si>
  <si>
    <t>The second chamber could be kept at 50°C with similar results.</t>
  </si>
  <si>
    <t>In 1965, Boris Deryagin reported the discovery of an unusual substance formed during the condensation of water vapor in quartz capillaries. The material, called poly-water, appeared to be a polymer of water monomers and differed from normal water in a number of ways. It had a freezing point of –40° C and solidified into a glass-like solid with substantially less volumetric expansion than that of ordinary water upon freezing. It had a density 40% greater than water and a refractive index of 1.48.</t>
  </si>
  <si>
    <t>A clown stands with her toes touching a fun house mirror with a convex bottom and a concave top. Which of the following best describes the distortion of the clown's image as she walks away from the mirror?</t>
  </si>
  <si>
    <t>Her head will shrink; her feet will grow, then shrink.</t>
  </si>
  <si>
    <t>Her head will shrink then grow; her feet will shrink, then grow.</t>
  </si>
  <si>
    <t>Her head will grow; her feet will grow.</t>
  </si>
  <si>
    <t>Her head will grow, then shrink; her feet will shrink.</t>
  </si>
  <si>
    <t>The kinetic molecular theory describes gases as composed of randomly moving particles. According to this theory, at constant temperature, the pressure of a gas in a cylinder increases when the volume is decreased because:</t>
  </si>
  <si>
    <t>the kinetic energy of the gas increases.</t>
  </si>
  <si>
    <t>the collisions of gas particles with the cylinder become more energetic.</t>
  </si>
  <si>
    <t>the mass of the particles increases to compensate for the decrease in volume.</t>
  </si>
  <si>
    <t>the collisions of gas particles with the cylinder increase in frequency.</t>
  </si>
  <si>
    <t>Which of the following molecules has the same geometric configuration of electron pairs about the central nucleus as CH4?</t>
  </si>
  <si>
    <t>H2O</t>
  </si>
  <si>
    <t>H2CO</t>
  </si>
  <si>
    <t>BH3</t>
  </si>
  <si>
    <t>According to the reaction coordinate diagram shown below, which of the following forward reactions would proceed most rapidly at high temperatures?</t>
  </si>
  <si>
    <t>Beta radiation differs from gamma rays in the following way:</t>
  </si>
  <si>
    <t>gamma rays can penetrate the Geiger counter cylinder, while beta rays cannot.</t>
  </si>
  <si>
    <t>beta particles and gamma rays will be deflected in opposite directions by a magnetic field.</t>
  </si>
  <si>
    <t>beta particles and gamma rays will be deflected in opposite directions by an electric field.</t>
  </si>
  <si>
    <t>beta particles will be deflected in a magnetic field while gamma rays will not.</t>
  </si>
  <si>
    <t>The half-life of 32P is 14.28 days. What fraction of an initially pure sample will have decayed after 28.56 days?</t>
  </si>
  <si>
    <t>1/4</t>
  </si>
  <si>
    <t>3/4</t>
  </si>
  <si>
    <t>Assume that the values for V and R are known. What other information is needed to calculate the voltage drop across the speaker?</t>
  </si>
  <si>
    <t>The resistance of the speaker's internal circuitry.</t>
  </si>
  <si>
    <t>The duration of the discharge between the wire and the cylinder.</t>
  </si>
  <si>
    <t>The current flowing through the resistor.</t>
  </si>
  <si>
    <t>No other information is required.</t>
  </si>
  <si>
    <t>Which of the following statements is true concerning two isolated radioactive samples, examined separately with a Geiger counter?</t>
  </si>
  <si>
    <t>The sample with the shorter half-life will produce a higher frequency of clicks.</t>
  </si>
  <si>
    <t>The sample with the longer half-life will produce a higher frequency of clicks.</t>
  </si>
  <si>
    <t>The sample with the shorter half-life will generate a larger current.</t>
  </si>
  <si>
    <t>The half-life cannot be determined from the click frequency alone.</t>
  </si>
  <si>
    <t>A Geiger counter is best suited for which of the following applications:</t>
  </si>
  <si>
    <t>comparing the relative magnitudes of radioactivities of two nuclear waste depositories</t>
  </si>
  <si>
    <t>identifying the specific radioactive isotopes that are present in a sample</t>
  </si>
  <si>
    <t>calculating the total energy of a radioactive particle</t>
  </si>
  <si>
    <t>determining the identity of various types of radioactivity</t>
  </si>
  <si>
    <t>The nuclei of certain unstable isotopes will spontaneously decay, producing a more stable nucleus and releasing a particle or quantity of energy. Alpha decay releases a helium nucleus, beta decay emits an electron, while gamma decay is the emission of a high energy photon. Each type of radioactive decay is characterized, in part, by the half-life of the radioactive material—the time required for half of the nuclei in a sample to undergo decay. Examples of such decays are shown in Figure 1.</t>
  </si>
  <si>
    <t>A 600 kg hovercraft hovers 0.6 meters above the ground. The rectangular hovercraft is 4 meters long and 2 meters wide with a skirt which hangs from the edge to a distance of 4 cm above the ground. What is the average pressure of air in the skirt?</t>
  </si>
  <si>
    <t>735 Pa</t>
  </si>
  <si>
    <t>980 Pa</t>
  </si>
  <si>
    <t>47.040 kPa</t>
  </si>
  <si>
    <t>101.735 kPa</t>
  </si>
  <si>
    <t>The horizontal thrust fan of a hovercraft traveling across a frozen lake in a large circle suddenly fails. Which of the following best describes the path of the hovercraft (as one looks down from above) immediately following thrust fan shutoff?</t>
  </si>
  <si>
    <t>A 600 kg hovercraft traveling across a frozen lake accelerates from rest to a speed of 60 kilometers per hour in 4 seconds. What is the average force produced by the thrust fan?</t>
  </si>
  <si>
    <t>4.2 N</t>
  </si>
  <si>
    <t>145 N</t>
  </si>
  <si>
    <t>2500 N</t>
  </si>
  <si>
    <t>9000 N</t>
  </si>
  <si>
    <t>The thrust fan of a hovercraft is turned on at time t1 and turned off at time t2. In the absence of air resistance, which of the following graphs represents the velocity of this hovercraft as a function of time?</t>
  </si>
  <si>
    <t>A hovercraft is a versatile vehicle capable of traveling over land, water, or any other essentially flat surface. The hovercraft consists of a body or hull onto which a rotor (lift fan) is mounted. The lift fan provides the vertical lift by propelling air into an area beneath the hovercraft called the skirt. The pocket of air in the skirt supports the moving hovercraft and reduces the friction between the vehicle and the ground to almost zero. As such, there is no contact between the hovercraft and the ground.</t>
  </si>
  <si>
    <t>What is the approximate concentration of phosphoric acid in a 0.5 L sample of the beverage?</t>
  </si>
  <si>
    <t>0.005 M</t>
  </si>
  <si>
    <t>0.025 M</t>
  </si>
  <si>
    <t>0.5 M</t>
  </si>
  <si>
    <t>2.5 M</t>
  </si>
  <si>
    <t>The student uses the precipitate's massto calculate the initial pH of the beverage. If a significant quantity of precipitate was lost in the drying process of Experiment 1, the calculated pH:</t>
  </si>
  <si>
    <t>would be less than the actual pH.</t>
  </si>
  <si>
    <t>would be greater than the actual pH.</t>
  </si>
  <si>
    <t>would be the same as the actual pH.</t>
  </si>
  <si>
    <t>would differ from the actual pH in a random manner.</t>
  </si>
  <si>
    <t>Which of the following plots best indicates the composition of phosphoric acid in the 1 Liter sample during the titration?</t>
  </si>
  <si>
    <t>Ba3(PO4)2 is completely insoluble in aqueous solution. Addition of barium chloride to a phosphoric acid solution will decrease the pH because:</t>
  </si>
  <si>
    <t>barium acts as a Lewis base.</t>
  </si>
  <si>
    <t>barium chloride reduces the concentration of hydrogen ions in solution.</t>
  </si>
  <si>
    <t>chloride ion acts to stabilize the hydrogen ions in solution.</t>
  </si>
  <si>
    <t>the precipitation of barium phosphate drives the acid dissociation to completion.</t>
  </si>
  <si>
    <t>Which region of the graph in Figure 1 provides the best buffering around neutral pH?</t>
  </si>
  <si>
    <t>Why did the student choose to keep the sealed beaker of beverage at 10° C while vacuuming the CO2 from solution?</t>
  </si>
  <si>
    <t>To reduce dipole-dipole interactions between the water and the CO2.</t>
  </si>
  <si>
    <t>To ensure that CO2 did not expand explosively.</t>
  </si>
  <si>
    <t>To minimize the loss of water vapor from the solution</t>
  </si>
  <si>
    <t>To increase the kinetic energy of CO2 and make its removal more efficient.</t>
  </si>
  <si>
    <t>In the body, rapid breathing (hyperventilation) leads to a decrease in the concentration of carbon dioxide in the blood. This will tend to:</t>
  </si>
  <si>
    <t>decrease the pH of the blood.</t>
  </si>
  <si>
    <t>increase the pH of the blood.</t>
  </si>
  <si>
    <t>increase the concentration of HCO3–in the blood.</t>
  </si>
  <si>
    <t>increase the concentration of O2 in the blood.</t>
  </si>
  <si>
    <t>A student conducts a chemical analysis of the components of a popular soft drink. The beverage label shows that the drink contains carbonated water, phosphoric acid, caffeine, and caramel color, but does not indicate the concentrations of these chemicals.</t>
  </si>
  <si>
    <t>Which of the following solutions has the lowest molarity?</t>
  </si>
  <si>
    <t>2N H3PO4</t>
  </si>
  <si>
    <t>2N HCl</t>
  </si>
  <si>
    <t>1M H3PO4</t>
  </si>
  <si>
    <t>2N H2CO3</t>
  </si>
  <si>
    <t>A solar-power collector has an area of 10 cm2 facing the sun. If the intensity of the sunlight incident upon this surface is 1.5 kW/m2, what is the maximum energy the device can supply in one hour?</t>
  </si>
  <si>
    <t>1500 J</t>
  </si>
  <si>
    <t>15000 J</t>
  </si>
  <si>
    <t>5400 J</t>
  </si>
  <si>
    <t>54000 J</t>
  </si>
  <si>
    <t>For the chemical reaction A + B → C, the initial rates of reaction under different conditions are given below. What is the overall order of this reaction?</t>
  </si>
  <si>
    <t>In the circuit below R1 = R2 = 10 ohms. Removing R1 will have which of the following effects on the current through R2?</t>
  </si>
  <si>
    <t>Decrease to 1/2 A</t>
  </si>
  <si>
    <t>No change</t>
  </si>
  <si>
    <t>Double</t>
  </si>
  <si>
    <t>Increase by a factor of 10</t>
  </si>
  <si>
    <t>An automobile reaches a velocity of 30 m/s after accelerating at 4 ms-2 for 5 seconds. What was its initial velocity?</t>
  </si>
  <si>
    <t>-10 m/s</t>
  </si>
  <si>
    <t>0 m/s</t>
  </si>
  <si>
    <t>10 m/s</t>
  </si>
  <si>
    <t>20 m/s</t>
  </si>
  <si>
    <t>The author's primary purpose in this passage is to:</t>
  </si>
  <si>
    <t>correct some common misconceptions about marsupials.</t>
  </si>
  <si>
    <t>argue against the view that marsupials represent a less developed evolutionary stage than placentals.</t>
  </si>
  <si>
    <t>provide support for the proposition that marsupials have adapted more successfully to the environment.</t>
  </si>
  <si>
    <t>determine the place of marsupials in the evolutionary hierarchy.</t>
  </si>
  <si>
    <t>According to the passage, which of the following favor(s) the development of intelligence as a trait of placental mammals?</t>
  </si>
  <si>
    <t>The author's attitude toward those who consider marsupials to occupy an inferior evolutionary position would most probably be one of:</t>
  </si>
  <si>
    <t>criticism because they ignore evidence that marsupials are more intelligent than usually supposed.</t>
  </si>
  <si>
    <t>disagreement because current studies support the opposite view.</t>
  </si>
  <si>
    <t>disagreement because they apply human standards in an inappropriate context.</t>
  </si>
  <si>
    <t>agreement, but on the basis of marsupials' lack of maternal protective behavior rather than their brain structure.</t>
  </si>
  <si>
    <t>The author uses the word "virtue" (paragraph 3, last sentence) in order to:</t>
  </si>
  <si>
    <t>remind the reader that the word has specialized connotation in this context.</t>
  </si>
  <si>
    <t>ridicule the thinkers whom she is attacking in her conclusion.</t>
  </si>
  <si>
    <t>introduce the idea that moral concepts can be applied only to humans.</t>
  </si>
  <si>
    <t>indicate that the term reflects a mode of thinking with which she disagrees.</t>
  </si>
  <si>
    <t>According to the passage, similarities between marsupials and placentals will most likely be found in:</t>
  </si>
  <si>
    <t>brain function.</t>
  </si>
  <si>
    <t>brain anatomy.</t>
  </si>
  <si>
    <t>maternal behavior.</t>
  </si>
  <si>
    <t>selection for intelligence.</t>
  </si>
  <si>
    <t>The anthropomorphic bias of those who would relegate marsupials to an inferior evolutionary status is most apparent in their recourse to data on brain structure and behavior. Unlike humans and other placentals, marsupials lack the corpus callosum, which facilitates inter-hemisphere transfer of data acquired through the senses. Yet it cannot be inferred that marsupials are thus deprived of such function. DidelphisVirginiana, one of the opossums, makes use of the anterior commissure, an adaptation that is also found in reptiles and monotremes. Diprodontons, including kangaroos and koalas, supplement the anterior commissure with the fasciculus aberrans. While the modes of neocortical interconnection may be diverse, the work of Johnson, Heath and Jones points to the conclusion that, functionally speaking the cortices and neocortices of both groups of mammals exhibit parallel connections. Parker also notes "a similar range of brain size to body weight ratios and of neocortical expansion."</t>
  </si>
  <si>
    <t>According to the tone and content of the passage, which statement best reflects the author's opinion of the purpose of the sciences and the arts?</t>
  </si>
  <si>
    <t>They are necessary for the safety and well-being of mankind.</t>
  </si>
  <si>
    <t>They interfere with responsive action and honest communication.</t>
  </si>
  <si>
    <t>They reinforce the sense of "original liberty" that is present in all men.</t>
  </si>
  <si>
    <t>They have molded our reactions into predictable but essential forms.</t>
  </si>
  <si>
    <t>In the context of this passage, the "needs of the body" are to government and laws as:</t>
  </si>
  <si>
    <t>the arts are to the "earthly powers" that "cherish talents."</t>
  </si>
  <si>
    <t>the arts are to the "semblance of all the virtues."</t>
  </si>
  <si>
    <t>the arts are to chains that bind men into slavery.</t>
  </si>
  <si>
    <t>the arts are to man's sense of original liberty.</t>
  </si>
  <si>
    <t>According to the author's arguments, a society that prizes its sciences and arts will:</t>
  </si>
  <si>
    <t>respect urbanity.</t>
  </si>
  <si>
    <t>scorn ignorance.</t>
  </si>
  <si>
    <t>foster sincere friendships.</t>
  </si>
  <si>
    <t>embrace simplicity.</t>
  </si>
  <si>
    <t>According to the author, an "urbane" person is most likely to put the highest value on which of the following characteristics?</t>
  </si>
  <si>
    <t>simple, unadorned clothing.</t>
  </si>
  <si>
    <t>reflection on one's individual character.</t>
  </si>
  <si>
    <t>polite relations in public discourse.</t>
  </si>
  <si>
    <t>natural behavior and action.</t>
  </si>
  <si>
    <t>Based on the opinions professed in the passage, the author would most likely believe that "well-based confidence" (paragraph 5, first sentence) would most likely arise from:</t>
  </si>
  <si>
    <t>the uncertainty of not knowing another's true feelings.</t>
  </si>
  <si>
    <t>knowledge of the true content of another's character.</t>
  </si>
  <si>
    <t>the parity between appearance and true virtue.</t>
  </si>
  <si>
    <t>knowledge of the absence of truth in the "veil" of politeness.</t>
  </si>
  <si>
    <t>The mind, just like the body, has its needs. The needs of the body are the foundations of society; those of the mind are its amenities. While government and laws provide for the safety and well-being of men when they gather together, the sciences and the arts, which are less despotic but perhaps more powerful, spread garlands of flowers over the iron chains that bind them, stifle in them the sense for that original liberty for which they seem to have been born, cause them to love their own enslavement, and turn them into so-called "civilized people." Necessity raised thrones; the sciences and the arts have strengthened them. O earthly powers: cherish talents and protect those who cultivate them. O civilized people, cultivate them: you happy slaves owe to them that delicate and refined taste of which you are so proud, that gentleness of character and urbanity of manner which make relations among you so amiable and easy—in other words, that semblance of all the virtues, none of which you actually possess.</t>
  </si>
  <si>
    <t>Suppose that the contestants on the television game shows mentioned in the passage had not been supplied with answers. Which of the following conclusions would most likely be correct?</t>
  </si>
  <si>
    <t>The Justice Department would have ended its investigation into the television production industry.</t>
  </si>
  <si>
    <t>Herb Stempel would have continued as champion on Twenty-one.</t>
  </si>
  <si>
    <t>The ABC chairman would not have removed Robert Kintner from the presidency.</t>
  </si>
  <si>
    <t>Herb Stempel would not have gone to the press shortly after December 1956.</t>
  </si>
  <si>
    <t>Which of the following is neither supported nor contradicted in the passage?</t>
  </si>
  <si>
    <t>Charles Van Doren received assistance that enabled him to win.</t>
  </si>
  <si>
    <t>Sonny Werblin was the sole creator of The Ed Sullivan Show.</t>
  </si>
  <si>
    <t>The $64,000 Question quickly dethroned I Love Lucy from the top of the television ratings.</t>
  </si>
  <si>
    <t>Robert Kintner had worked with another network before NBC.</t>
  </si>
  <si>
    <t>The information in the passage would support the following claims EXCEPT:</t>
  </si>
  <si>
    <t>Werblin had an influential role at NBC.</t>
  </si>
  <si>
    <t>Before 1955, quiz shows did not predominate in television ratings.</t>
  </si>
  <si>
    <t>While a contestant on Twenty-one, Charles Van Doren was aware that he was cheating.</t>
  </si>
  <si>
    <t>Concern over fraud in television game shows was the primary reason why the Justice Department investigated MCA.</t>
  </si>
  <si>
    <t>Based on the passage, which of the following must NOT be true?</t>
  </si>
  <si>
    <t>Sonny Werblin was a difficult and exacting man to work with.</t>
  </si>
  <si>
    <t>Herb Stempel refused to offer information to the media concerning his appearances on Twenty-one.</t>
  </si>
  <si>
    <t>The $64,000 Question was rigged.</t>
  </si>
  <si>
    <t>Sonny Werblin was unfamiliar with Robert Kintner before he was made president of NBC.</t>
  </si>
  <si>
    <t>The author's description of Kintner as "an extremely pliant customer" (paragraph 5, fourth sentence):</t>
  </si>
  <si>
    <t>reinforces his description of Werblin as an exacting taskmaster.</t>
  </si>
  <si>
    <t>supports his contention that NBC lacked strong leadership.</t>
  </si>
  <si>
    <t>indicates the degree of MCA's influence over the network.</t>
  </si>
  <si>
    <t>contradicts the implication that NBC knew their quiz show was rigged.</t>
  </si>
  <si>
    <t>According to the passage, which of the following are true statements?</t>
  </si>
  <si>
    <t>None of the above</t>
  </si>
  <si>
    <t>...[TV Guide's] immediate concern was the television quiz show scandal, which had reached its climax two weeks earlier when Charles Van Doren, the appealing young man who'd taught viewers the value of learning while winning big on MCA's Twenty-one, stood before a House committee and admitted he was a fraud. But the issue went well beyond rigged quiz shows. The charge was that through their stranglehold on talent, MCA and William Morris monopolized the medium to the detriment of their clients, the industry, and the public at large. This was why the Justice Department had launched a secret investigation of both agencies more than two years before.</t>
  </si>
  <si>
    <t>Which of the following best expresses the main idea of the passage?</t>
  </si>
  <si>
    <t>The evolution of realism in Black women's poetry can be traced from Gwendolyn Brooks to the present day.</t>
  </si>
  <si>
    <t>Gwendolyn Brooks' first poems were unique in the context of early twentieth-century poetry.</t>
  </si>
  <si>
    <t>Contemporary scholars misinterpreted the crucial issue of Gwendolyn Brooks' relationship to the Harlem Renaissance.</t>
  </si>
  <si>
    <t>Gwendolyn Brooks' poetry brought a new emphasis on the realistic elements of the Harlem Renaissance tradition.</t>
  </si>
  <si>
    <t>The passage suggests that the author would be most likely to agree with which one of the following statements about the poetry of the Harlem Renaissance?</t>
  </si>
  <si>
    <t>The movement was inspired by a revival of folk and African culture.</t>
  </si>
  <si>
    <t>The Harlem Renaissance poets portrayed a common heritage in different ways.</t>
  </si>
  <si>
    <t>The movement has been widely criticized for its lack of realism.</t>
  </si>
  <si>
    <t>Brooks was more technically accomplished than other Harlem Renaissance poets.</t>
  </si>
  <si>
    <t>With which one of the following statements about A Street in Bronzeville would the author most likely agree?</t>
  </si>
  <si>
    <t>It further developed the realistic impulse of the Harlem Renaissance tradition.</t>
  </si>
  <si>
    <t>It was marred by an optimism inherited from Harlem Renaissance poetry.</t>
  </si>
  <si>
    <t>It completely rejected the poetic conventions of the Harlem Renaissance.</t>
  </si>
  <si>
    <t>It was the first significant work of a Black feminist writer.</t>
  </si>
  <si>
    <t>According to the passage, critics praised the quality of Brooks' first collection of poetry but:</t>
  </si>
  <si>
    <t>rejected her description of the plight of poor Black women in urban America.</t>
  </si>
  <si>
    <t>failed to consider the links between her work and the work of earlier Black poets.</t>
  </si>
  <si>
    <t>assumed incorrectly that she had borrowed many ideas from the poems of Sterling Brown.</t>
  </si>
  <si>
    <t>argued that she had neglected to demystify romantic love between Black men and women.</t>
  </si>
  <si>
    <t>Which of the following would best complete the last paragraph of the passage?</t>
  </si>
  <si>
    <t>For many readers, however, Brooks will best be remembered for her virtuosity in poetic technique.</t>
  </si>
  <si>
    <t>In many ways, Brooks' poetry owes more to the influence of the Black Arts movement than to the poets of the Harlem Renaissance.</t>
  </si>
  <si>
    <t>For while poets of the Black Arts movement would often idealize their culture, their work was tempered by realism.</t>
  </si>
  <si>
    <t>But while her importance for later movements is established, Brooks' relationship to the Harlem Renaissance remains open to question.</t>
  </si>
  <si>
    <t>Suppose that a recently-discovered collection of Gwendolyn Brooks' poems contained female protagonists that embodied the ideal woman. This information would:</t>
  </si>
  <si>
    <t>support the author's contention that women poets were self-serving.</t>
  </si>
  <si>
    <t>negate the author's view that black poets presented women and men with inequality.</t>
  </si>
  <si>
    <t>contradict the author's opinion that Gwendolyn Brooks allowed readers to experience a more accurate description of the modern Black woman.</t>
  </si>
  <si>
    <t>neither support nor contradict the author's claim that Brooks served as an integral link between Harlem Renaissance poets and the Black Arts Movement poets.</t>
  </si>
  <si>
    <t>When Gwendolyn Brooks published her first collection of poetry A Street In Bronzeville in 1945 most reviewers recognized Brooks' versatility and craft as a poet. Yet, while noting her stylistic successes few of her contemporaries discussed the critical question of Brooks' relationship to the Harlem Renaissance. How had she addressed herself, as a poet, to the literary movement's assertion of the folk and African culture, and its promotion of the arts as the agent to define racial integrity?</t>
  </si>
  <si>
    <t>Which of the following can be inferred as the best description of the Boskin report?</t>
  </si>
  <si>
    <t>A document that clarifies the existing percentage distribution of income to labor and to capital.</t>
  </si>
  <si>
    <t>A document that exposes the fact that the C.P.I. has overstated inflation for the past twenty years.</t>
  </si>
  <si>
    <t>A document that reveals that worker productivity has been overstated over the last twenty years.</t>
  </si>
  <si>
    <t>A document that reveals that wages have significantly decreased over the last twenty years.</t>
  </si>
  <si>
    <t>What is the effect of revising the C.P.I. on the calculation of labor's percentage share of national income?</t>
  </si>
  <si>
    <t>A greater disparity will be apparent between the highest and lowest incomes.</t>
  </si>
  <si>
    <t>The percentage share will appear the same.</t>
  </si>
  <si>
    <t>The percentage share will appear smaller.</t>
  </si>
  <si>
    <t>The percentage share will appear larger.</t>
  </si>
  <si>
    <t>According to the passage, "Boskinization" adjusts the C.P.I. by:</t>
  </si>
  <si>
    <t>increasing wages and decreasing productivity to reconcile the present disparity.</t>
  </si>
  <si>
    <t>taking into account technology's role in an improved efficiency.</t>
  </si>
  <si>
    <t>reassessing consumption patterns and quality of product.</t>
  </si>
  <si>
    <t>evaluating the inequalities in various levels of incomes.</t>
  </si>
  <si>
    <t>The Boskin report does all of the following EXCEPT:</t>
  </si>
  <si>
    <t>Reveals that the C.P.I. was inaccurate.</t>
  </si>
  <si>
    <t>Reconciles the present disparity between productivity levels, wage levels, and the percentage of labor's share in national income.</t>
  </si>
  <si>
    <t>Reveals the reasons for the increasing disparity between the highest and lowest income earners.</t>
  </si>
  <si>
    <t>Helps clarify economic progress in the 1950s and 1960s.</t>
  </si>
  <si>
    <t>It can be inferred from the passage that in the 1950s and 1960s:</t>
  </si>
  <si>
    <t>workers accounted for approximately the same percentage of national income as in 1994.</t>
  </si>
  <si>
    <t>workers experienced more substantial yearly pay increases than did workers in the 1970's and 1980's.</t>
  </si>
  <si>
    <t>workers' wages, according to a revised C.P.I., increased at a rate higher than economic progress.</t>
  </si>
  <si>
    <t>workers' incomes accurately reflected the period's economic progress.</t>
  </si>
  <si>
    <t>Which of the situations below best reflects public perception regarding the economy prior to the release of Boskin's report?</t>
  </si>
  <si>
    <t>Productivity has increased at a much higher rate than employee compensation since 1970.</t>
  </si>
  <si>
    <t>The rate of growth of productivity was approximately that of wages.</t>
  </si>
  <si>
    <t>The distribution of income to labor has radically changed over the last fifteen years.</t>
  </si>
  <si>
    <t>Economic progress has been steady since 1945.</t>
  </si>
  <si>
    <t>The author mentions the figures in paragraph 6 in order to show that:</t>
  </si>
  <si>
    <t>the total productivity of America has not seen a significant increase since the 1970's.</t>
  </si>
  <si>
    <t>each American worker's productivity is directly proportional to overall national productivity gains.</t>
  </si>
  <si>
    <t>the income inequality in America is a problem that is not eliminated by revision of the price index.</t>
  </si>
  <si>
    <t>Boskin's report is unable to explain the discrepancy between productivity growth and wage increases.</t>
  </si>
  <si>
    <t>...Until last year many people—but not most economists—thought that the economic data told a simple tale. On one side, productivity—the average output of an average worker—was rising. And although the rate of productivity increase was very slow during the 1970's and early 1980's, the official numbers said that it had accelerated significantly in the 1990's. By 1994 an average worker was producing about 20 percent more than his or her counterpart in 1978.</t>
  </si>
  <si>
    <t>All of the following are features of the "desert theory" EXCEPT:</t>
  </si>
  <si>
    <t>Around 5.5 to 6 million years ago, the earth's climate was similar to that of modern day Earth.</t>
  </si>
  <si>
    <t>The arid region compared to a "Death Valley" existed below sea level.</t>
  </si>
  <si>
    <t>The start of the Pliocene period saw a waterfall at the Strait of Gibraltar that rivaled Niagara in its intensity.</t>
  </si>
  <si>
    <t>During the Miocene, the Rif Strait served as a channel for the Atlantic waters to mix with the Mediterranean.</t>
  </si>
  <si>
    <t>It can be inferred from the passage that geological theories tend to:</t>
  </si>
  <si>
    <t>exist in the world of science with little controversy.</t>
  </si>
  <si>
    <t>develop over short periods of time after multiple research efforts.</t>
  </si>
  <si>
    <t>be disproved with the next trend in scientific thought.</t>
  </si>
  <si>
    <t>evolve to incorporate the growing body of knowledge derived from geological research.</t>
  </si>
  <si>
    <t>In the context of the passage, the term "emerged land masses" (paragraph 2, last sentence) refers to:</t>
  </si>
  <si>
    <t>regions of land that surround the Mediterranean.</t>
  </si>
  <si>
    <t>barriers that develop into waterfalls.</t>
  </si>
  <si>
    <t>saline-concentrated soil that extracts water from surrounding tributaries.</t>
  </si>
  <si>
    <t>continents that have come to touch one another.</t>
  </si>
  <si>
    <t>All of the following are characteristics of the modern day Mediterranean EXCEPT that it:</t>
  </si>
  <si>
    <t>has a variety of depths.</t>
  </si>
  <si>
    <t>has a seafloor with a very regular and smooth topography.</t>
  </si>
  <si>
    <t>is land-enclosed and tectonically mobile.</t>
  </si>
  <si>
    <t>contains well-developed continental shelves.</t>
  </si>
  <si>
    <t>According to the passage, during the Miocene period:</t>
  </si>
  <si>
    <t>tectonic plates collided creating the massive waterfall at the Strait of Gibraltar.</t>
  </si>
  <si>
    <t>the composition and size of the Mediterranean differed greatly than the present.</t>
  </si>
  <si>
    <t>rivers dried up as they filled the Mediterranean.</t>
  </si>
  <si>
    <t>an abundance of flora and fauna existed that are now extinct.</t>
  </si>
  <si>
    <t>According to the author, which of the following is the most likely theory concerning the formation of the Mediterranean?</t>
  </si>
  <si>
    <t>Once a "Death Valley," the Mediterranean basin eventually filled with water to become a "sea."</t>
  </si>
  <si>
    <t>At the beginning of the Pliocene, an intense waterfall connected the Atlantic Ocean to the desert land mass that later became the Mediterranean.</t>
  </si>
  <si>
    <t>The approaching Eurasian and African land masses "pinched off" a large body of water that developed into the modern day Mediterranean.</t>
  </si>
  <si>
    <t>For the last two decades many earth scientists have supported the notion that the Mediterranean was once a huge, dry desert, lying 3,000 meters below sea level. This "death valley" was thought to have existed at the end of Miocene time, about 6 to 5.5 million years ago...</t>
  </si>
  <si>
    <t>According to the passage, Stendhal believed that in order to experience self-realization, an individual requires the presence of:</t>
  </si>
  <si>
    <t>a muse.</t>
  </si>
  <si>
    <t>God.</t>
  </si>
  <si>
    <t>an equal.</t>
  </si>
  <si>
    <t>family.</t>
  </si>
  <si>
    <t>The author suggests de Beauvoir considered Stendhal's portrait of Lamiel "somewhat speculative" (¶ 5) because Stendhal:</t>
  </si>
  <si>
    <t>bases his story upon myths.</t>
  </si>
  <si>
    <t>sensationalizes his plot.</t>
  </si>
  <si>
    <t>takes on the identity of woman.</t>
  </si>
  <si>
    <t>exaggerates the aspirations of his female characters.</t>
  </si>
  <si>
    <t>The passage mentions that de Beauvoir saw the mystification of women in all of the following forms EXCEPT:</t>
  </si>
  <si>
    <t>nymph.</t>
  </si>
  <si>
    <t>morning star.</t>
  </si>
  <si>
    <t>fury.</t>
  </si>
  <si>
    <t>mistress.</t>
  </si>
  <si>
    <t>It can be inferred from the passage that Stendhal's notion of love between a man and woman both includes and requires:</t>
  </si>
  <si>
    <t>faithfulness in the relationship.</t>
  </si>
  <si>
    <t>the mystification of women.</t>
  </si>
  <si>
    <t>understanding of each other.</t>
  </si>
  <si>
    <t>the blessing of the union before God.</t>
  </si>
  <si>
    <t>The author states that de Beauvoir found Stendhal "ultimately unsatisfying" (¶ 4) in that Stendhal:</t>
  </si>
  <si>
    <t>stifles the lively spirits of women.</t>
  </si>
  <si>
    <t>reduces women to mere flesh and blood.</t>
  </si>
  <si>
    <t>defines the fulfillment of women as dependent on men.</t>
  </si>
  <si>
    <t>refuses to acknowledge the aspirations of women.</t>
  </si>
  <si>
    <t>In examining "myths of women" in literature, Simone de Beauvoir found the images put forward by Stendhal romantic, yet feministic. Stendhal's ideal woman was the one best able to reveal him to himself. For Stendhal, such a task required an equal. Women's emancipation was required, then, not simply in the name of liberty, but— more importantly—for the sake of individual happiness and fulfillment.</t>
  </si>
  <si>
    <t>One explanation for the results of Experiment 4 is that the instructions for forming the cap are stored in the apical tip of the stalk several weeks prior to stalk formation. Which of the following pieces of evidence best supports this explanation?</t>
  </si>
  <si>
    <t>Isolation of DNA coding for cap-inducing proteins from samples of Acetabularia taken several weeks prior to stalk formation.</t>
  </si>
  <si>
    <t>Exposure of a young Acetabularia to ribonuclease, which cleaves RNA, blocks cap formation.</t>
  </si>
  <si>
    <t>Exchange of nuclei between Acetabularia crenulata and Acetabularia mediterranea leads to formation of the cap associated with each nucleus.</t>
  </si>
  <si>
    <t>mRNA coding for cap-inducing proteins is found to accumulate in the stalk apex.</t>
  </si>
  <si>
    <t>Acetabularia is a(n):</t>
  </si>
  <si>
    <t>virus.</t>
  </si>
  <si>
    <t>prokaryote.</t>
  </si>
  <si>
    <t>eukaryote.</t>
  </si>
  <si>
    <t>bacterium.</t>
  </si>
  <si>
    <t>Which of the following conclusions can be logically drawn from the fact that the Acetabularia segment containing the rhizoid regenerated a complete and viable Acetabularia in Experiment 1?</t>
  </si>
  <si>
    <t>The cell nucleus is located in the rhizoid.</t>
  </si>
  <si>
    <t>Acetabularia reproduces by budding.</t>
  </si>
  <si>
    <t>The Acetabularia cap is a vestigial structure.</t>
  </si>
  <si>
    <t>Cap-coding mRNA is stored in the rhizoid.</t>
  </si>
  <si>
    <t>It can be inferred from the experiments in the passage that development of the cap in Acetabularia is regulated by which of the following mechanisms?</t>
  </si>
  <si>
    <t>Transcriptional regulation because mRNA in the cytoplasm lies dormant for several weeks before cap formation occurs.</t>
  </si>
  <si>
    <t>Translational regulation because mRNA is not produced by the nucleus until it is required for cap production.</t>
  </si>
  <si>
    <t>Translational regulation because mRNA in the cytoplasm lies dormant for several weeks before cap formation occurs.</t>
  </si>
  <si>
    <t>Neither transcriptional regulation nor translational regulation.</t>
  </si>
  <si>
    <t>The differences in cap structure between Acetabularia mediterranea and Acetabularia crenulata are caused by differences in:</t>
  </si>
  <si>
    <t>genotype.</t>
  </si>
  <si>
    <t>phenotype.</t>
  </si>
  <si>
    <t>genus.</t>
  </si>
  <si>
    <t>phylum.</t>
  </si>
  <si>
    <t>The mRNA sequence shown below is transcribed from which of the following DNA fragments?</t>
  </si>
  <si>
    <t>5'-GAUUACA-3'</t>
  </si>
  <si>
    <t>5'-ACATTAG-3'</t>
  </si>
  <si>
    <t>5'-CTAATGT-3'</t>
  </si>
  <si>
    <t>5'-GATTACA-3'</t>
  </si>
  <si>
    <t>Early experimentation on the single-celled organism Acetabularia led to important discoveries about the role of the nucleus in regulating cell function. Acetabularia is an enormous single cell with three distinct regions: a cap, a root-like rhizoid, and a stalk which connects the two. The following experiments were conducted to study the development of the cell:</t>
  </si>
  <si>
    <t>Based on information in the passage, which of the following is a possible effect of NO in the brain?</t>
  </si>
  <si>
    <t>Inhibit the fusing of neurotransmitter vesicles at the presynaptic membrane</t>
  </si>
  <si>
    <t>Promote neurotransmitter release into the synaptic cleft</t>
  </si>
  <si>
    <t>Enhance vasoconstriction to maintain blood pressure</t>
  </si>
  <si>
    <t>Decrease neurotransmitter synthesis by the presynaptic neuron</t>
  </si>
  <si>
    <t>A patient has accidentally ingested a toxin which acts as an eNOS inhibitor. According to the passage, the effects of this toxin would most likely include:</t>
  </si>
  <si>
    <t>decreased blood pressure.</t>
  </si>
  <si>
    <t>increased immune response.</t>
  </si>
  <si>
    <t>decreased urine production.</t>
  </si>
  <si>
    <t>increased blood pressure.</t>
  </si>
  <si>
    <t>According to the passage, NO may counter viral infection by all of the following mechanisms EXCEPT:</t>
  </si>
  <si>
    <t>inducing white blood cells to engulf and destroy foreign agents.</t>
  </si>
  <si>
    <t>inhibiting the synthesis of viral RNA.</t>
  </si>
  <si>
    <t>denaturing viral protein coats in the interstitial fluid.</t>
  </si>
  <si>
    <t>blocking viral release from infected cells.</t>
  </si>
  <si>
    <t>Which if the following [Ca]2+ concentrations could lead to activation of bNOS?</t>
  </si>
  <si>
    <t>3.2 × 10–7 M</t>
  </si>
  <si>
    <t>2.5 × 10–9 M</t>
  </si>
  <si>
    <t>1.9 × 10–7 M</t>
  </si>
  <si>
    <t>3.8 × 10–8 M</t>
  </si>
  <si>
    <t>Nitric oxide, NO, has recently been found to have widespread physiological effects, acting as a major regulator in the nervous, cardiovascular, and immune systems. The production of NO in the body is regulated by specific NOS enzymes which exist in at least three different isoforms—bNOS, eNOS, and macNOS. Each of these isoforms differ in location and function and serve to mediate different physiological responses to NO. Some physiological roles of NO have been demonstrated as follows:</t>
  </si>
  <si>
    <t>Which of the following is/are functions of the skin?</t>
  </si>
  <si>
    <t>A man with blood type B whose mother was type O marries a woman with blood type AB. Theoretically, what percentage of their children could donate blood to a person of blood type B?</t>
  </si>
  <si>
    <t>Maternal lineage can be traced by sequencing the mitochondrial DNA because the mitochondrial genome is derived primarily from the mother. The best explanation for this phenomenon is that:</t>
  </si>
  <si>
    <t>sperm have no mitochondria and thus cannot contribute to the mitochondrial genome of the offspring.</t>
  </si>
  <si>
    <t>the zygote divides rapidly, diffusing the paternal mitochondria amongst many cells.</t>
  </si>
  <si>
    <t>following penetration, the sperm derived mitochondria disintegrate within the egg.</t>
  </si>
  <si>
    <t>all the genes coding for mitochondria are located on the X chromosome.</t>
  </si>
  <si>
    <t>Which of the following compounds can most easily undergo both E1 and SN2 reactions?</t>
  </si>
  <si>
    <t>(CH3CH2)2CHCN</t>
  </si>
  <si>
    <t>(CH3CH2)3 CBr</t>
  </si>
  <si>
    <t>(CH3 CH2)3CCH2Cl</t>
  </si>
  <si>
    <t>(CH3CH2)2CHBr</t>
  </si>
  <si>
    <t>Hydrolytic enzymes cleave polypeptides at specific amino acid residues. Which of the following hydrolytic enzymes could be used to cleave scotophobin into three fragments?</t>
  </si>
  <si>
    <t>Trypsin only</t>
  </si>
  <si>
    <t>Trypsin or clositripain only</t>
  </si>
  <si>
    <t>Clositripain or chymotrypsin only</t>
  </si>
  <si>
    <t>Clositripain or pepsin only</t>
  </si>
  <si>
    <t>In a follow-up experiment, researchers administered scotophobin to rats in order to examine its physiological effects. Which of the following observations of physiological effects in the rat would provide the best support for Hypothesis 2?</t>
  </si>
  <si>
    <t>Increase in urine volume</t>
  </si>
  <si>
    <t>The rat pupils dilate causing the rat to prefer darkness and avoid light</t>
  </si>
  <si>
    <t>Increase in heart rate</t>
  </si>
  <si>
    <t>Dilation of arterioles regulating blood flow to the digestive tract</t>
  </si>
  <si>
    <t>Researchers isolated a polypeptide from the brains of goldfish trained to avoid darkness. This goldfish scotophobin was 15 amino acids long and differed from rat scotophobin by one amino acid. The gene for goldfish scotophobin must differ from that of rat scotophobin by:</t>
  </si>
  <si>
    <t>one amino acid.</t>
  </si>
  <si>
    <t>three codons.</t>
  </si>
  <si>
    <t>at least one nucleotide.</t>
  </si>
  <si>
    <t>at least three nucleotides.</t>
  </si>
  <si>
    <t>Researchers were interested in purifying a second protein (protein X) from Ungar's extract. The gene segment encoding protein X was believed to consist of thirty nucleotides. According to Figure 1, which band could represent protein X?</t>
  </si>
  <si>
    <t>The chemical analysis of Ungar's extract most likely weakened his claim that scotophobin transferred the learned fear of darkness because it showed that:</t>
  </si>
  <si>
    <t>the extract was not pure scotophobin.</t>
  </si>
  <si>
    <t>the extract did not contain scotophobin.</t>
  </si>
  <si>
    <t>scotophobin was not present in sufficient concentrations to elicit a response.</t>
  </si>
  <si>
    <t>scotophobin was similar in structure to other proteins.</t>
  </si>
  <si>
    <t>In 1972, Georges Ungar reported the discovery of a peptide that appeared to transfer learning. Ungar's claim was based on experiments in which rats placed in a chamber with specially designed dark and light regions were trained to avoid the dark regions of the chamber. Following their training, the rats were killed and brain extracts were prepared. These brain extracts were injected into naive rats which were then observed to acquire the fear of darkness without training. Two hypotheses were proposed to explain these remarkable results:</t>
  </si>
  <si>
    <t>One of the requirements of the "morphine rule" is that an aromatic ring be attached to a quaternary carbon in order for the molecule to be biologically active. The quaternary carbon of any morphine-like substance must be:</t>
  </si>
  <si>
    <t>How many chiral carbons are there in morphine?</t>
  </si>
  <si>
    <t>Which of the following compounds would be most likely to have morphine-like biological effects?</t>
  </si>
  <si>
    <t>Morphine can be reacted with 2 equivalents of ethanoyl chloride (acetyl chloride) to form heroin. In this reaction, the hydroxy groups of morphine function as:</t>
  </si>
  <si>
    <t>nucleophiles.</t>
  </si>
  <si>
    <t>electrophiles.</t>
  </si>
  <si>
    <t>leaving groups.</t>
  </si>
  <si>
    <t>Lewis acids.</t>
  </si>
  <si>
    <t>Hofmann elimination involves methylation of the amine nitrogen followed by elimination (E2). Which of the following represents a possible product of one sequence of Hofmann elimination on Meperidine (demerol)?</t>
  </si>
  <si>
    <t>Researchers have discovered that the stereochemistry of the alkaloids is critical to their physiological effects. For example, (–)-methadone produces powerful analgesic effects while (+)-methadone produces no effect. Which of the following is the most likely explanation for this difference in activity?</t>
  </si>
  <si>
    <t>(+)-Methadone does not follow the "morphine rules."</t>
  </si>
  <si>
    <t>Alkaloids bind to stereospecific receptors.</t>
  </si>
  <si>
    <t>Analgesic effects require the rotation of plane polarized light.</t>
  </si>
  <si>
    <t>(–)-Methadone is the naturally occurring enantiomer.</t>
  </si>
  <si>
    <t>Morphine alkaloids derived from the opium poppy have long been used as analgesics. Codeine, the methyl ether of morphine, is a naturally occurring alkaloid with medicinal properties very similar to those of morphine. Thousands of derivatives of morphine have been synthesized and tested for their biological effects. For example, the diacylated derivative of morphine, heroin, is a highly addictive drug. Much effort has gone into understanding how morphine and its derivatives function.</t>
  </si>
  <si>
    <t>Which of the following molecules would produce the NMR spectrum shown below?</t>
  </si>
  <si>
    <t>Oversecretion of gastric HCl can be treated by severing the vagus nerve in a procedure called a vagotomy which reduces parasympathetic activity. Which of the following effects is LEAST likely to be caused by a vagotomy?</t>
  </si>
  <si>
    <t>Decreased heart rate</t>
  </si>
  <si>
    <t>Decreased gastric motility</t>
  </si>
  <si>
    <t>Decreased HCl production</t>
  </si>
  <si>
    <t>Increased blood pressure</t>
  </si>
  <si>
    <t>Tetrodotoxin, the extremely potent poison produced by the puffer (fugu) fish, binds tightly to Na+ channels and blocks the flow of Na+ ions but does not affect K+ or Cl– channels. Tetrodotoxin directly blocks which phase of action potential propagation?</t>
  </si>
  <si>
    <t>Depolarization</t>
  </si>
  <si>
    <t>Repolarization</t>
  </si>
  <si>
    <t>Hyperpolarization</t>
  </si>
  <si>
    <t>Saltatory conduction</t>
  </si>
  <si>
    <t>The widespread use of anti-bacterial soaps has lead to a greater prevalence of resistant strains of bacteria. This is an example of:</t>
  </si>
  <si>
    <t>stabilizing selection.</t>
  </si>
  <si>
    <t>directional selection.</t>
  </si>
  <si>
    <t>disruptive selection.</t>
  </si>
  <si>
    <t>speciation.</t>
  </si>
  <si>
    <t>In order to prevent the net movement of water between the blood and the dialyzing fluid, the dialyzing fluid:</t>
  </si>
  <si>
    <t>is hypoosmotic to blood.</t>
  </si>
  <si>
    <t>is isoosmotic to blood.</t>
  </si>
  <si>
    <t>contains a higher concentration of solutes than blood.</t>
  </si>
  <si>
    <t>contains hydrophilic proteins.</t>
  </si>
  <si>
    <t>Which of the following provides the best explanation for the urea plasma concentration in individuals with renal failure?</t>
  </si>
  <si>
    <t>Urea filtration decreases</t>
  </si>
  <si>
    <t>Urea absorption decreases</t>
  </si>
  <si>
    <t>Urea filtration increases</t>
  </si>
  <si>
    <t>Urea secretion increases</t>
  </si>
  <si>
    <t>The semi-permeable membrane of the dialysis machine functions in a manner most analogous to which part of the kidney?</t>
  </si>
  <si>
    <t>Glomerulus</t>
  </si>
  <si>
    <t>Ureter</t>
  </si>
  <si>
    <t>Descending loop of Henle endothelium</t>
  </si>
  <si>
    <t>Vasa recta</t>
  </si>
  <si>
    <t>A patient with renal failure has nephrons which lack the ability to actively secrete or reabsorb any substances. Which of the following actions will the patient's kidney still be able to perform?</t>
  </si>
  <si>
    <t>Removal of salt from the blood</t>
  </si>
  <si>
    <t>Production of hypertonic urine</t>
  </si>
  <si>
    <t>Production of hypotonic urine</t>
  </si>
  <si>
    <t>Conservation of amino acids</t>
  </si>
  <si>
    <t>All of the following are removed from the plasma by dialysis EXCEPT:</t>
  </si>
  <si>
    <t>K+</t>
  </si>
  <si>
    <t>Glucose</t>
  </si>
  <si>
    <t>Healthy kidneys secrete the hormone renin in response to decreased arterial pressure. Renin secretion leads to aldosterone secretion by the adrenal cortex. The body would most likely respond to ingestion of a large volume of isotonic solution by:</t>
  </si>
  <si>
    <t>decreasing renin secretion and increasing sodium and water reabsorption.</t>
  </si>
  <si>
    <t>decreasing renin secretion and decreasing sodium and water reabsorption.</t>
  </si>
  <si>
    <t>increasing renin secretion and increasing sodium and water reabsorption.</t>
  </si>
  <si>
    <t>increasing renin secretion and decreasing sodium and water reabsorption.</t>
  </si>
  <si>
    <t>Artificial kidneys have been used for almost 50 years to treat patients with different forms of renal failure. The artificial kidney (dialysis machine) removes unwanted substances from the blood by diffusion. A patient's blood is passed through channels bounded by a porous, semi-permeable membrane that allows the free diffusion in both directions of all plasma constituents except the plasma proteins. Erythrocytes and other cellular components of blood cannot pass through the membrane. The other side of the membrane is exposed to the dialyzing fluid which carries away the unwanted materials.</t>
  </si>
  <si>
    <t>The reaction shown in Figure 2 most likely proceeds via the formation of a(n):</t>
  </si>
  <si>
    <t>water leaving group.</t>
  </si>
  <si>
    <t>nucleophilic alkoxide ion.</t>
  </si>
  <si>
    <t>carbocation intermediate.</t>
  </si>
  <si>
    <t>tetrahedral intermediate.</t>
  </si>
  <si>
    <t>The modified palladium catalyst is used instead of platinum to:</t>
  </si>
  <si>
    <t>avoid reduction of the cyanohydrin to the amine.</t>
  </si>
  <si>
    <t>make the reaction energetically favorable.</t>
  </si>
  <si>
    <t>act as a Lewis acid.</t>
  </si>
  <si>
    <t>reduce the likelihood of attack at the carbonyl carbon.</t>
  </si>
  <si>
    <t>The two sugars in Mixture D are:</t>
  </si>
  <si>
    <t>epimers.</t>
  </si>
  <si>
    <t>disaccharides.</t>
  </si>
  <si>
    <t>What are the missing compounds, respectively, in the following reaction?</t>
  </si>
  <si>
    <t>In glucose, the carbonyl carbon can be attacked, intramolecularly, by the hydroxyl oxygen of carbon-5 to form:</t>
  </si>
  <si>
    <t>glucofuranose.</t>
  </si>
  <si>
    <t>a hemiacetal.</t>
  </si>
  <si>
    <t>a lactone.</t>
  </si>
  <si>
    <t>a glycoside.</t>
  </si>
  <si>
    <t>Sugars are carbohydrates, that is, molecules usually with the empirical formula C(H2O), and structural formulas made up of polyhydroxy aldehydes or ketones. Because of their polyfunctional nature, sugars can undergo a wide variety of transformations upon treatment with acids, bases, or heat, and upon reaction with other simple reagents and enzymes. While many sugars occur in nature and are thus readily available, the synthesis and modification of simple sugars is a necessary step in studies of enzymatic processes.</t>
  </si>
  <si>
    <t>A mutant male neonatal rodent with a defective aromatase enzyme is injected with large doses of testosterone during the critical period. Which of the following would occur?</t>
  </si>
  <si>
    <t>Induction of male sex behavior</t>
  </si>
  <si>
    <t>Development of female sex behavior</t>
  </si>
  <si>
    <t>Loss of both cyclicity and female sex behavior</t>
  </si>
  <si>
    <t>Loss of both cyclicity and female sex behavior and induction of male sex behavior</t>
  </si>
  <si>
    <t>The conversion of testosterone to estradiol is what type of reaction?</t>
  </si>
  <si>
    <t>Reduction</t>
  </si>
  <si>
    <t>Aromatization</t>
  </si>
  <si>
    <t>Electrophilic aromatic substitution</t>
  </si>
  <si>
    <t>Methylation</t>
  </si>
  <si>
    <t>A researcher proposes that very low doses of estradiol are required for induction of female sex behavior and cyclicity in the rodent brain. Which of the following observations would best support this hypothesis?</t>
  </si>
  <si>
    <t>Female neonates injected with the anti-estrogen tamoxifen are acyclic and show neither male nor female sex behavior.</t>
  </si>
  <si>
    <t>Female neonates lacking the aromatase enzyme develop normally.</t>
  </si>
  <si>
    <t>Female neonates injected with large doses of estradiol are acyclic and show male sex behavior.</t>
  </si>
  <si>
    <t>Male neonates injected with low dosages of estradiol develop normally.</t>
  </si>
  <si>
    <t>In Experiment 2, researchers most likely waited 2-3 months before implanting ovaries:</t>
  </si>
  <si>
    <t>to allow the rat to recover from previous surgery</t>
  </si>
  <si>
    <t>to allow testosterone levels to rise to necessary concentrations.</t>
  </si>
  <si>
    <t>to wait for the critical period to pass.</t>
  </si>
  <si>
    <t>to promote the defeminization of the rat brain.</t>
  </si>
  <si>
    <t>An adult male rat that is acyclic is observed to mount females and show aggression towards other males. However, the rat also allows itself to be mounted by male rats. According to the passage, the most likely explanation for these observations is that:</t>
  </si>
  <si>
    <t>the rat has been fully defeminized.</t>
  </si>
  <si>
    <t>the rat has been fully masculinized.</t>
  </si>
  <si>
    <t>the rat has been masculinized but not fully defeminized.</t>
  </si>
  <si>
    <t>the rat has been defeminized but not fully masculinized.</t>
  </si>
  <si>
    <t>Steroid hormones bind to receptors in the nucleus and directly regulate:</t>
  </si>
  <si>
    <t>the transcription of mRNA.</t>
  </si>
  <si>
    <t>the translation of protein.</t>
  </si>
  <si>
    <t>the production of cAMP.</t>
  </si>
  <si>
    <t>the replication of DNA</t>
  </si>
  <si>
    <t>A normal female rat injected with estradiol at the beginning of her menstrual cycle will respond by:</t>
  </si>
  <si>
    <t>decreasing secretion of LH from the anterior pituitary.</t>
  </si>
  <si>
    <t>increasing secretion of LH from the anterior pituitary.</t>
  </si>
  <si>
    <t>decreasing secretion of GnRH from the hypothalamus.</t>
  </si>
  <si>
    <t>increasing secretion of progesterone from the follicle.</t>
  </si>
  <si>
    <t>Before birth, the rodent brain is sexually undifferentiated. It is only in the first few days following birth, during a period referred to as the critical period, that the rodent brain differentiates along male or female lines. The hormone testosterone plays a critical role in this development. Specifically, sexual differentiation is determined by the presence of estradiol, an estrogen derivative of testosterone, in certain areas of the brain. Testosterone is converted to estradiol in critical brain cells that contain the enzyme aromatase.</t>
  </si>
  <si>
    <t>The endosymbiosis theory proposes that mitochondria originated through the engulfing of aerobic prokaryotes by anaerobic host prokaryotes. Many of the enzymes required for aerobic respiration are located on the inner membrane of the mitochondria. Where would these enzymes, or their precursors, most likely have been found three billion years ago (prior to endosymbiosis)?</t>
  </si>
  <si>
    <t>In the cytoplasm of the anaerobic prokaryotic host cells</t>
  </si>
  <si>
    <t>On the plasma membrane of the anaerobic prokaryotic host cells</t>
  </si>
  <si>
    <t>On the plasma membrane of the aerobic prokaryotic engulfed cells</t>
  </si>
  <si>
    <t>In the cytoplasm of the prokaryotic aerobic cells</t>
  </si>
  <si>
    <t>A mountain climber living at sea level ascends to a very high altitude during the course of a day long climb. By the end of the day, all of the following acclimatizations will occur EXCEPT:</t>
  </si>
  <si>
    <t>Increased respiration rate</t>
  </si>
  <si>
    <t>Increased tidal volume</t>
  </si>
  <si>
    <t>Increased concentration of erythropoietin in the blood</t>
  </si>
  <si>
    <t>At its isoelectric point, an amino acid in an electric field will migrate towards the:</t>
  </si>
  <si>
    <t>anode.</t>
  </si>
  <si>
    <t>cathode.</t>
  </si>
  <si>
    <t>basic region.</t>
  </si>
  <si>
    <t>it will not migrate.</t>
  </si>
  <si>
    <t>Which of the following species will form the most stable radical?</t>
  </si>
  <si>
    <t>A hydropathy plot indicates the hydrophilicity (negative values) and hydrophobicity (positive values) of different regions of a protein. According to the hydropathy plot below, how many cellular membrane spanning regions are possible in this protein?</t>
  </si>
  <si>
    <t>h020315.01</t>
  </si>
  <si>
    <t>h020315.02</t>
  </si>
  <si>
    <t>h020315.03</t>
  </si>
  <si>
    <t>h020315.04</t>
  </si>
  <si>
    <t>h020315.05</t>
  </si>
  <si>
    <t>h020315.06</t>
  </si>
  <si>
    <t>h020318.01</t>
  </si>
  <si>
    <t>h020318.02</t>
  </si>
  <si>
    <t>h020318.03</t>
  </si>
  <si>
    <t>h020318.04</t>
  </si>
  <si>
    <t>h020318.05</t>
  </si>
  <si>
    <t>hds004493.01</t>
  </si>
  <si>
    <t>hds004493.02</t>
  </si>
  <si>
    <t>hds004493.03</t>
  </si>
  <si>
    <t>hds004493.04</t>
  </si>
  <si>
    <t>hds020320.01</t>
  </si>
  <si>
    <t>hds020320.02</t>
  </si>
  <si>
    <t>hds020320.03</t>
  </si>
  <si>
    <t>hds020320.04</t>
  </si>
  <si>
    <t>hds020320.05</t>
  </si>
  <si>
    <t>h020321.01</t>
  </si>
  <si>
    <t>h020321.02</t>
  </si>
  <si>
    <t>h020321.03</t>
  </si>
  <si>
    <t>h020321.04</t>
  </si>
  <si>
    <t>h020321.05</t>
  </si>
  <si>
    <t>h020321.06</t>
  </si>
  <si>
    <t>h020321.07</t>
  </si>
  <si>
    <t>hdss002958.01</t>
  </si>
  <si>
    <t>hdss002958.02</t>
  </si>
  <si>
    <t>hdss002958.03</t>
  </si>
  <si>
    <t>hdss002958.04</t>
  </si>
  <si>
    <t>h020322.01</t>
  </si>
  <si>
    <t>h020322.02</t>
  </si>
  <si>
    <t>h020322.03</t>
  </si>
  <si>
    <t>h020322.04</t>
  </si>
  <si>
    <t>h020322.05</t>
  </si>
  <si>
    <t>hds020323.01</t>
  </si>
  <si>
    <t>hds020323.02</t>
  </si>
  <si>
    <t>hds020323.03</t>
  </si>
  <si>
    <t>hds020323.04</t>
  </si>
  <si>
    <t>h020325b.01</t>
  </si>
  <si>
    <t>h020325b.02</t>
  </si>
  <si>
    <t>h020325b.03</t>
  </si>
  <si>
    <t>h020325b.04</t>
  </si>
  <si>
    <t>h020325b.05</t>
  </si>
  <si>
    <t>h020325b.06</t>
  </si>
  <si>
    <t>h020325b.07</t>
  </si>
  <si>
    <t>hdss002961.01</t>
  </si>
  <si>
    <t>hdss002961.02</t>
  </si>
  <si>
    <t>hdss002961.03</t>
  </si>
  <si>
    <t>hdss002961.04</t>
  </si>
  <si>
    <t>hdss002961.05</t>
  </si>
  <si>
    <t>hds020326.01</t>
  </si>
  <si>
    <t>hds020326.02</t>
  </si>
  <si>
    <t>hds020326.03</t>
  </si>
  <si>
    <t>hds020326.04</t>
  </si>
  <si>
    <t>hds020326.05</t>
  </si>
  <si>
    <t>hds020328.01</t>
  </si>
  <si>
    <t>hds020328.02</t>
  </si>
  <si>
    <t>hds020328.03</t>
  </si>
  <si>
    <t>hds020328.04</t>
  </si>
  <si>
    <t>hds020328.05</t>
  </si>
  <si>
    <t>h020330vr.01</t>
  </si>
  <si>
    <t>h020330vr.02</t>
  </si>
  <si>
    <t>h020330vr.03</t>
  </si>
  <si>
    <t>h020330vr.04</t>
  </si>
  <si>
    <t>h020330vr.05</t>
  </si>
  <si>
    <t>h020330vr.06</t>
  </si>
  <si>
    <t>hds020332.01</t>
  </si>
  <si>
    <t>hds020332.02</t>
  </si>
  <si>
    <t>hds020332.03</t>
  </si>
  <si>
    <t>hds020332.04</t>
  </si>
  <si>
    <t>hds020332.05</t>
  </si>
  <si>
    <t>hds020332.06</t>
  </si>
  <si>
    <t>h020333.01</t>
  </si>
  <si>
    <t>h020333.02</t>
  </si>
  <si>
    <t>h020333.03</t>
  </si>
  <si>
    <t>h020333.04</t>
  </si>
  <si>
    <t>h020333.05</t>
  </si>
  <si>
    <t>h020333.06</t>
  </si>
  <si>
    <t>h020333.07</t>
  </si>
  <si>
    <t>h020334.01</t>
  </si>
  <si>
    <t>h020334.02</t>
  </si>
  <si>
    <t>h020334.03</t>
  </si>
  <si>
    <t>h020334.04</t>
  </si>
  <si>
    <t>h020334.05</t>
  </si>
  <si>
    <t>h020334.06</t>
  </si>
  <si>
    <t>h020302.01</t>
  </si>
  <si>
    <t>h020302.02</t>
  </si>
  <si>
    <t>h020302.03</t>
  </si>
  <si>
    <t>h020302.04</t>
  </si>
  <si>
    <t>h020302.05</t>
  </si>
  <si>
    <t>hds020335.01</t>
  </si>
  <si>
    <t>hds020335.02</t>
  </si>
  <si>
    <t>hds020335.03</t>
  </si>
  <si>
    <t>hds020335.04</t>
  </si>
  <si>
    <t>hds020335.05</t>
  </si>
  <si>
    <t>hds020335.06</t>
  </si>
  <si>
    <t>hds020336.01</t>
  </si>
  <si>
    <t>hds020336.02</t>
  </si>
  <si>
    <t>hds020336.03</t>
  </si>
  <si>
    <t>hds020336.04</t>
  </si>
  <si>
    <t>hds00402.01</t>
  </si>
  <si>
    <t>hds00402.02</t>
  </si>
  <si>
    <t>hds00402.03</t>
  </si>
  <si>
    <t>hds00402.04</t>
  </si>
  <si>
    <t>h020339.01</t>
  </si>
  <si>
    <t>h020339.02</t>
  </si>
  <si>
    <t>h020339.03</t>
  </si>
  <si>
    <t>h020339.04</t>
  </si>
  <si>
    <t>h020339.05</t>
  </si>
  <si>
    <t>h020340.01</t>
  </si>
  <si>
    <t>h020340.02</t>
  </si>
  <si>
    <t>h020340.03</t>
  </si>
  <si>
    <t>h020340.04</t>
  </si>
  <si>
    <t>h020340.05</t>
  </si>
  <si>
    <t>h020340.06</t>
  </si>
  <si>
    <t>hdss003097.01</t>
  </si>
  <si>
    <t>hdss003097.02</t>
  </si>
  <si>
    <t>hdss003097.03</t>
  </si>
  <si>
    <t>hdss003097.04</t>
  </si>
  <si>
    <t>h020342.01</t>
  </si>
  <si>
    <t>h020342.02</t>
  </si>
  <si>
    <t>h020342.03</t>
  </si>
  <si>
    <t>h020342.04</t>
  </si>
  <si>
    <t>h020342.05</t>
  </si>
  <si>
    <t>h020342.06</t>
  </si>
  <si>
    <t>h020343.01</t>
  </si>
  <si>
    <t>h020343.02</t>
  </si>
  <si>
    <t>h020343.03</t>
  </si>
  <si>
    <t>h020343.04</t>
  </si>
  <si>
    <t>h020343.05</t>
  </si>
  <si>
    <t>h020344.01</t>
  </si>
  <si>
    <t>h020344.02</t>
  </si>
  <si>
    <t>h020344.03</t>
  </si>
  <si>
    <t>h020344.04</t>
  </si>
  <si>
    <t>h020344.05</t>
  </si>
  <si>
    <t>h020344.06</t>
  </si>
  <si>
    <t>h020344.07</t>
  </si>
  <si>
    <t>h003144bs.01</t>
  </si>
  <si>
    <t>h003144bs.02</t>
  </si>
  <si>
    <t>h003144bs.03</t>
  </si>
  <si>
    <t>h003144bs.04</t>
  </si>
  <si>
    <t>h003144bs.05</t>
  </si>
  <si>
    <t>MCAT Full Length 5 - Physical Sciences</t>
  </si>
  <si>
    <t>MCAT Full Length 5 - Verbal Reasoning</t>
  </si>
  <si>
    <t>MCAT Full Length 5 - Biological Sciences</t>
  </si>
  <si>
    <t>MCAT Full Length 4 - Physical Sciences</t>
  </si>
  <si>
    <t>MCAT Full Length 4 - Verbal Reasoning</t>
  </si>
  <si>
    <t>MCAT Full Length 4 - Biological Sciences</t>
  </si>
  <si>
    <t>MCAT Full Length 3 - Physical Sciences</t>
  </si>
  <si>
    <t>MCAT Full Length 3 - Verbal Reasoning</t>
  </si>
  <si>
    <t>MCAT Full Length 3 - Biological Sciences</t>
  </si>
  <si>
    <t>MCAT Full Length 2 - Physical Sciences</t>
  </si>
  <si>
    <t>MCAT Full Length 2 - Verbal Reasoning</t>
  </si>
  <si>
    <t>MCAT Full Length 2 - Biological Sciences</t>
  </si>
  <si>
    <t>MCAT Full Length 3 - MCAT Full Length 3</t>
  </si>
  <si>
    <t>MCAT Full Length 4 - MCAT Full Length 4</t>
  </si>
  <si>
    <t>MCAT Full Length 5 - MCAT Full Length 5</t>
  </si>
  <si>
    <t>Equilibria</t>
  </si>
  <si>
    <t>Momentum</t>
  </si>
  <si>
    <t>Which of the following phenomena is responsible for the red shift?</t>
  </si>
  <si>
    <t>Ionization</t>
  </si>
  <si>
    <t>Reflection</t>
  </si>
  <si>
    <t>Refraction</t>
  </si>
  <si>
    <t>Doppler effect</t>
  </si>
  <si>
    <t>Based on composition analysis, a certain star is expected to emit light at a λ of 250 nm. The FOS indicates that the star is emitting a λ of 750 nm. What was the relative size of the universe when the light was emitted?</t>
  </si>
  <si>
    <t>The primary mirror can be described as:</t>
  </si>
  <si>
    <t>convex, converging</t>
  </si>
  <si>
    <t>convex, diverging</t>
  </si>
  <si>
    <t>concave, converging</t>
  </si>
  <si>
    <t>concave, diverging</t>
  </si>
  <si>
    <t>What are the radii of curvature of the primary and secondary mirrors, respectively?</t>
  </si>
  <si>
    <t>1.2 m; 0.15 m</t>
  </si>
  <si>
    <t>29 m; 0.15 m</t>
  </si>
  <si>
    <t>29 m; infinity</t>
  </si>
  <si>
    <t>116 m; infinity</t>
  </si>
  <si>
    <t>If incoming parallel rays, when reflected off the mirrors, converge 2 m to the left of the reflective side of the primary mirror, what is the approximate distance between the two mirrors?</t>
  </si>
  <si>
    <t>14 m</t>
  </si>
  <si>
    <t>28 m</t>
  </si>
  <si>
    <t>58 m</t>
  </si>
  <si>
    <t>116 m</t>
  </si>
  <si>
    <t>The Hubble Space Telescope (HST) is an astronomical satellite in low orbit above the earth's atmosphere. The telescope provides the best photometric measurements ever to be achieved from any astronomical image.</t>
  </si>
  <si>
    <t>At any given temperature and pressure, the ΔH of sublimation for a substance will be:</t>
  </si>
  <si>
    <t>more than its ΔH of vaporization.</t>
  </si>
  <si>
    <t>less than its ΔH of fusion.</t>
  </si>
  <si>
    <t>the same as its ΔH of fusion.</t>
  </si>
  <si>
    <t>the same as its ΔH of vaporization.</t>
  </si>
  <si>
    <t>Consider the frozen sample in Experiment 2. When this sample is placed in the chamber at an initial pressure of 1 atm, which of the following phases of water is the most thermodynamically stable?</t>
  </si>
  <si>
    <t>Gas</t>
  </si>
  <si>
    <t>Liquid</t>
  </si>
  <si>
    <t>Solid</t>
  </si>
  <si>
    <t>Plasma</t>
  </si>
  <si>
    <t>Which of the following could be the boiling point and freezing point of coffee, respectively (273 K = 0 °C)?</t>
  </si>
  <si>
    <t>373 K, 273 K</t>
  </si>
  <si>
    <t>398 K, 298 K</t>
  </si>
  <si>
    <t>374 K, 270 K</t>
  </si>
  <si>
    <t>370 K, 276 K</t>
  </si>
  <si>
    <t>Freeze drying produces a more aromatic and flavorful coffee because the process provides a slower oxidation rate, decreased protein denaturation, and reduced transport of volatile flavor and aroma species. Which of the following would be expected to improve the quality of coffee over that produced by Experiment 2?</t>
  </si>
  <si>
    <t>Replacing the air in the chamber with helium gas at 0.005 atm.</t>
  </si>
  <si>
    <t>Changing the final temperature of the chamber to 0 °C.</t>
  </si>
  <si>
    <t>Providing a larger interface area between the surface of the frozen coffee and the air in the chamber.</t>
  </si>
  <si>
    <t>Compressing the frozen sample using a piston mechanism.</t>
  </si>
  <si>
    <t>Regulation of the chamber temperature is achieved by increasing or decreasing the flow of liquid nitrogen (–200 °C) or steam (150 °C) through pipes about the chamber's metal walls. Which of the following could describe the flow of heat to the sample in Experiment 2?</t>
  </si>
  <si>
    <t>Conduction then radiation</t>
  </si>
  <si>
    <t>Radiation then conduction</t>
  </si>
  <si>
    <t>Convection then conduction then radiation</t>
  </si>
  <si>
    <t>Convection then radiation then conduction</t>
  </si>
  <si>
    <t>A glass of pure water at room temperature is placed in the chamber and the pressure is decreased to 0.05 atm. A "heat sink" is used to extract heat from the chamber at a constant rate and the temperature of the water is measured at intervals. Which of the following plots best indicates the temperature of the water over time?</t>
  </si>
  <si>
    <t>A student conducts an experiment comparing different techniques for drying coffee. A liter of dilute coffee is brewed by grinding Sumatra beans, adding 1 L of water at 100 °C, then passing the mixture through filter paper to remove the coffee bean solids. A student divides the coffee into two 0.48 L samples and uses different techniques to remove water from the samples.</t>
  </si>
  <si>
    <t>A laser emits photons with wavelengths of 413 nm. These photons can cause an atomic electron transition between which of the following atomic energy states?</t>
  </si>
  <si>
    <t>E1 = –10.4 eV; E2 = –7.4 eV</t>
  </si>
  <si>
    <t>E1 = –9.8 eV; E2 = –7.8 eV</t>
  </si>
  <si>
    <t>E1 = –13.6 eV; E2 = –3.4 eV</t>
  </si>
  <si>
    <t>E1 = –7.4 eV; E2 = –6.4 eV</t>
  </si>
  <si>
    <t>If a thermodynamic system undergoes a process in which it does 1300 J of work on its surroundings, but its internal energy increases by 700 J, which of the following must be true?</t>
  </si>
  <si>
    <t>The system loses 600 J of heat energy.</t>
  </si>
  <si>
    <t>The system gains 600 J of heat energy.</t>
  </si>
  <si>
    <t>The system loses 2000 J of heat energy.</t>
  </si>
  <si>
    <t>The system gains 2000 J of heat energy.</t>
  </si>
  <si>
    <t>Which of the following reactions will be accompanied by an increase in entropy?</t>
  </si>
  <si>
    <t>Na(s) + H2O(l) → NaOH(aq) + H2(g)</t>
  </si>
  <si>
    <t>Br2(g) → Br2(s)</t>
  </si>
  <si>
    <t>H2SO4(aq) + Ba(OH)2(aq) → BaSO4(s) + H2O(l)</t>
  </si>
  <si>
    <t>A straight wire is placed above a wire ring and currents flow as shown below. In which of the indicated regions could the magnetic field be zero?</t>
  </si>
  <si>
    <t>1 and 2</t>
  </si>
  <si>
    <t>1 and 3</t>
  </si>
  <si>
    <t>3 and 4</t>
  </si>
  <si>
    <t>If a helium-neon laser is used as the light source (λ = 6328 Å), how far should the movable mirror be displaced to move from one bright fringe to the next one?</t>
  </si>
  <si>
    <t>3164 Å</t>
  </si>
  <si>
    <t>6328 Å</t>
  </si>
  <si>
    <t>9492 Å</t>
  </si>
  <si>
    <t>12660 Å</t>
  </si>
  <si>
    <t>If the frequency of the monochromatic radiation is increased (all else being the same), which of the following would result?</t>
  </si>
  <si>
    <t>If the source radiation consists of light of two distinct wavelengths λ1 and λ2 that are relatively close in value, which of the following characterizes the appearance of the interferogram?</t>
  </si>
  <si>
    <t>A beat wavelength of</t>
  </si>
  <si>
    <t>A beat frequency of</t>
  </si>
  <si>
    <t>One application of the interferometer is the determination of the index of refraction of a gas sample. If the wavelength of light in vacuum is λ0, then how many wavelengths will fit in a distance d in a medium with an index of refraction of n? (The speed of light in a medium with an index of refraction n is given by v = c/n.)</t>
  </si>
  <si>
    <t>nλ0/d</t>
  </si>
  <si>
    <t>nd/λ0</t>
  </si>
  <si>
    <t>λ0/nd</t>
  </si>
  <si>
    <t>d/nλ0</t>
  </si>
  <si>
    <t>If the source radiation consists of a continuous range of wavelengths, the resulting interferogram:</t>
  </si>
  <si>
    <t>exhibits maximum constructive interference only when the retardation equals zero.</t>
  </si>
  <si>
    <t>exhibits the same periodicity as the lowest wavelength component of the source radiation.</t>
  </si>
  <si>
    <t>exhibits the same periodicity as the highest wavelength component of the source radiation.</t>
  </si>
  <si>
    <t>exhibits no constructive interference.</t>
  </si>
  <si>
    <t>If the beamsplitter did not split the beam exactly in half:</t>
  </si>
  <si>
    <t>constructive interference would have a lower maximum amplitude.</t>
  </si>
  <si>
    <t>destructive interference would not be total</t>
  </si>
  <si>
    <t>the arm with the stronger intensity would need to have its distance increased</t>
  </si>
  <si>
    <t>the arm with the stronger intensity would need to have its distance decreased</t>
  </si>
  <si>
    <t>The Michelson interferometer exploits the phenomenon of interference between light waves. A simplified schematic of such a device is shown below.</t>
  </si>
  <si>
    <t>Chemiluminescence of which of the following colors corresponds to radiation with the highest frequency?</t>
  </si>
  <si>
    <t>Red</t>
  </si>
  <si>
    <t>Yellow</t>
  </si>
  <si>
    <t>Green</t>
  </si>
  <si>
    <t>Violet</t>
  </si>
  <si>
    <t>Upon oxidation to the 3-aminophthalate anion, the number of sp2 hybridized carbon atoms in luminol:</t>
  </si>
  <si>
    <t>increases by 2.</t>
  </si>
  <si>
    <t>remains unchanged.</t>
  </si>
  <si>
    <t>decreases by 2.</t>
  </si>
  <si>
    <t>decreases by 4.</t>
  </si>
  <si>
    <t>Not all of the energy of the excited state molecule is necessarily emitted during luminescence. Molecules can also undergo "nonradiative relaxation," in which part of the energy is dissipated through collisions with other molecules. One consequence of this "collisional deactivation" channel is that:</t>
  </si>
  <si>
    <t>Increasing the total pressure of the system would lead to higher frequency luminescence for a gas-phase reaction.</t>
  </si>
  <si>
    <t>Increasing the total pressure of the system would lead to higher intensity luminescence for a gas phase reaction.</t>
  </si>
  <si>
    <t>Molecules may luminesce over a range of wavelengths rather than at a single discrete one.</t>
  </si>
  <si>
    <t>Molecules may remain in the excited state and never luminesce.</t>
  </si>
  <si>
    <t>Which of the following is NOT an acceptable Lewis structure for NO?</t>
  </si>
  <si>
    <t>In order to carry out the analysis described in the last paragraph of the passage, which of the following conditions needs to be true?</t>
  </si>
  <si>
    <t>The Fe2+ ions should encounter the organic species before being introduced into the luminol-peroxide mixture, and the concentration of the organic species should be lower than the concentration of Fe2+ .</t>
  </si>
  <si>
    <t>The Fe2+ ions should encounter the organic species before being introduced into the luminol-peroxide mixture, and the concentration of the organic species should be higher than the concentration of Fe2+.</t>
  </si>
  <si>
    <t>The Fe2+ ions should encounter the organic species after being introduced into the luminol-peroxide mixture, and the concentration of the organic species should be lower than the concentration of Fe2+.</t>
  </si>
  <si>
    <t>The Fe2+ ions should encounter the organic species after being introduced into the luminol-peroxide mixture, and the concentration of the organic species should be higher than the concentration of Fe2+.</t>
  </si>
  <si>
    <t>Chemiluminescence occurs when a chemical reaction produces an electronically excited species, which then emits a photon in the visible range as it relaxes to the ground electronic state. The following is an example of a reaction scheme exhibiting chemiluminescence:</t>
  </si>
  <si>
    <t>How does the magnitude of the restoring force change as the simple pendulum below swings from positions 1 through 3?</t>
  </si>
  <si>
    <t>increases then decreases</t>
  </si>
  <si>
    <t>decreases then increases</t>
  </si>
  <si>
    <t>remains the same</t>
  </si>
  <si>
    <t>It cannot be predicted.</t>
  </si>
  <si>
    <t>The following titration curve would be expected from which of the following amino acids?</t>
  </si>
  <si>
    <t>An engineer designs an underground tunnel with two ventilation pipes as shown below. Pipe A opens to the air at ground level, while Pipe B extends above ground level and is exposed to air moving at a higher velocity. Which of the following is true? (Assume constant air density, P + (1/2)ρv2 + ρgy = constant)</t>
  </si>
  <si>
    <t>Air will flow from left to right in the tunnel.</t>
  </si>
  <si>
    <t>Air will flow from right to left in the tunnel.</t>
  </si>
  <si>
    <t>The direction of air flow in the tunnel depends on the direction of air flow (wind) in the environment.</t>
  </si>
  <si>
    <t>Air will flow into the tunnel more rapidly via Pipe B than via Pipe A.</t>
  </si>
  <si>
    <t>Which of the following species has the same molecular (or ionic) geometry as SO2?</t>
  </si>
  <si>
    <t>XeF2</t>
  </si>
  <si>
    <t>NH3</t>
  </si>
  <si>
    <t>Which of the following would have the least effect on the accuracy of the results obtained from the analysis described in the passage?</t>
  </si>
  <si>
    <t>Prolonged exposure of the precipitate to sunlight.</t>
  </si>
  <si>
    <t>Filtration and recovery of the precipitate at elevated temperatures.</t>
  </si>
  <si>
    <t>NaNO3 impurities in the AgNO3 solution</t>
  </si>
  <si>
    <t>Washing the precipitate with dilute HCl instead of HNO3 .</t>
  </si>
  <si>
    <t>What is the minimum concentration of chloride ion necessary to induce precipitation upon addition of the silver nitrate solution in the procedure outlined in the passage?</t>
  </si>
  <si>
    <t>4.68 × 10-9 M</t>
  </si>
  <si>
    <t>3.12 × 10-11 M</t>
  </si>
  <si>
    <t>5.20 × 10-12 M</t>
  </si>
  <si>
    <t>6.24 × 10-12 M</t>
  </si>
  <si>
    <t>The precipitate obtained in another experiment following the described procedure was a light violet-gray. A possible explanation for the color is:</t>
  </si>
  <si>
    <t>contamination by nitrate ion due to excessive washing with nitric acid.</t>
  </si>
  <si>
    <t>higher temperatures leading to an excess of silver ions trapped within the crystal lattice of the precipitate.</t>
  </si>
  <si>
    <t>the presence of finely divided silver produced by photodecomposition.</t>
  </si>
  <si>
    <t>silver chloride precipitates are violet in color.</t>
  </si>
  <si>
    <t>If the solution containing the silver chloride precipitate is to be stored overnight before filtration, which of the following would be true?</t>
  </si>
  <si>
    <t>The sample must be protected from light to avoid photodecomposition of the precipitate.</t>
  </si>
  <si>
    <t>The extra time will allow for an increase in the mass of precipitate formed.</t>
  </si>
  <si>
    <t>Evaporation of the solvent will lead to a decrease in the mass of precipitate recovered.</t>
  </si>
  <si>
    <t>Exposure of the solution to chlorine vapors in the air will lead to artificially low results.</t>
  </si>
  <si>
    <t>A chemist determined the amount of chloride ion in a solid unknown sample by gravimetric precipitation with silver ion. A 0.2020 g sample of the unknown was dissolved completely in 100 mL of dilute, aqueous nitric acid. The subsequent addition of 20 mL of 0.20 M aqueous silver nitrate solution resulted in the immediate formation of a white precipitate.</t>
  </si>
  <si>
    <t>Assume that the initial velocity of Deep Space 1 is 5,000 km/h. Which of the following indicates the change in momentum of Deep Space 1 caused by the ejection of a mole of xenon ions from the thruster at a velocity Vx?</t>
  </si>
  <si>
    <t>(131.3 g)Vx</t>
  </si>
  <si>
    <t>Consider what happens if the fuel in Deep Space 1 is replaced with the noble gas argon, everything else being kept the same. Compared to those of xenon, which of the following will be true regarding the kinetic energy and momentum, respectively, of an ion of argon ejected from the IPS?</t>
  </si>
  <si>
    <t>higher, lower</t>
  </si>
  <si>
    <t>same, lower</t>
  </si>
  <si>
    <t>same, higher</t>
  </si>
  <si>
    <t>lower, same</t>
  </si>
  <si>
    <t>Which of the following magnetic fields will cause the electron to move along the path indicated below?</t>
  </si>
  <si>
    <t>When ion propulsion was invented by Dr. Harold Kaufman in 1959, mercury ions were used instead of noble gases. Which of the following is true about the electrons required to ionize mercury?</t>
  </si>
  <si>
    <t>They are higher energy electrons than those that ionize xenon because xenon has a lower ionization energy.</t>
  </si>
  <si>
    <t>They are higher energy electrons than those that ionize xenon because xenon has a lower electron affinity.</t>
  </si>
  <si>
    <t>They are lower energy electrons than those that ionize xenon because xenon has a higher ionization energy.</t>
  </si>
  <si>
    <t>They are lower energy electrons than those that ionize xenon because mercury has a higher ionization energy.</t>
  </si>
  <si>
    <t>If Deep Space 1 fires its thrusters at maximum power for 1 second, the space craft's change in momentum is:</t>
  </si>
  <si>
    <t>Which of the following plots best illustrates the velocity of Deep Space 1 over time? (Assume that the IPS fires continuously at maximum thrust and that the mass of Deep Space 1 is constant.)</t>
  </si>
  <si>
    <t>Which of the following best describes what would happen if the exterior neutralizing cathode on the Deep Space 1 IPS failed in midflight?</t>
  </si>
  <si>
    <t>The vehicle would slow down because the negative grid would be accelerated towards the positive ions.</t>
  </si>
  <si>
    <t>The positive acceleration of the vehicle would increase because the xenon ions would repel the positive grid.</t>
  </si>
  <si>
    <t>The acceleration would decrease because the xenon ions would apply a force that would decrease the net force on the vehicle.</t>
  </si>
  <si>
    <t>The vehicle would stop because thrust would decrease.</t>
  </si>
  <si>
    <t>The extreme cost of transporting fuel into space led researchers to seek more efficient thrusters for long-range space missions. The ion propulsion system (IPS) is up to 13 times as efficient as traditional chemical thrusters and has the added advantage of relying on an inert fuel, in contrast to a chemical engine's highly combustible fuel.</t>
  </si>
  <si>
    <t>For which of the following half-reactions should the electrode potential be expected to increase as the pH of the solution increases?</t>
  </si>
  <si>
    <t>Mn2+ + 2e− → Mn</t>
  </si>
  <si>
    <t>Mn2+ → Mn3+ + e−</t>
  </si>
  <si>
    <t>MnO2 + 2H2O + 2e− → Mn(OH)2 + 2OH−</t>
  </si>
  <si>
    <t>Mn(OH)2 + 2OH− → Mn2O3 + 3H2O + 2e−</t>
  </si>
  <si>
    <t>Which of the following should NOT be a limiting reagent in the series of reactions comprising the Winkler method?</t>
  </si>
  <si>
    <t>MnO(OH)2</t>
  </si>
  <si>
    <t>Mn(SO4)2</t>
  </si>
  <si>
    <t>KI</t>
  </si>
  <si>
    <t>When the endpoint of the titration is reached in the Winkler method, the ratio of the number of moles of thiosulfate ions used to the number of moles of oxygen molecules originally present in the solution is:</t>
  </si>
  <si>
    <t>Disproportionation occurs when the same species acts as both the reducing agent and the oxidizing agent. Based on the electrode potentials given in Table 1, which of the following disproportionation reactions could be used to construct a galvanic cell?</t>
  </si>
  <si>
    <t>2MnO43– + 2H2O → MnO42– + MnO2 + 4OH–</t>
  </si>
  <si>
    <t>2Mn2O3 + 2H2O → 2Mn(OH)2 + 2MnO2</t>
  </si>
  <si>
    <t>2Mn(OH)2 → Mn + MnO2 + 2H2O</t>
  </si>
  <si>
    <t>2Mn2+ → Mn3+ + Mn</t>
  </si>
  <si>
    <t>In the reaction between manganous hydroxide and oxygen, the oxidation state of manganese changes:</t>
  </si>
  <si>
    <t>from +2 to +3.</t>
  </si>
  <si>
    <t>from +3 to +2.</t>
  </si>
  <si>
    <t>from +2 to +4.</t>
  </si>
  <si>
    <t>from +4 to +2.</t>
  </si>
  <si>
    <t>NO2- ions can react with iodide in the following manner:</t>
  </si>
  <si>
    <t>The concentration of O2 will appear higher than it actually is.</t>
  </si>
  <si>
    <t>The concentration of O2 will appear lower than it actually is.</t>
  </si>
  <si>
    <t>The solution will appear clear even before the addition of any thiosulfate.</t>
  </si>
  <si>
    <t>The result of the analysis is not affected.</t>
  </si>
  <si>
    <t>The Winkler method was developed as a means of determining the amount of oxygen dissolved in water. Several variants of the method exist, all involving the oxidation and reduction of manganese-containing compounds. Manganese, as a transition metal, can exist in a number of oxidation states. The standard electrode potentials for some of the half-reactions involving manganese are given below in Table 1.</t>
  </si>
  <si>
    <t>Which of the following is the electron configuration of Ag?</t>
  </si>
  <si>
    <t>[Ar]5s14d10</t>
  </si>
  <si>
    <t>[Kr]5s24d10</t>
  </si>
  <si>
    <t>[Kr]5s14d10</t>
  </si>
  <si>
    <t>[Kr]4d8</t>
  </si>
  <si>
    <t>The equilibrium constant for a reaction, K, is related to the change in entropy (ΔS°) and a change in enthalpy (ΔH°) as follows:</t>
  </si>
  <si>
    <t>ΔS° is positive, ΔH° is positive</t>
  </si>
  <si>
    <t>ΔS° is negative, ΔH° is positive</t>
  </si>
  <si>
    <t>ΔS° is positive, ΔH° is negative</t>
  </si>
  <si>
    <t>ΔS° is negative, ΔH° is negative</t>
  </si>
  <si>
    <t>Which of the following changes would NOT increase the acceleration of a ball going down an inclined plane?</t>
  </si>
  <si>
    <t>Increasing the angle of inclination.</t>
  </si>
  <si>
    <t>Decreasing the friction between the ball and the slope with a lubricant.</t>
  </si>
  <si>
    <t>Decreasing the density of the air to decrease air resistance.</t>
  </si>
  <si>
    <t>Increasing the mass of the ball.</t>
  </si>
  <si>
    <t>A marksman fires a bullet of mass M from a height H towards a target D meters away at an angle θ to the ground and at velocity V. The center of the target is H meters above the ground. Which of the following MUST be true if the bullet hits the target center? (Assume there is no air resistance.)</t>
  </si>
  <si>
    <t>The bullet reaches its maximum height at a distance of from the target.</t>
  </si>
  <si>
    <t>VH sin θ = VH cos θ</t>
  </si>
  <si>
    <t>The initial velocity of the bullet, V, must be greater than Mgsin θ.</t>
  </si>
  <si>
    <t>The angle θ must be less than 45°.</t>
  </si>
  <si>
    <t>The nucleus of the 228U nuclide contains how many neutrons and protons, respectively?</t>
  </si>
  <si>
    <t>124, 104</t>
  </si>
  <si>
    <t>92, 136</t>
  </si>
  <si>
    <t>136, 92</t>
  </si>
  <si>
    <t>228, 92</t>
  </si>
  <si>
    <t>The author refers to the phenomenon known as "turnover" (paragraph 6) primarily in order to:</t>
  </si>
  <si>
    <t>demonstrate an inverse connection between water temperature and dissolved oxygen levels.</t>
  </si>
  <si>
    <t>illustrate the negative effects a thermocline can have on a deep-water reservoir.</t>
  </si>
  <si>
    <t>identify the conclusion of a reservoir's seasonal stratification process.</t>
  </si>
  <si>
    <t>suggest that changes in surface temperature ultimately have an inconsequential effect on a reservoir.</t>
  </si>
  <si>
    <t>The author would must likely argue that:</t>
  </si>
  <si>
    <t>the effects of temperature stratification on an individual reservoir can be predicted.</t>
  </si>
  <si>
    <t>temperature stratification is the primary influence on a lake's fish populations.</t>
  </si>
  <si>
    <t>the effects of temperature stratification increase as reservoirs get older.</t>
  </si>
  <si>
    <t>temperature stratification is only a problem in deep-water reservoirs.</t>
  </si>
  <si>
    <t>Which of the following can be most reasonably inferred from the author's description of the decay of trees in the passage?</t>
  </si>
  <si>
    <t>Only in recent years have trees been left standing in reservoirs.</t>
  </si>
  <si>
    <t>Temperature stratification problems can be avoided by removing all trees before a reservoir fills.</t>
  </si>
  <si>
    <t>The decay process consumes large quantities of oxygen.</t>
  </si>
  <si>
    <t>The rate of a tree's decay is related to the tree's depth in the water.</t>
  </si>
  <si>
    <t>The author claims that game fish become more vulnerable to angling pressure when a thermocline forms. Which of the following, if true, would most seriously weaken that claim?</t>
  </si>
  <si>
    <t>Fish like those in the passage feed more frequently in warmer water.</t>
  </si>
  <si>
    <t>Most freshwater anglers attempt to fish at moderate depths only.</t>
  </si>
  <si>
    <t>Most people who visit large reservoirs during the summer months do not fish.</t>
  </si>
  <si>
    <t>Many anglers prefer to fish during the cooler weather of spring and fall.</t>
  </si>
  <si>
    <t>A fishery wants to maintain a fish population in a deep-water reservoir. Which of these types of fish would be least likely to be successful?</t>
  </si>
  <si>
    <t>A species of fish that will not feed in water warmer than 65 degrees.</t>
  </si>
  <si>
    <t>A species of fish whose metabolism slows dramatically in water cooler than 65 degrees.</t>
  </si>
  <si>
    <t>A species of fish that primarily feeds on zooplankton.</t>
  </si>
  <si>
    <t>A species of fish that grows rapidly in warm water.</t>
  </si>
  <si>
    <t>Which of the following conclusions can be safely drawn from the information in the passage?</t>
  </si>
  <si>
    <t>Temperature stratification always affects fisheries adversely.</t>
  </si>
  <si>
    <t>Wind patterns can influence the stratification of a lake.</t>
  </si>
  <si>
    <t>Fish cannot penetrate the boundary formed by the thermocline.</t>
  </si>
  <si>
    <t>The thermocline is found at the same depth every year in a given reservoir.</t>
  </si>
  <si>
    <t>One of the many remarkable properties of water is the unwillingness of bodies of water of substantially different temperature to mix together. It is this unwillingness that is responsible for the formation in freshwater lakes of a stratification phenomenon known as the thermocline. Fisheries biologists must take the thermocline into account when determining management strategies for a lake's sport fishery.</t>
  </si>
  <si>
    <t>Which of the following statements from elsewhere in the author's writing would be most relevant to the first paragraph of the passage?</t>
  </si>
  <si>
    <t>"Musicians and writers must first master the rules of their craft before they can transcend those rules."</t>
  </si>
  <si>
    <t>"The effect of music is as easy to describe accurately as the taste of a particular wine."</t>
  </si>
  <si>
    <t>"A virtuoso performance gives the audience an insight into the musician's inner experience."</t>
  </si>
  <si>
    <t>"Counterpoint is best understood as a dialogue between two musical parts."</t>
  </si>
  <si>
    <t>The passage suggests that to fully understand the "haunting beauty" of Miles Davis' music, listeners should:</t>
  </si>
  <si>
    <t>According to the passage, some degree of technical analysis is necessary in music criticism so that audiences:</t>
  </si>
  <si>
    <t>can incorporate expert opinions into their discussions of music.</t>
  </si>
  <si>
    <t>are not influenced by subjective judgments in evaluating a work or performance.</t>
  </si>
  <si>
    <t>are able to distinguish between an inspired performance and a mechanical one.</t>
  </si>
  <si>
    <t>can better comprehend the technical basis of an excellent performance.</t>
  </si>
  <si>
    <t>The passage suggests which of the following about The Beatles and their early work?</t>
  </si>
  <si>
    <t>The classical orientation of their early work had a profound influence on audiences.</t>
  </si>
  <si>
    <t>Most appraisals of their early work have been academic rather than journalistic.</t>
  </si>
  <si>
    <t>The musical influences on Lennon and McCartney were not the most significant influence on the early phase of the Beatles' development.</t>
  </si>
  <si>
    <t>The music created by Lennon and McCartney was more structurally complex than that of other groups at the time.</t>
  </si>
  <si>
    <t>According to the passage, an academic scholar would most likely object to an article by a music journalist on which of the following grounds?</t>
  </si>
  <si>
    <t>The article draws conclusions that cannot be objectively verified.</t>
  </si>
  <si>
    <t>The article fails to put the performance of music in a broader social context.</t>
  </si>
  <si>
    <t>The article does not represent the average listener's experience of music.</t>
  </si>
  <si>
    <t>The article requires from its readers a technical understanding of music.</t>
  </si>
  <si>
    <t>The art of music, performed at the highest level of artistry, utterly defies our attempts to describe it. Our reaction on leaving a satisfying concert is one of wonder, and our attempts to discuss the experience suggest that we are powerless to penetrate its mysteries; a symphony is breath-taking, a cadenza is dazzling, and a guitar solo is awesome. And yet, the fact that music is sublime continues to inspire people to write about it. Nevertheless, our biggest obstacle to understanding music is that our interpretation of it must be mediated by language. To discuss music, we must translate it, form and function, into a crude system of words and phrases, nouns and adjectives, and lose its ineffable essence in the process.</t>
  </si>
  <si>
    <t>Which of the following pieces of evidence, if true, would most seriously weaken the argument that South Africa and South America were once part of a larger continent?</t>
  </si>
  <si>
    <t>In South America, rock deposits that formed relatively recently differ significantly from South African rock deposits that formed relatively recently.</t>
  </si>
  <si>
    <t>A certain species of modern bird flourishes only in South Africa and northern Europe.</t>
  </si>
  <si>
    <t>The distinctive layer of crystalline rock that was sampled in Ghana is found at the same position in the bedrock all around the world.</t>
  </si>
  <si>
    <t>South America does not share common rock formations with Europe or Asia.</t>
  </si>
  <si>
    <t>According to the passage, the continental-drift hypothesis was originally:</t>
  </si>
  <si>
    <t>a modification of an earlier hypothesis about the contracting Earth.</t>
  </si>
  <si>
    <t>rejected by most geologists because it failed to explain the origin of the Moon.</t>
  </si>
  <si>
    <t>Wegener's attempt to explain why South America and Africa share common rock formations and fossils.</t>
  </si>
  <si>
    <t>relatively detailed but lacking in supporting evidence.</t>
  </si>
  <si>
    <t>The author's conclusion about the two-billion-year-old rock formations in Africa and South America implies which of the following?</t>
  </si>
  <si>
    <t>The rock formations would not be in their current locations if the continents had never been connected.</t>
  </si>
  <si>
    <t>The rock formations were on the surface at the time the continents broke apart.</t>
  </si>
  <si>
    <t>The rock formations would be much younger if the continents had never been connected.</t>
  </si>
  <si>
    <t>The rock formations must contain fossils common to both Africa and South America.</t>
  </si>
  <si>
    <t>The conclusion that belts of complimentary rock formations are evidence for continental drift presupposes which of the following?</t>
  </si>
  <si>
    <t>Crystalline basement rock cannot be created in the absence of continental drift.</t>
  </si>
  <si>
    <t>There was no intervening land mass that sank to the level of the ocean floor.</t>
  </si>
  <si>
    <t>The continents must have separated about 2 billion years ago.</t>
  </si>
  <si>
    <t>These rock formations can be found at no other locations on Earth.</t>
  </si>
  <si>
    <t>With which of the following statements about the contracting-Earth hypothesis of Eduard Seuss would the author most probably agree?</t>
  </si>
  <si>
    <t>The contracting-Earth hypothesis more effectively explains the complimentary shapes of South America and Africa than does the lunar hypothesis.</t>
  </si>
  <si>
    <t>The contracting-Earth hypothesis was more limited in scope than was the continental drift hypothesis.</t>
  </si>
  <si>
    <t>The contracting-Earth hypothesis provided a useful theoretical framework for Wegener's continental drift hypothesis.</t>
  </si>
  <si>
    <t>Most scientists who criticized the continental drift hypothesis preferred the contracting-Earth hypothesis.</t>
  </si>
  <si>
    <t>If true, which of the following most weakens Wegener's claim that continents float on a denser layer of basalt like icebergs on water?</t>
  </si>
  <si>
    <t>The density of basalt removed from the ocean floor is greater than that of most rocks found on the surface of North America.</t>
  </si>
  <si>
    <t>Samples of Moon rock are the same density as continental rock on Earth.</t>
  </si>
  <si>
    <t>The continents extend below the basalt of the ocean floors.</t>
  </si>
  <si>
    <t>The density of continental rock varies from location to location.</t>
  </si>
  <si>
    <t>When Alfred Wegener first published the continental drift hypothesis in 1912, his novel explanation for why the continents seem to fit together like pieces of a jigsaw puzzle drew explosive criticism from many geologists. It was not until the 1960s that a growing tide of evidence for continental drift produced a general change of attitude within the discipline.</t>
  </si>
  <si>
    <t>The "bad check" example (paragraph 7) from Martin Luther King's "I Have a Dream" speech is used to support the claim that late 1960's social movements:</t>
  </si>
  <si>
    <t>were generally concerned with economic issues.</t>
  </si>
  <si>
    <t>challenged the racism of dominant culture.</t>
  </si>
  <si>
    <t>were based on dominant culture values.</t>
  </si>
  <si>
    <t>failed in their attempts to achieve racial equality.</t>
  </si>
  <si>
    <t>According to the passage, all of the following are characteristics of the Chinese pro-democracy movement EXCEPT:</t>
  </si>
  <si>
    <t>its membership was class-based.</t>
  </si>
  <si>
    <t>it raised economic issues.</t>
  </si>
  <si>
    <t>its values reflected dominant culture.</t>
  </si>
  <si>
    <t>it opposed censorship of the media.</t>
  </si>
  <si>
    <t>Which of the following questions are answered in the passage?</t>
  </si>
  <si>
    <t>I &amp; II only</t>
  </si>
  <si>
    <t>I, II, &amp; III</t>
  </si>
  <si>
    <t>The author most likely calls the classification of new social movements a hypothesis because:</t>
  </si>
  <si>
    <t>it is an untested theory which must be tested by the Chinese case.</t>
  </si>
  <si>
    <t>it is based on a series of hypothetical situations.</t>
  </si>
  <si>
    <t>it is a prediction based on prior patterns, but needs to be tested in a number of social settings such as China.</t>
  </si>
  <si>
    <t>it can never be objectively proven, but provides the best prediction of what might happen.</t>
  </si>
  <si>
    <t>Suppose that all people over 65 created a social movement whose method of action was to form a political party. What can be concluded based on the information in the passage?</t>
  </si>
  <si>
    <t>This movement resembles pre-1960's movements in terms of membership, but not methods.</t>
  </si>
  <si>
    <t>This movement resembles post-1960's movements in terms of values.</t>
  </si>
  <si>
    <t>This movement has elements of both pre- and post-1960's movements.</t>
  </si>
  <si>
    <t>This movement resembles the Chinese pro-democracy movement in all respects.</t>
  </si>
  <si>
    <t>The social movements which have emerged in the U.S. and Western Europe since the late 1960's differ distinctly from political movements of the early 20th century. Differences can be characterized in terms of: membership, issues, values, and methods of action used to achieve political ends.</t>
  </si>
  <si>
    <t>With which of the following statements is the author most likely to agree?</t>
  </si>
  <si>
    <t>Literature should challenge the reader to become more sensitive to those from another class or race.</t>
  </si>
  <si>
    <t>Literature should be morally edifying, even if it means offending members of certain minority groups.</t>
  </si>
  <si>
    <t>Literature that is worthwhile often can only be appreciated by a few.</t>
  </si>
  <si>
    <t>Contextualization is an extraneous and misguided process when approaching literature.</t>
  </si>
  <si>
    <t>The author claims that Trotsky would "find no welcome in our current universities" (paragraph 3) because:</t>
  </si>
  <si>
    <t>the post-Marxist approach of making culture universally accessible is not feasible in the realm of literature.</t>
  </si>
  <si>
    <t>literature that challenges its readers is not in favor in current academia.</t>
  </si>
  <si>
    <t>literature departments are concerned only with the most fashionable trend in literary theory and Marxism has now been totally discredited.</t>
  </si>
  <si>
    <t>the works of Dante are a poor substitute for the tragedies of Shakespeare.</t>
  </si>
  <si>
    <t>Which of the following, if true, would weaken the author's contention that the study of literature is declining?</t>
  </si>
  <si>
    <t>Many students have been able to apply the themes from works of literature written by the oppressed to solve today's social and political problems.</t>
  </si>
  <si>
    <t>Some universities, in response to students' desires, have had to redefine the curriculum used by their literature departments.</t>
  </si>
  <si>
    <t>More and more students are interested in pursuing a degree in literature, thus necessitating the increase in the number of classes offered.</t>
  </si>
  <si>
    <t>Because of student interest, universities have added courses that focus on the close reading of Shakespeare and Milton.</t>
  </si>
  <si>
    <t>Which of the following would be most heartening to the author if it were to occur?</t>
  </si>
  <si>
    <t>The compilation by English professors of a definitive list of works of literature that every student should read as part of the canon.</t>
  </si>
  <si>
    <t>A community service requirement in the curriculum.</t>
  </si>
  <si>
    <t>Revision of the requirements for a degree in English that would ensure that students become knowledgeable in political science, sociology and anthropology.</t>
  </si>
  <si>
    <t>A revival of genuine interest in reading among students.</t>
  </si>
  <si>
    <t>The author cites the anecdote about Julius Caesar to:</t>
  </si>
  <si>
    <t>investigate why reading is no longer fashionable among students.</t>
  </si>
  <si>
    <t>illustrate that we no longer challenge our students with literature.</t>
  </si>
  <si>
    <t>expose how current scholarship has abandoned morality.</t>
  </si>
  <si>
    <t>give an example of how literary study has degenerated into cultural study.</t>
  </si>
  <si>
    <t>The author claims that the dwindling of "Departments of English" in the future is a development that "hardly need be deplored" (paragraph 1) because:</t>
  </si>
  <si>
    <t>even now English departments are hardly recognizable as such.</t>
  </si>
  <si>
    <t>it is part of a natural cycle that written literatures give way to oral ones.</t>
  </si>
  <si>
    <t>there will always be individuals with a strong enough passion for reading to sustain the tradition.</t>
  </si>
  <si>
    <t>this will ensure that the institutions for higher learning become more egalitarian than elitist.</t>
  </si>
  <si>
    <t>What is the "scandal" that the author refers to in the last sentence of paragraph 4?</t>
  </si>
  <si>
    <t>That creators of literature are individuals rather than confluences of social forces</t>
  </si>
  <si>
    <t>That literature departments would think of substituting Batman comics for the works of writers like Chaucer</t>
  </si>
  <si>
    <t>The imminent languishing of English departments in universities</t>
  </si>
  <si>
    <t>The view held implicitly by some that "social energies" are what create literature</t>
  </si>
  <si>
    <t>I do not believe that literary studies as such have a future, but this does not mean that literary criticism will die. As a branch of literature, criticism will survive, but probably not in our teaching institutions. The study of Western literature will also continue, but on the much more modest scale of our current Classics departments. What are now called "Departments of English" will be renamed departments of "Cultural Studies" where Batman comics, Mormon theme parks, television, movies, and rock will replace Chaucer, Shakespeare, Milton, Wordsworth, and Wallace Stevens. Major, once-elitist universities and colleges will still offer a few courses in Shakespeare, Milton, and their peers, but these will be taught by departments of three or four scholars, equivalent to teachers of ancient Greek and Latin. This development hardly need be deplored; only a few handfuls of students now enter Yale with an authentic passion for reading. You cannot teach someone to love great poetry if they come to you without such love. How can you teach solitude? Real reading is a lonely activity and does not teach anyone to become a better citizen. Perhaps the ages of reading - Aristocratic, Democratic, Chaotic - now reach terminus, and the reborn Theocratic era will be almost wholly an oral and visual culture...</t>
  </si>
  <si>
    <t>What is the nature of the asymmetry between negative and positive desert referred to in the last sentence of paragraph 4?</t>
  </si>
  <si>
    <t>That we punish criminal attempts but generally do not reward attempts to do good.</t>
  </si>
  <si>
    <t>That legal systems and penal codes are more prepared to settle issues dealing with negative rather than positive desert.</t>
  </si>
  <si>
    <t>That we diminish punishment if intent was not present, but do not diminish rewards similarly.</t>
  </si>
  <si>
    <t>That positive desert takes the form of material rewards, but negative desert results in loss of personal freedom.</t>
  </si>
  <si>
    <t>Suppose a man sacrificed his own education to earn money to finance his brother's. The brother, however, gambled the money away. With which of the following statements would the author be most likely to agree?</t>
  </si>
  <si>
    <t>The man's good intentions are irrelevant because right thoughts alone are not worthy of reward.</t>
  </si>
  <si>
    <t>The man could be held partly responsible for his brother's crime under our legal system.</t>
  </si>
  <si>
    <t>To reward the man for his attempted good deed would be consistent with punishing attempted criminal acts.</t>
  </si>
  <si>
    <t>In fairness, the man should receive the same amount of positive desert regardless of how the brother actually used the money.</t>
  </si>
  <si>
    <t>The claim that "there is no positive effort worthy of reward without consciously and intentionally setting one's sights on a goal" (paragraph 5) is:</t>
  </si>
  <si>
    <t>necessarily true, given the information presented in the passage.</t>
  </si>
  <si>
    <t>perhaps true, but not supported by an example in the passage</t>
  </si>
  <si>
    <t>perhaps true, and supported by an example in the passage.</t>
  </si>
  <si>
    <t>necessarily false, given the information presented in the passage.</t>
  </si>
  <si>
    <t>Reducing a criminal's punishment if he is insane:</t>
  </si>
  <si>
    <t>contradicts the principle of not giving out rewards or punishments on thought alone.</t>
  </si>
  <si>
    <t>exemplifies how desert is determined by general societal judgments rather than well-codified rules of law.</t>
  </si>
  <si>
    <t>is justified if the criminal attempt fails and does not lead to actual harm to others.</t>
  </si>
  <si>
    <t>demonstrates how intent has been incorporated into our determination of negative desert.</t>
  </si>
  <si>
    <t>The author's primary purpose is to:</t>
  </si>
  <si>
    <t>argue that the legal system should treat negative and positive desert equally.</t>
  </si>
  <si>
    <t>decry the relative lack of theorization of positive desert.</t>
  </si>
  <si>
    <t>discuss the variant social and institutional responses to positive and negative desert.</t>
  </si>
  <si>
    <t>question the ethics of basing systems of punishment and reward upon mere intention.</t>
  </si>
  <si>
    <t>What does the author conclude are the minimal conditions of negative desert?</t>
  </si>
  <si>
    <t>The first condition of desert is that you do something or that something be done to you. To deserve punishment, one must have at least acted in the external world and, we can assume for the time being, this action must have had an impact on other people. The action must bring about a state of affairs that other people wish either to condemn, reward, or punish. There is no punishment for thoughts alone—at least in the secular legal systems.</t>
  </si>
  <si>
    <t>If the author of this passage met a Freudian psychoanalyst who felt that it was important for patients to consider themselves capable of fundamental change, he would most likely conclude that the psychoanalyst was:</t>
  </si>
  <si>
    <t>opposed to the Third Stream.</t>
  </si>
  <si>
    <t>concerned only with conscious experience.</t>
  </si>
  <si>
    <t>influenced by humanist theory.</t>
  </si>
  <si>
    <t>rejecting Maslow's hierarchy of human needs.</t>
  </si>
  <si>
    <t>The author states that "not even babies were safe" (¶ 3) most probably in order to:</t>
  </si>
  <si>
    <t>emphasize that the use of even very young subjects is considered valid among most psychologists.</t>
  </si>
  <si>
    <t>indicate the pervasive influence of behaviorists on the field of psychology.</t>
  </si>
  <si>
    <t>show that behaviorists were anxious to apply their theories to a wide range of subjects.</t>
  </si>
  <si>
    <t>warn of the dangers of psychoanalysis for children.</t>
  </si>
  <si>
    <t>The author most probably believes that, in its early days, the humanistic psychology movement:</t>
  </si>
  <si>
    <t>B.F. Skinner is mentioned in the passage to support the point that:</t>
  </si>
  <si>
    <t>the ultimate goal of behaviorism is technological innovation.</t>
  </si>
  <si>
    <t>raising babies in isolation prevents childhood conflicts.</t>
  </si>
  <si>
    <t>stimulus-response conditioning was attempted on all sorts of individuals.</t>
  </si>
  <si>
    <t>behaviorists reject the scientific validity of subjective experience.</t>
  </si>
  <si>
    <t>Psychoanalysts and humanistic psychologists would be most likely to disagree about:</t>
  </si>
  <si>
    <t>the effects of internal conflicts on personal development.</t>
  </si>
  <si>
    <t>the necessity of proper training for psychologists.</t>
  </si>
  <si>
    <t>the relevance and utility of clinical psychology.</t>
  </si>
  <si>
    <t>the significance of conscious experience.</t>
  </si>
  <si>
    <t>The time has come to acknowledge the ascendancy of the humanistic psychology movement. The so-called "Third Stream" emerged at mid-century, asserting itself against the opposition of a pair of mighty, long-established currents, psychoanalysis and behaviorism. The hostility between these two older schools, as well as divisiveness within each of them, probably helped enable humanistic psychology to survive its early years. But the movement flourished because of its wealth of insights into the nature of this most inexact science.</t>
  </si>
  <si>
    <t>Identify the 1H NMR spectrum of C60 (Buckminsterfullerene)</t>
  </si>
  <si>
    <t>What are the hybridization(s) of the carbon atoms in C60 (Buckyball)?</t>
  </si>
  <si>
    <t>sp and sp2</t>
  </si>
  <si>
    <t>sp2 and sp3</t>
  </si>
  <si>
    <t>Which of the three naturally occurring states of carbon has the greatest angle strain?</t>
  </si>
  <si>
    <t>graphite</t>
  </si>
  <si>
    <t>buckminsterfullerene</t>
  </si>
  <si>
    <t>diamond</t>
  </si>
  <si>
    <t>Angle strain in the same in all three.</t>
  </si>
  <si>
    <t>A researcher wishes to dissolve a sample of C60 for analysis. Which of the following solvents would be most appropriate?</t>
  </si>
  <si>
    <t>benzene</t>
  </si>
  <si>
    <t>acetone</t>
  </si>
  <si>
    <t>ethanol</t>
  </si>
  <si>
    <t>DMSO (dimethyl sulfoxide)</t>
  </si>
  <si>
    <t>How many moles of hydrogen gas (H2) would be used in the hydrogenation of a mole of C60 on a platinum catalyst?</t>
  </si>
  <si>
    <t>60</t>
  </si>
  <si>
    <t>120</t>
  </si>
  <si>
    <t>What compound reacted with C60 to form the following Diels-Alder adduct?</t>
  </si>
  <si>
    <t>Carbon exists in a number of natural solid forms or allotropes. Graphite and diamond (shown in Figure 1) are the most familiar. Graphite is composed of planar sheets of linked carbons while each carbon in diamond is bonded tetrahedrally to four neighboring carbons.</t>
  </si>
  <si>
    <t>Which of the following best describes the effect of ouabain, a Na+/K+ ATPase inhibitor, on the absorption of water in the small intestine?</t>
  </si>
  <si>
    <t>Water will only be absorbed if the lumen is hypertonic to the blood.</t>
  </si>
  <si>
    <t>Water will only be absorbed if the lumen is hypotonic to the blood.</t>
  </si>
  <si>
    <t>Water will be absorbed if the lumen is hypertonic or isotonic to the blood.</t>
  </si>
  <si>
    <t>Water will be absorbed if the lumen is hypotonic or isotonic to the blood.</t>
  </si>
  <si>
    <t>Which of the following is the correct path of water moving in paracellular flux into the capillaries of the small intestine?</t>
  </si>
  <si>
    <t>lumen → cell → bloodstream</t>
  </si>
  <si>
    <t>lumen → cell → interstitial space → bloodstream</t>
  </si>
  <si>
    <t>lumen → interstitial space → bloodstream</t>
  </si>
  <si>
    <t>lumen → bloodstream</t>
  </si>
  <si>
    <t>A single intestinal epithelial cell is exposed to a solution of salts, glucose, and amino acids. Which of the following would be a good means of monitoring the uptake or release of water by that cell?</t>
  </si>
  <si>
    <t>Tracking the usage of ATP with radio-labeled phosphate.</t>
  </si>
  <si>
    <t>Measuring minute changes in cell volume over time.</t>
  </si>
  <si>
    <t>Observing the uptake of radio-labeled glucose.</t>
  </si>
  <si>
    <t>Measuring cell metabolic activity through purification of mitochondrial by-products.</t>
  </si>
  <si>
    <t>The passage describes all of the following events as driving water absorption EXCEPT the movement of solutes:</t>
  </si>
  <si>
    <t>into the epithelial cell at the capillary-side membrane.</t>
  </si>
  <si>
    <t>out of the epithelial cell at the capillary-side membrane.</t>
  </si>
  <si>
    <t>into the epithelial cell at the lumenal membrane.</t>
  </si>
  <si>
    <t>out of the epithelial cell at the lumenal membrane.</t>
  </si>
  <si>
    <t>According to the passage, all of the following may utilize a membrane carrier protein EXCEPT:</t>
  </si>
  <si>
    <t>lysine</t>
  </si>
  <si>
    <t>water</t>
  </si>
  <si>
    <t>sodium</t>
  </si>
  <si>
    <t>glucose</t>
  </si>
  <si>
    <t>Prolonged action of the sympathetic nervous system would most likely affect digestion by:</t>
  </si>
  <si>
    <t>increasing intestinal blood flow and causing diarrhea.</t>
  </si>
  <si>
    <t>increasing intestinal blood flow and causing constipation.</t>
  </si>
  <si>
    <t>decreasing intestinal blood flow and causing diarrhea.</t>
  </si>
  <si>
    <t>decreasing intestinal blood flow and causing constipation.</t>
  </si>
  <si>
    <t>In the average adult, the small intestine absorbs around 9 liters of water per day. All of this water moves by osmosis, so water absorption is tightly linked to the absorption of solutes. This is true—that water moves from the intestinal lumen into the bloodstream by osmosis alone—despite that under most normal conditions, intestinal contents have a higher osmolarity than the blood. The diffusion and cotransport of solutes across the epithelium, the action of sodium-potassium ATPase in the basolateral membrane, and the influence of changing osmotic and hydrostatic pressure in the interstitial space all contribute to the small intestine’s ability to absorb water despite high solute content in the intestinal lumen.</t>
  </si>
  <si>
    <t>If the diploid number of a female organism is 36, then the number of chromosomes in each egg cell is:</t>
  </si>
  <si>
    <t>72</t>
  </si>
  <si>
    <t>The antigen-binding site of an antibody:</t>
  </si>
  <si>
    <t>is nonpolar.</t>
  </si>
  <si>
    <t>cannot contain hydrogen bonds.</t>
  </si>
  <si>
    <t>is determined by the antibody's three-dimensional structure.</t>
  </si>
  <si>
    <t>is the same from antibody to antibody.</t>
  </si>
  <si>
    <t>Bacteriophages are viruses that infect bacteria. A bacteriophage becomes integrated into a host bacterium as part of:</t>
  </si>
  <si>
    <t>translation.</t>
  </si>
  <si>
    <t>transformation.</t>
  </si>
  <si>
    <t>the lytic cycle.</t>
  </si>
  <si>
    <t>the lysogenic cycle.</t>
  </si>
  <si>
    <t>Which of the following would be expected to contain an abundant amount of smooth endoplasmic recticulum?</t>
  </si>
  <si>
    <t>adrenal cortical cells</t>
  </si>
  <si>
    <t>epithelial cells</t>
  </si>
  <si>
    <t>endothelial cells</t>
  </si>
  <si>
    <t>adipose cells</t>
  </si>
  <si>
    <t>A transition mutation is:</t>
  </si>
  <si>
    <t>a point mutation in which a purine is substituted for a purine.</t>
  </si>
  <si>
    <t>a point mutation in which a pyrimidine is substituted for a purine.</t>
  </si>
  <si>
    <t>an insertion mutation in which a purine is substituted for a purine.</t>
  </si>
  <si>
    <t>an insertion mutation in which a pyrimidine is substituted for a purine.</t>
  </si>
  <si>
    <t>The patient whose DNA digest is shown in Figure 1:</t>
  </si>
  <si>
    <t>gained an Acc I site and has LHON.</t>
  </si>
  <si>
    <t>gained an Acc I site and does not have LHON.</t>
  </si>
  <si>
    <t>lost an Acc I site and has LHON.</t>
  </si>
  <si>
    <t>lost an Acc I site and does not have LHON.</t>
  </si>
  <si>
    <t>A researcher analyzing a sample of DNA performs a restriction enzyme analysis using the restriction enzyme Mae III. The LHON mutation causes a gain of a Mae III restriction enzyme site. Compared to normal DNA treated with this enzyme, the DNA from a patient with LHON treated with Mae III would be expected to:</t>
  </si>
  <si>
    <t>travel a shorter distance during gel electrophoresis.</t>
  </si>
  <si>
    <t>travel a greater distance during gel electrophoresis.</t>
  </si>
  <si>
    <t>travel the same distance during gel electrophoresis.</t>
  </si>
  <si>
    <t>travel the same distance as it would if it were not treated with the Mae III enzyme.</t>
  </si>
  <si>
    <t>The LHON mutation results in a defective cytochrome protein of similar molecular weight to the normal protein. The mutation is best described as:</t>
  </si>
  <si>
    <t>Frameshift</t>
  </si>
  <si>
    <t>Nonsense</t>
  </si>
  <si>
    <t>Missense</t>
  </si>
  <si>
    <t>Silent</t>
  </si>
  <si>
    <t>Although LHON invariably leads to blindness, the patient's pupillary responses to light remain intact. This suggests that:</t>
  </si>
  <si>
    <t>drops of epinephrine applied to the eye will cause pupil dilation.</t>
  </si>
  <si>
    <t>the afferent nerve fibers are completely destroyed.</t>
  </si>
  <si>
    <t>the sympathetic response of pupil contraction is intact.</t>
  </si>
  <si>
    <t>the patient can regain his vision.</t>
  </si>
  <si>
    <t>Leber's hereditary optic neuropathy (LHON) is a neurodegenerative disease of the optic nerve that causes bilateral loss of central vision that eventually leads to blindness.</t>
  </si>
  <si>
    <t>A researcher studying the movement of materials through a squid axon ties a thin string around the axon to cut off the flow of materials. After a few hours, the researcher examines the materials on either side of the ligature. According to the passage, the researcher should find:</t>
  </si>
  <si>
    <t>more motor proteins on the cell body side of the string.</t>
  </si>
  <si>
    <t>more motor proteins on the synapse side of the string.</t>
  </si>
  <si>
    <t>more dyneins on the cell body side of the string.</t>
  </si>
  <si>
    <t>more kinesins on the cell body side of the string.</t>
  </si>
  <si>
    <t>Some neurotransmitters have inhibitory effects on the post-synaptic neuron, making it more difficult to stimulate the cell to fire an action potential. These inhibitory neurotransmitters function by:</t>
  </si>
  <si>
    <t>binding antagonistically to receptors for stimulatory neurotransmitters.</t>
  </si>
  <si>
    <t>blocking the re-uptake of stimulatory neurotransmitters by the pre-synaptic cell.</t>
  </si>
  <si>
    <t>hyperpolarizing the post-synaptic cell membrane by opening ion channels.</t>
  </si>
  <si>
    <t>setting voltage-gated sodium channels to the "off" conformation characteristic of the absolute refractory period.</t>
  </si>
  <si>
    <t>Kinesins transport all of the following EXCEPT:</t>
  </si>
  <si>
    <t>Excitatory neurotransmitter receptors</t>
  </si>
  <si>
    <t>Neurotransmitter proteins</t>
  </si>
  <si>
    <t>Phospholipids</t>
  </si>
  <si>
    <t>Voltage-gated ion channel proteins.</t>
  </si>
  <si>
    <t>Action potentials originating at the axon hillock of the cell body are carried towards the axon terminal by:</t>
  </si>
  <si>
    <t>kinesins.</t>
  </si>
  <si>
    <t>dyneins.</t>
  </si>
  <si>
    <t>local transmembrane ion fluxes.</t>
  </si>
  <si>
    <t>anterograde movement of sodium ions.</t>
  </si>
  <si>
    <t>The by-products of neurotransmitters released into the synapse are taken up by the axon terminal for processing in the cell body. A researcher wishes to purify these by-products from a neuron cytoplasm extract. Microtubules are aligned on a glass surface with their plus-ends towards the right. The extract is placed on the middle of the surface. In order to collect the desired components, the researcher should collect components that:</t>
  </si>
  <si>
    <t>remained in the center of the glass surface.</t>
  </si>
  <si>
    <t>were enclosed in membrane bound vesicles.</t>
  </si>
  <si>
    <t>flowed to the right side of the glass surface.</t>
  </si>
  <si>
    <t>flowed to the left side of the glass surface.</t>
  </si>
  <si>
    <t>Neurons have a long process called the axon that propagates action potentials away from the cell body towards a distant target cell. In humans, the longest axons can extend up to a meter from the base of the spinal cord to the tip of the big toe. The axon ends at a synapse— the point at which the electrical signal is converted to a chemical signal and passed on to an effector (such as a gland or muscle) or to another nerve cell. The distance of the axon terminal from the locus of the neuron's metabolic activity necessitates an efficient transport mechanism for moving materials along the axon.</t>
  </si>
  <si>
    <t>Which of the following is a TRUE statement?</t>
  </si>
  <si>
    <t>The amount of undissociated acetic acid is larger in solution 4 than in solution 3.</t>
  </si>
  <si>
    <t>The freezing-point depression of solution 3 and solution 4 are equal.</t>
  </si>
  <si>
    <t>The freezing-point depression of solution 3 is larger than that of solution 4.</t>
  </si>
  <si>
    <t>The freezing-point depression of solution 3 is smaller than that of solution 4.</t>
  </si>
  <si>
    <t>What is the effect on the freezing point and boiling point if 3 moles of solid silver nitrate are added to solution 2?</t>
  </si>
  <si>
    <t>The boiling point increases and the freezing point decreases.</t>
  </si>
  <si>
    <t>Neither the boiling point nor the freezing point changes.</t>
  </si>
  <si>
    <t>The boiling point decreases and the freezing point increases.</t>
  </si>
  <si>
    <t>Both the boiling point and the freezing point decrease.</t>
  </si>
  <si>
    <t>Ammonium chloride is added to the liquid ammonia solution. As a result, the equilibrium of Reaction 1:</t>
  </si>
  <si>
    <t>will shift to the left.</t>
  </si>
  <si>
    <t>will shift to the right.</t>
  </si>
  <si>
    <t>will not be affected.</t>
  </si>
  <si>
    <t>will be reached faster.</t>
  </si>
  <si>
    <t>Which of the following represents the volume of gas formed (in liters) at STP when 11 cm3 of liquid ammonia is completely vaporized? (Note: the density of liquid ammonia is 0.682 g/cm3.)</t>
  </si>
  <si>
    <t>[(0.682 × 11)/17] × 22.4</t>
  </si>
  <si>
    <t>(0.682 × 11)/17</t>
  </si>
  <si>
    <t xml:space="preserve">(0.682 × 22.4)/(11 × 17)  </t>
  </si>
  <si>
    <t>(0.682 × 1/17)/(22.4 × 11)</t>
  </si>
  <si>
    <t>The student prepared another solution containing 1500 g of water and an unknown amount of calcium chloride. The boiling point increased to 101.56 °C. What is the mass of calcium chloride dissolved in this sample?</t>
  </si>
  <si>
    <t>0.167 g</t>
  </si>
  <si>
    <t>1.67 g</t>
  </si>
  <si>
    <t>16.7 g</t>
  </si>
  <si>
    <t>167 g</t>
  </si>
  <si>
    <t>What is the equilibrium constant for Reaction 2?</t>
  </si>
  <si>
    <t>[Ag(NH3)x+][X-]</t>
  </si>
  <si>
    <t>Which of the following accurately describes the action of ammonia in Reaction 2?</t>
  </si>
  <si>
    <t>It acts as a Brønsted acid.</t>
  </si>
  <si>
    <t>It acts as a Brønsted base.</t>
  </si>
  <si>
    <t>It acts as a Lewis acid.</t>
  </si>
  <si>
    <t>It acts as a Lewis base.</t>
  </si>
  <si>
    <t>Although water is a popular inorganic solvent, other solvents are often used for their particular properties. One such solvent is liquid ammonia. Pure ammonia has a freezing point of –77 °C and a boiling point of –33.35 °C. It exists as a gas at room temperature. However, since ammonia can be liquefied under pressure, it is sold in cylinders that dispense ammonia as a liquid.</t>
  </si>
  <si>
    <t>In experiment 1, which of the following would decrease the magnetic field at point P?</t>
  </si>
  <si>
    <t>I and IV only</t>
  </si>
  <si>
    <t>I, II, and III only</t>
  </si>
  <si>
    <t>In Experiment 1, after the switch is closed, what is the orientation of the magnetic field at P and Q, respectively?</t>
  </si>
  <si>
    <t>Into the page, out of the page</t>
  </si>
  <si>
    <t>Out of the page, into the page</t>
  </si>
  <si>
    <t>Into the page, into the page</t>
  </si>
  <si>
    <t>To the left, to the right</t>
  </si>
  <si>
    <t>In Experiment 2, which of the following graphs represents the magnitude of the magnetic field at point P as a function of time?</t>
  </si>
  <si>
    <t>The instantaneous power dissipated by the resistors in Experiment 2 is shown below as a function of time. What quantity is represented by the area under the curve?</t>
  </si>
  <si>
    <t>Energy</t>
  </si>
  <si>
    <t>Current</t>
  </si>
  <si>
    <t>Resistance</t>
  </si>
  <si>
    <t>Voltage</t>
  </si>
  <si>
    <t>The magnitude of the magnetic field at the center of a circular loop is given by B = µ0i/2r, where i is the current through the wire, r is the radius of the loop, and µ0 is a constant. Figure 1 shows an electric circuit, lying in the plane of the page, designed to generate a magnetic field. A voltage source is connected in series to a switch, a 3-Ω resistor, a circular wire loop, and a 1-Ω resistor. A 2-Ω resistor is connected in parallel with the 1-Ω resistor. The switch, shown in the open position, prevents the flow of current when it is in the open position. Two experiments are conducted with the apparatus.</t>
  </si>
  <si>
    <t>If an object is located farther from a concave mirror than the mirror's focal point, what must be true about the image?</t>
  </si>
  <si>
    <t>The image is real and upright.</t>
  </si>
  <si>
    <t>The image is real and inverted.</t>
  </si>
  <si>
    <t>The image is virtual and upright.</t>
  </si>
  <si>
    <t>The image is virtual and inverted.</t>
  </si>
  <si>
    <t>All of the following are equal to Avogadro's number EXCEPT:</t>
  </si>
  <si>
    <t>the number of atoms in 22.4 liters of oxygen at STP</t>
  </si>
  <si>
    <t>the number of atoms in 1 mole of He at STP</t>
  </si>
  <si>
    <t>the number of electrons in 96,485 coulombs of electricity</t>
  </si>
  <si>
    <t>the number of sulfuric acid molecules used to make a 1 L solution of 2 N H2SO4</t>
  </si>
  <si>
    <t>Aluminum hydroxide readily undergoes the following reactions:</t>
  </si>
  <si>
    <t>an amphoteric compound.</t>
  </si>
  <si>
    <t>an acidic compound.</t>
  </si>
  <si>
    <t>a basic compound.</t>
  </si>
  <si>
    <t>a neutral compound.</t>
  </si>
  <si>
    <t>What percentage of a sample of a radioactive element with a half-life of 4 days remains after 16 days?</t>
  </si>
  <si>
    <t>8%</t>
  </si>
  <si>
    <t>When a car engine was started for 3 seconds, a current of 333 amps was generated by the battery. How many grams of lead are used up during this time?</t>
  </si>
  <si>
    <t>0.0104 g</t>
  </si>
  <si>
    <t>0.104 g</t>
  </si>
  <si>
    <t>1.04 g</t>
  </si>
  <si>
    <t>10.4 g</t>
  </si>
  <si>
    <t>What would be the effect on the discharge voltage if a small amount of lead sulfate was added to a cell immediately after it had been charged?</t>
  </si>
  <si>
    <t>The voltage would not change.</t>
  </si>
  <si>
    <t>The voltage would decrease.</t>
  </si>
  <si>
    <t>The voltage would increase.</t>
  </si>
  <si>
    <t>The voltage could not be measured.</t>
  </si>
  <si>
    <t>After six months, the output voltage of a car battery dropped from 12V to 6V. What is the most likely explanation for this observation?</t>
  </si>
  <si>
    <t>There is less than 30% conversion of lead and lead (IV) oxide to lead sulfate.</t>
  </si>
  <si>
    <t>Half of the lead-acid cells give no output voltage.</t>
  </si>
  <si>
    <t>The level of aqueous sulfuric acid in the cells is too low.</t>
  </si>
  <si>
    <t>There is 100% conversion of lead and lead (IV) oxide to lead (II) sulfate in all the cells.</t>
  </si>
  <si>
    <t>Which of the following represents the anode half-reaction when the lead-acid battery is overcharged?</t>
  </si>
  <si>
    <t>2H2O(l) → O2(g) + 4H+ (aq) + 4e-</t>
  </si>
  <si>
    <t>4H+(aq) + 4e-→ 2H 2(g)</t>
  </si>
  <si>
    <t>2H2O(l) → 2H2(g) + O2(g)</t>
  </si>
  <si>
    <t>2H2O(l) + 2e- → H2(g) + 2OH-(aq)</t>
  </si>
  <si>
    <t>Which of the following procedures would be the most useful in preventing the loss of capacity of a battery while in storage?</t>
  </si>
  <si>
    <t>The addition of lead sulfate to the electrolyte</t>
  </si>
  <si>
    <t>Sealing the electrolyte in the battery to prevent gas loss</t>
  </si>
  <si>
    <t>The addition of sulfuric acid to the electrolyte</t>
  </si>
  <si>
    <t>The addition of lead and lead (IV) oxide to the electrolyte</t>
  </si>
  <si>
    <t>What is the balanced equation for the discharge reaction in the lead-acid battery?</t>
  </si>
  <si>
    <t>2PbSO4(s) + 2H2O(l) → Pb(s) + PbO2(s) + 4H+(aq) + 2SO42-(aq)</t>
  </si>
  <si>
    <t>Pb(s) + PbO 2(s) + 2SO 42-(aq) → 2PbSO4(s) + O2(g)</t>
  </si>
  <si>
    <t>2Pb(s) + 2SO 42-(aq) → 2PbSO4(s)</t>
  </si>
  <si>
    <t>Pb(s) + PbO 2 + 4H+(aq) + 2SO42-(aq) → 2PbSO4(s) + 2H2O(l)</t>
  </si>
  <si>
    <t>One of the most important uses of lead today is in the production of automobile batteries. These batteries consist of six lead-acid cells connected in series, and each cell generates approximately 2V during discharge. The lead-acid cell is an example of a secondary cell—an electrochemical cell that has to be charged by some other electrical source before it can be used. A secondary cell, therefore, acts as an electrolytic cell when charged and a galvanic cell during discharge.</t>
  </si>
  <si>
    <t>Tin has ten naturally occurring non-radioactive isotopes, with atomic masses of 112, 114, 115, 116, 117, 118, 119, 120, 122, 124. Which of these would you expect to scatter the most X-ray radiation?</t>
  </si>
  <si>
    <t>The isotope with atomic mass 112</t>
  </si>
  <si>
    <t>The isotope with atomic mass 124</t>
  </si>
  <si>
    <t>A mixture of isotopes in the natural abundances</t>
  </si>
  <si>
    <t>All would scatter X-rays equally well</t>
  </si>
  <si>
    <t>X-rays are typically designated as those electromagnetic waves between about 0.01 nm and 1 nm. Which of the following energies might an X-ray photon have?</t>
  </si>
  <si>
    <t>1 MeV</t>
  </si>
  <si>
    <t>10 keV</t>
  </si>
  <si>
    <t>100 eV</t>
  </si>
  <si>
    <t>10 eV</t>
  </si>
  <si>
    <t>The X-rays that doctors actually look at are, in fact, negatives of the shadow. Bones and connective tissue are usually light, while soft tissue is dark. This is because:</t>
  </si>
  <si>
    <t>the greater relative concentration of heavy elements found in bones and connective tissue scatters more of the incident X-rays.</t>
  </si>
  <si>
    <t>heavy elements are more common in bones and connective tissue resulting in greater emission of the lower energy cascade photons.</t>
  </si>
  <si>
    <t>heavy elements are less common in bones and connective tissue allowing more incident X-rays to show through.</t>
  </si>
  <si>
    <t>the light elements in soft tissue absorb the cascade photons, increasing the relative brightness of the unscattered X-rays.</t>
  </si>
  <si>
    <t>Compared to the incident X-rays, the cascade photons have:</t>
  </si>
  <si>
    <t>lower energy.</t>
  </si>
  <si>
    <t>shorter wavelength.</t>
  </si>
  <si>
    <t>higher speed.</t>
  </si>
  <si>
    <t>higher frequency.</t>
  </si>
  <si>
    <t>What is the ratio of the intensity of an X-ray beam after it passes through 1 cm of plasma to the intensity of the beam after it passes through 6 cm of plasma? (Note: Plasma has an absorption coefficient of approximately 0.2 cm–1.)</t>
  </si>
  <si>
    <t>1/e</t>
  </si>
  <si>
    <t>e0.2</t>
  </si>
  <si>
    <t>e</t>
  </si>
  <si>
    <t>e2</t>
  </si>
  <si>
    <t>In order for the free electrons in a Geiger counter to be accelerated toward the wire:</t>
  </si>
  <si>
    <t>the wall of the gas chamber must be at a lower potential than the wire.</t>
  </si>
  <si>
    <t>the wall of the gas chamber must be at a higher potential than the wire.</t>
  </si>
  <si>
    <t>the wall of the gas chamber and the wire must be connected by an equipotential surface.</t>
  </si>
  <si>
    <t>the wire must be negatively charged.</t>
  </si>
  <si>
    <t>Short wavelength electromagnetic rays called X-rays are often used to image internal anatomical structures. Some parts of the body are nearly transparent to X-rays, while others are relatively opaque. A picture is taken of the "shadow" cast under X-ray illumination. The intensity of a beam of X-rays transmitted through a medium is given by I = Ioe–µx, where Io is the intensity incident on the medium, µ is the absorption coefficient of the medium, and x is the distance traveled through the medium. Like other electromagnetic waves, the frequency f and wavelength λ of a beam of X-rays satisfy the relations c = λf and E = hf, where c is the speed of light in a vacuum, E is the energy of a photon, and h is Planck's constant. (Note: hc = 1240 nm·eV.)</t>
  </si>
  <si>
    <t>A steel flagpole is found to be 20 meters high on a day when the temperature is 25°C. How would the length of the flagpole change if the temperature drops to –5°C? (Note: The coefficient of linear expansion for steel is 11×10–6 K–1.)</t>
  </si>
  <si>
    <t>It would increase by 6.6 mm.</t>
  </si>
  <si>
    <t>It would increase by 0.33 mm.</t>
  </si>
  <si>
    <t>It would decrease by 0.33 mm.</t>
  </si>
  <si>
    <t>It would decrease by 6.6 mm.</t>
  </si>
  <si>
    <t>What is the oxidation state of chlorine in ClO4-?</t>
  </si>
  <si>
    <t>-1</t>
  </si>
  <si>
    <t>+7</t>
  </si>
  <si>
    <t>+9</t>
  </si>
  <si>
    <t>If a flask containing 0.28 g of nitrogen and 0.64 g of oxygen has a total pressure of 3 atm, what is the partial pressure of nitrogen in the flask?</t>
  </si>
  <si>
    <t>0.5 atm</t>
  </si>
  <si>
    <t>1.0 atm</t>
  </si>
  <si>
    <t>2.0 atm</t>
  </si>
  <si>
    <t>3.0 atm</t>
  </si>
  <si>
    <t>Which of the following molecules is nonpolar?</t>
  </si>
  <si>
    <t>PCl3</t>
  </si>
  <si>
    <t>SO2</t>
  </si>
  <si>
    <t>BF3</t>
  </si>
  <si>
    <t>The orientation of the transmission axis of a polarizer can be determined by looking through it into the reflected beam of Fig. 1. Which statement accurately describes what is observed as the polarizer is rotated?</t>
  </si>
  <si>
    <t>The light intensity transmitted through the polarizer is at a minimum when its transmission axis is parallel to the glass surface.</t>
  </si>
  <si>
    <t>The light intensity transmitted through the polarizer is at a minimum when its transmission axis is perpendicular to the glass surface.</t>
  </si>
  <si>
    <t>The light intensity transmitted through the polarizer is at a minimum when its transmission axis is at an angle of 45° with respect to the glass surface.</t>
  </si>
  <si>
    <t>The light intensity transmitted through the polarizer is independent of the polarizer's orientation.</t>
  </si>
  <si>
    <t>Longitudinal waves, such as sound waves cannot be polarized because:</t>
  </si>
  <si>
    <t>they are not reflected at the boundary between the two media.</t>
  </si>
  <si>
    <t>they are not attenuated when they pass from one medium to another.</t>
  </si>
  <si>
    <t>they have no electric field component.</t>
  </si>
  <si>
    <t>their vibration is not perpendicular to the propagation direction</t>
  </si>
  <si>
    <t>What is the intensity at point A?</t>
  </si>
  <si>
    <t>I0/4 where I0 is the intensity of the unpolarized light incident on P1</t>
  </si>
  <si>
    <t>I0/2, where I0 is the intensity of the unpolarized light incident on P1</t>
  </si>
  <si>
    <t>I0, where I0 is the intensity of the unpolarized light incident on P1</t>
  </si>
  <si>
    <t>If the transmission axes of P1 and P2 are perpendicular to each other, what would be the effect of inserting a third linear polarizer at point A with its transmission axis at a 45°angle with respect to those of the other polarizers?</t>
  </si>
  <si>
    <t>The intensity of the light beam at point B would increase.</t>
  </si>
  <si>
    <t>The intensity of the light beam at point B would decrease.</t>
  </si>
  <si>
    <t>The intensity of the light beam at point B would not change, but its polarization would change.</t>
  </si>
  <si>
    <t>The polarizer would have no effect on the intensity or the polarization at point B.</t>
  </si>
  <si>
    <t>Which of the following represents the Brewster angle for the light in Figure 1?</t>
  </si>
  <si>
    <t>90°</t>
  </si>
  <si>
    <t>0°</t>
  </si>
  <si>
    <t>θt</t>
  </si>
  <si>
    <t>90°–θt</t>
  </si>
  <si>
    <t>Natural light can be polarized upon reflection as shown in Figure 1. An unpolarized light beam in air is incident on a dielectric surface (glass) at an angle θi equal to the Brewster angle. Since the light is incident at the Brewster angle, a right angle is formed between the refracted and reflected rays, and the reflected ray is linearly polarized. The electric field vector of the reflected ray is parallel to the glass surface. The relationship between the angle of incidence θi and the angle of refraction θt is given by Snell's law: nAsinθi = nGsinθt, where nA is the index of refraction of air and nG is the index of refraction of glass.</t>
  </si>
  <si>
    <t>The mass of Jupiter is about 363 times that of the Earth, and Jupiter has a radius 11 times as great. Approximately, what is the ratio of the magnitude of the escape velocity on Jupiter to that on Earth?</t>
  </si>
  <si>
    <t>11/3</t>
  </si>
  <si>
    <t>What is the minimum kinetic energy a particle of mass m must have to escape from the surface of the Earth?</t>
  </si>
  <si>
    <t>GmME/RE2, where ME is the mass of the Earth and RE is the radius of the Earth</t>
  </si>
  <si>
    <t>GmME/RE, where ME is the mass of the Earth and RE is the radius of the Earth</t>
  </si>
  <si>
    <t>3/2 kBT, where T is the temperature at the surface of the Earth</t>
  </si>
  <si>
    <t>1/2 mvrms2, where vrms is the root-mean-square speed of the particle</t>
  </si>
  <si>
    <t>Consider nitrogen and oxygen gas at the same temperature. Which of the following statements is most correct?</t>
  </si>
  <si>
    <t>The maximum speed of the oxygen molecules is greater than that of the nitrogen molecules.</t>
  </si>
  <si>
    <t>The average translational kinetic energy of the oxygen molecules is equal to that of the nitrogen molecules.</t>
  </si>
  <si>
    <t>Each oxygen molecule has about 4/3 more translational kinetic energy than each nitrogen molecule.</t>
  </si>
  <si>
    <t>The friction between the oxygen and nitrogen molecules raises the temperature of the mixture.</t>
  </si>
  <si>
    <t>Although the composition of the Earth's atmosphere is mostly stable over human lifetimes, composition shifts do change over billions of years. Neglecting shifts due to climate and ecology, one would expect that the ratio of:</t>
  </si>
  <si>
    <t>hydrogen to oxygen will decrease.</t>
  </si>
  <si>
    <t>water vapor to ammonia will decrease.</t>
  </si>
  <si>
    <t>nitrogen to oxygen will increase.</t>
  </si>
  <si>
    <t>methane to carbon dioxide will increase.</t>
  </si>
  <si>
    <t>Assuming the Moon once had an atmosphere, the best explanation for why the Moon currently has no atmosphere is:</t>
  </si>
  <si>
    <t>gaseous elements never existed on the Moon.</t>
  </si>
  <si>
    <t>gaseous elements escaped from the Moon because the temperature on the Moon is too high for its size and mass.</t>
  </si>
  <si>
    <t>gaseous elements escaped from the Moon because the temperature on the Moon is too low for its size and mass.</t>
  </si>
  <si>
    <t>the magnetic field of the Moon is too weak.</t>
  </si>
  <si>
    <t>The fact that the Earth is rotating about its polar axis affects the escape velocity from the surface of the planet. Taking into account the Earth's rotation, the escape velocity at the North Pole is:</t>
  </si>
  <si>
    <t>greater than the escape velocity at the South Pole.</t>
  </si>
  <si>
    <t>less than the escape velocity at the South Pole.</t>
  </si>
  <si>
    <t>greater than the escape velocity at the equator.</t>
  </si>
  <si>
    <t>less than the escape velocity at the equator.</t>
  </si>
  <si>
    <t>On a spherical planet of mass M and radius R, the acceleration due to gravity is g = GM/R2, where G is the universal gravitational constant. The magnitude of the escape velocity from the surface of the planet is . This is the minimum velocity needed to escape the pull of the planet's gravity.</t>
  </si>
  <si>
    <t>Based on the information in the passage, HCO3– is:</t>
  </si>
  <si>
    <t>a strong acid and a weak base.</t>
  </si>
  <si>
    <t>a weak acid and a weak base.</t>
  </si>
  <si>
    <t>a strong acid and a strong base.</t>
  </si>
  <si>
    <t>a weak acid and a strong base.</t>
  </si>
  <si>
    <t>A reservoir contains water saturated with both Mg2+ and Ca2+ ions. Which carbonate salt will constitute most of the precipitate?</t>
  </si>
  <si>
    <t>CaCO3, because its Ksp is smaller than that of MgCO3.</t>
  </si>
  <si>
    <t>MgCO3, because its Ksp is larger than that of CaCO3.</t>
  </si>
  <si>
    <t>There will be an equal mixture of salts.</t>
  </si>
  <si>
    <t>Neither MgCO3 nor CaCO3 will precipitate.</t>
  </si>
  <si>
    <t>Which of the following could be added to a solution of H2CO3 to make an acidic buffer?</t>
  </si>
  <si>
    <t>H2SO4</t>
  </si>
  <si>
    <t>Na2SO4</t>
  </si>
  <si>
    <t>NaHCO3</t>
  </si>
  <si>
    <t>NaCl</t>
  </si>
  <si>
    <t>According to the information in the passage, will an increase in pH result in increased precipitation of CaCO3?</t>
  </si>
  <si>
    <t>Yes; increasing the pH shifts the equilibria of Reactions 2 and 3 in favor of carbonate ion production.</t>
  </si>
  <si>
    <t>Yes; increasing the pH increases the proton concentration and shifts the equilibria of Reactions 2 and 3 in favor of carbonate ion production.</t>
  </si>
  <si>
    <t>No; proton concentration does not affect the equilibria of Reactions 2 and 3.</t>
  </si>
  <si>
    <t>No; increasing the pH shifts the equilibria of Reactions 2 and 3 in favor of H2CO3 production.</t>
  </si>
  <si>
    <t>Which of the following factors will affect the molar solubility of CO2(g) in a reservoir?</t>
  </si>
  <si>
    <t>Water that contains cations capable of forming precipitates is defined as hard. Such cations include Mg2+, Ca2+, and Fe2+; all of which are capable of forming slightly soluble carbonate salts. These carbonate salts can build-up in the water supply as boiler scale—solid deposits that can block water pipes if not removed accordingly.</t>
  </si>
  <si>
    <t>How many moles of Ba2+ are found in a saturated 500 mL solution of barium sulfate? (Note: The Ksp of BaSo4 = 1.1  x  10-10.)</t>
  </si>
  <si>
    <t>1  x  10-6</t>
  </si>
  <si>
    <t>5  x  10-6</t>
  </si>
  <si>
    <t>1  x  10-5</t>
  </si>
  <si>
    <t>5  x  10-5</t>
  </si>
  <si>
    <t>Three charges of equal magnitudes but unequal signs are placed at the corners of an isosceles triangle. Charges Q and R are equidistant from charge P and are fixed so that they cannot move. What is the initial velocity vector of charge P as it is released?</t>
  </si>
  <si>
    <t>A block is attached to a vertical spring and set into oscillation. Which of the following will increase the period of the resulting oscillations?</t>
  </si>
  <si>
    <t>What is the most stable outer electron configuration of Cr0?</t>
  </si>
  <si>
    <t>4s24p4</t>
  </si>
  <si>
    <t>4s23d4</t>
  </si>
  <si>
    <t>4s03d6</t>
  </si>
  <si>
    <t>4s13d5</t>
  </si>
  <si>
    <t>Which of the following will not form an ionic crystal?</t>
  </si>
  <si>
    <t>MgF2</t>
  </si>
  <si>
    <t>KNO3</t>
  </si>
  <si>
    <t>The author of the passage would most likely claim that someone who did NOT agree with her view of feminism was (3rd paragraph, last sentence):</t>
  </si>
  <si>
    <t>independent.</t>
  </si>
  <si>
    <t>sentimental.</t>
  </si>
  <si>
    <t>rebellious.</t>
  </si>
  <si>
    <t>matriarchal.</t>
  </si>
  <si>
    <t>In the passage, "transformative feminism" (last paragraph, 1st sentence) is used to mean:</t>
  </si>
  <si>
    <t>a political agenda with caregiving as its guiding principle.</t>
  </si>
  <si>
    <t>the process of reinventing power structures to provide equal opportunities for women.</t>
  </si>
  <si>
    <t>encouraging people to adopt "womanly" virtues as cultural standards.</t>
  </si>
  <si>
    <t>a goal of redefining feminine roles to include nurturing and compassion.</t>
  </si>
  <si>
    <t>Which of these assumptions is NOT implicit in the author's view?</t>
  </si>
  <si>
    <t>Stereotypes concerning female attributes are incorrect.</t>
  </si>
  <si>
    <t>"Equal-opportunity" feminism is fundamentally ideal.</t>
  </si>
  <si>
    <t>Gordon's rationale gives credence to Fifties-style cliches of feminine roles.</t>
  </si>
  <si>
    <t>American values and mores are considerably more liberal than those of other nations.</t>
  </si>
  <si>
    <t>The author's most strenuous objection to Gordon's thesis is that:</t>
  </si>
  <si>
    <t>it lacks scholarly rigor.</t>
  </si>
  <si>
    <t>it offers political solutions for moral questions.</t>
  </si>
  <si>
    <t>it depicts modern feminism as cold and ruthless.</t>
  </si>
  <si>
    <t>the modern independent woman is free to choose her dress, career, and behavior.</t>
  </si>
  <si>
    <t>The author's opinion of Gordon's view of American values can best be described as:</t>
  </si>
  <si>
    <t>disinterested.</t>
  </si>
  <si>
    <t>tolerant.</t>
  </si>
  <si>
    <t>uninformed.</t>
  </si>
  <si>
    <t>dismissive.</t>
  </si>
  <si>
    <t>In Prisoners Of Men's Dreams, Suzanne Gordon argues that American feminism has lost sight of its original goal of transforming the world into a kinder, gentler place. Gordon deplores the sort of feminism that has triumphed instead: cold, ruthless, "equal-opportunity" feminism, which aims for women's entrance into the masculine public world and their achievement by male standards of excellence.</t>
  </si>
  <si>
    <t>The author mentions Chaplin (middle of 2nd paragraph) primarily to:</t>
  </si>
  <si>
    <t>compare Welles' difficulties to those of another great actor who had directed himself on film.</t>
  </si>
  <si>
    <t>contrast Welles' pacing of Citizen Kane to the pacing of a comedy film.</t>
  </si>
  <si>
    <t>underscore the fundamental change that spoken dialogue had brought into film-making.</t>
  </si>
  <si>
    <t>introduce the notion that Welles' choreography was similar to that of a grand opera.</t>
  </si>
  <si>
    <t>If true, which of the following would most weaken the author's argument?</t>
  </si>
  <si>
    <t>Welles quickly adapted his film-acting skills to the stage.</t>
  </si>
  <si>
    <t>Stage acting uses the same timing and placement techniques as screen acting.</t>
  </si>
  <si>
    <t>Chaplin had worked in both silent films and "talkies" with great success.</t>
  </si>
  <si>
    <t>The success of a stage production depends on the interaction of the cast.</t>
  </si>
  <si>
    <t>The term "rushes" (4th paragraph, 1st sentence) means:</t>
  </si>
  <si>
    <t>a careful sketch made from staging ideas.</t>
  </si>
  <si>
    <t>spots marked on the stage to cue actors' positions.</t>
  </si>
  <si>
    <t>unedited film footage.</t>
  </si>
  <si>
    <t>changes made to the script by the director.</t>
  </si>
  <si>
    <t>It can be inferred from the passage that Welles:</t>
  </si>
  <si>
    <t>found that drama films are more difficult to pace than comedies.</t>
  </si>
  <si>
    <t>made his director's job much more difficult by pacing Citizen Kane like an up-tempo musical comedy.</t>
  </si>
  <si>
    <t>directed himself more successfully than did Chaplin.</t>
  </si>
  <si>
    <t>found it easier to gauge his performances on film than on stage.</t>
  </si>
  <si>
    <t>According to the passage, the author would describe Welles' stage acting technique as all of the following EXCEPT:</t>
  </si>
  <si>
    <t>fluid.</t>
  </si>
  <si>
    <t>changeable.</t>
  </si>
  <si>
    <t>formulaic.</t>
  </si>
  <si>
    <t>responsive.</t>
  </si>
  <si>
    <t>Which of the following is asserted with no supporting evidence?</t>
  </si>
  <si>
    <t>Some of the greatest stage actors were disappointments on the screen.</t>
  </si>
  <si>
    <t>Welles used another actor to assume his parts during the planning stages of his films.</t>
  </si>
  <si>
    <t>As a stage director, Welles had more flexibility than he did in film work.</t>
  </si>
  <si>
    <t>William Alland was not an exact physical double for Welles.</t>
  </si>
  <si>
    <t>...Welles had directed himself many times on the stage, but somehow the very permanence of film, the possibility of displaying one version of a role was somewhat formidable to him. On the stage he would—and did— change his approach to a part almost from night to night to better hone it into shape and to sense what an audience, a particular audience, needed or wanted from any given performance. Once the curtain went up, the performance's success or failure was the actor's own: he had no director to say "Cut!" if he was bungling his lines or losing his audience. This fluidity was impossible when working with the terminal, packaged quality of a finished motion picture. The camera never laughed, nor did it fall asleep. It was impossible for it to gauge one's performance.</t>
  </si>
  <si>
    <t>The passage suggests that sleep researchers' inability to establish "convincing functional hypotheses" indicates that:</t>
  </si>
  <si>
    <t>the hypotheses of Freud and his predecessors must still be considered potentially valid.</t>
  </si>
  <si>
    <t>the theory that the purpose of sleep is to allow the organism to rest must be eliminated.</t>
  </si>
  <si>
    <t>researchers have experienced difficulty devising an appropriate experimental approach.</t>
  </si>
  <si>
    <t>sleep may not in fact have any particular function aside from rest.</t>
  </si>
  <si>
    <t>Which of the following, if true, would most weaken the author's argument against the theory that the sole function of sleep is simply to provide passive rest?</t>
  </si>
  <si>
    <t>Folk wisdom and science seldom agree in their explanations of natural phenomena.</t>
  </si>
  <si>
    <t>Selective deprivation of sleep during each of its component phases has varying behavioral effects.</t>
  </si>
  <si>
    <t>Some species of mammals spend over 50% of their awake time at rest.</t>
  </si>
  <si>
    <t>Measures of attention and memory remain stable regardless of time spent in sleep.</t>
  </si>
  <si>
    <t>On the basis of the author's comments in the second paragraph about our subjective experience of sleep, it is reasonable to conclude that the author believes that:</t>
  </si>
  <si>
    <t>subjective experience can stand alone as sufficient evidence to prove a theory about bodily functions correct.</t>
  </si>
  <si>
    <t>dreaming subserves some sort of physiological restorative function.</t>
  </si>
  <si>
    <t>a lack of scientific evidence for a theory does not automatically invalidate it.</t>
  </si>
  <si>
    <t>subjective experience can always be relied upon as an accurate source of information.</t>
  </si>
  <si>
    <t>Although no supporting evidence is provided, the author claims that:</t>
  </si>
  <si>
    <t>the function of sleep cannot be determined simply by observing the effects of sleep deprivation.</t>
  </si>
  <si>
    <t>brain activity is at a low and monotonous level during sleep.</t>
  </si>
  <si>
    <t>many organisms spend a good deal of their wake-state time at rest.</t>
  </si>
  <si>
    <t>sleep deprivation can be fatal.</t>
  </si>
  <si>
    <t>Suppose that a medical resident, who must stay awake during work-shifts of 36 hours duration, is given a simple memory test at the beginning and the end of one such shift. Her score is found to be significantly lower at the end of the shift. Which of the following responses is most consistent with the passage?</t>
  </si>
  <si>
    <t>The experiment establishes that sleep deprivation affects memory function but doesn't provide information as to how this occurs on a molecular level.</t>
  </si>
  <si>
    <t>The reason memory capacity decreased is that the resident was required to retain a lot of new information and wasn't able to review and reorganize it during sleep.</t>
  </si>
  <si>
    <t>Because many factors could have affected the resident's memory capacity over the course of the shift, it cannot be concluded that the memory deficit was the result of sleep deprivation.</t>
  </si>
  <si>
    <t>The resident's memory should have been tested during the work-shift as well as before and after.</t>
  </si>
  <si>
    <t>Which of the following would be the best example of the successful application of the author's "positive functional model" (6th paragraph, last sentence) to a sleep-function question?</t>
  </si>
  <si>
    <t>A subject's mood is evaluated before and after sleep deprivation and is found to have been improved by deprivation.</t>
  </si>
  <si>
    <t>The overall level of brain electrical activity in a subject is measured over a 24-hour period and is found to oscillate regularly.</t>
  </si>
  <si>
    <t>The concentration of a neurotransmitter in a subject's brain is found to decrease over the course of the day but is restored after sleep.</t>
  </si>
  <si>
    <t>A subject's reading speed is tested after a night of sleep and is found to be nearly identical to the previous day's rate.</t>
  </si>
  <si>
    <t>The author asks the question "How are such effects mediated?" (last paragraph, 4th sentence) in order to show that:</t>
  </si>
  <si>
    <t>knowing which question is the right one to ask is crucial.</t>
  </si>
  <si>
    <t>the dearth of knowledge about sleep at a molecular level is staggering.</t>
  </si>
  <si>
    <t>scientists cannot fully investigate sleep using sleep deprivation.</t>
  </si>
  <si>
    <t>productive scientific research always leads to further questions.</t>
  </si>
  <si>
    <t>A behavior as complex as sleep—with its highly differentiated component non-REM and REM phases—is unlikely to be dedicated to any one particular function, yet folk wisdom has tended to collaborate with scientific reductionism in supposing that one, and only one, function is served by sleep. The universal favorite candidate for this function is rest. This is probably the carryover of the naive notion that in sleep our brains are at a low and monotonous level of activity. Yet in spite of years of research, science has not definitely established even one function for sleep.</t>
  </si>
  <si>
    <t>According to the essay, for what can you be expelled from a university?</t>
  </si>
  <si>
    <t>According to the passage, what is the strongest argument for the use of etiquette versus the first amendment?</t>
  </si>
  <si>
    <t>The use in our courtrooms</t>
  </si>
  <si>
    <t>The use in parliament</t>
  </si>
  <si>
    <t>Racist remarks not leading to advances in knowledge</t>
  </si>
  <si>
    <t>Incivility being no more acceptable in defense than attack</t>
  </si>
  <si>
    <t>To what are the authors referring when they say, "But the premise is wrong" (3rd paragraph)?</t>
  </si>
  <si>
    <t>Offensive behavior</t>
  </si>
  <si>
    <t>The expulsion of a student on the basis of offensive speech</t>
  </si>
  <si>
    <t>Intolerable restrictions of free speech in the university</t>
  </si>
  <si>
    <t>Restrictions of civility hampering the university</t>
  </si>
  <si>
    <t>The authors define "the university" as:</t>
  </si>
  <si>
    <t>a forum dedicated to rational debate.</t>
  </si>
  <si>
    <t>a forum that must protect the discussion of offensive topics.</t>
  </si>
  <si>
    <t>an institution of higher learning.</t>
  </si>
  <si>
    <t>a forum for invective.</t>
  </si>
  <si>
    <t>In defense of restrictions on offensive speech, the Fourteenth Amendment is often cited. It guarantees "equal protection of the laws" to all, including those who are targets of offensive speech. The authors' main response to this would probably be:</t>
  </si>
  <si>
    <t>all restrictions of free speech are intolerable in the university.</t>
  </si>
  <si>
    <t>the law cannot restrict such speech without violating our constitutional rights.</t>
  </si>
  <si>
    <t>the university must protect the discussion of offensive topics but not offensive ideas.</t>
  </si>
  <si>
    <t>reclassify the offensive speech as offensive behavior.</t>
  </si>
  <si>
    <t>...Can the university, with its special trust of protecting free speech, be hampered by the restrictions of civility? What kind of a frill is etiquette, anyway, for those in the noble pursuit of truth?</t>
  </si>
  <si>
    <t>The passage suggests that Kennan's "behavior modification" (1st paragraph, last sentence) approach to changing the Soviet concept of international relations was:</t>
  </si>
  <si>
    <t>unlikely to be successful if the Kremlin always made conciliatory gestures.</t>
  </si>
  <si>
    <t>moderate in comparison with the approaches he decided to reject.</t>
  </si>
  <si>
    <t>a logical outgrowth of his extensive background in behavioral psychology.</t>
  </si>
  <si>
    <t>an extension of American strategy during the Second World War.</t>
  </si>
  <si>
    <t>The passage suggests that the impetus for the formation of NATO was:</t>
  </si>
  <si>
    <t>information that a Russian attack on Western Europe was impending.</t>
  </si>
  <si>
    <t>the understanding that no nation could withstand a Russian attack without assistance.</t>
  </si>
  <si>
    <t>the desire to aid the Western European economic recovery as well as to guarantee military assistance.</t>
  </si>
  <si>
    <t>the fear that the Soviets would try to capitalize on their military advantage.</t>
  </si>
  <si>
    <t>Kennan assumed which of the following in making his first point (5th paragraph) about NATO?</t>
  </si>
  <si>
    <t>The formation of the military alliance would spur economic growth.</t>
  </si>
  <si>
    <t>The presence of the thirty Soviet divisions did not mean they were going to attack.</t>
  </si>
  <si>
    <t>The economic recovery in Europe had been progressing slowly.</t>
  </si>
  <si>
    <t>It's always a mistake to make military affairs a higher priority than economic affairs.</t>
  </si>
  <si>
    <t>Kennan's reaction to the administration's refusal to extend NATO membership to Greece, Turkey or Iran was most likely one of:</t>
  </si>
  <si>
    <t>understanding, because these countries did not have the same geographic defense interests as the Europeans.</t>
  </si>
  <si>
    <t>approval of the fact that the concept of "North Atlantic" was not over extended.</t>
  </si>
  <si>
    <t>disappointment that those countries could not now be employed in anti-Soviet strategy.</t>
  </si>
  <si>
    <t>trepidation that these countries were now more open to potential enemy aggression.</t>
  </si>
  <si>
    <t>Which of the following explains why the Truman administration was not worried about Kennan's objection that NATO would amount to "a final militarization of the present dividing-line through Europe"?</t>
  </si>
  <si>
    <t>They believed that it would be possible to alter the line through negotiations of peaceful withdrawal.</t>
  </si>
  <si>
    <t>They wanted to maintain a strong American military presence in Europe.</t>
  </si>
  <si>
    <t>They felt it was too late to prevent the solidification of the dividing line.</t>
  </si>
  <si>
    <t>Neither of Kennan's other two objections to NATO had given them cause for concern.</t>
  </si>
  <si>
    <t>The passage suggests that, with regard to the reservations expressed by Kennan about NATO, the administration was:</t>
  </si>
  <si>
    <t>often in agreement but ultimately undeterred.</t>
  </si>
  <si>
    <t>unresponsive to his proposals for improvement.</t>
  </si>
  <si>
    <t>able to counter each of his criticisms.</t>
  </si>
  <si>
    <t>forced to carefully re-examine its objectives.</t>
  </si>
  <si>
    <t>Which of the following conclusions would be most in accord with a theme of the passage?</t>
  </si>
  <si>
    <t>Military alliances invariably have drawbacks that render them ineffective.</t>
  </si>
  <si>
    <t>Behavioral modification is the only way to change a government's concept of international relations.</t>
  </si>
  <si>
    <t>Coherent international strategy can flounder because of the military situation.</t>
  </si>
  <si>
    <t>Negotiations should be conducted between two powers once military equilibrium has been established.</t>
  </si>
  <si>
    <t>...[post-World-War-II Director of Policy Planning George F.] Kennan's strategy had been to try to bring about changes, over time, in the Soviet concept of international relations: to convince Russian leaders that their interests could be better served by learning to live with a diverse world than by trying to remake it in their own image. Kennan had rejected both war and appeasement as means of accomplishing this; it could only be done, he thought, through a long-term process of what might be called "behavior modification"—responding positively to whatever conciliatory initiatives emanated from the Kremlin, while firmly countering those that were not...</t>
  </si>
  <si>
    <t>Which of the following does the author of the passage conclude is the etymology of the word "retina"?</t>
  </si>
  <si>
    <t>It derives from the Arabic word for net.</t>
  </si>
  <si>
    <t>It derives from the Greek word for net.</t>
  </si>
  <si>
    <t>It derives from the Latin word for net.</t>
  </si>
  <si>
    <t>It is not clear what the etymology is.</t>
  </si>
  <si>
    <t>Given the disputes about the Greek word for the retina, the Arabic word for the retina is important because:</t>
  </si>
  <si>
    <t>it confirms that Herophilus called the retina amphiblestron.</t>
  </si>
  <si>
    <t>it confirms that Herophilus called the retina arachnoeides.</t>
  </si>
  <si>
    <t>if retina is derived from the Arabic word, we can bypass the disputes about the Greek word.</t>
  </si>
  <si>
    <t>it shows that Arabic scientists had some knowledge of Greek anatomical works.</t>
  </si>
  <si>
    <t>Avicenna is known to have integrated many Greek terms into his writings. Based on the information in the passage, it is therefore possible that:</t>
  </si>
  <si>
    <t>Avicenna misunderstood the meaning of the Greek word.</t>
  </si>
  <si>
    <t>Avicenna knew the proper translation, but wanted to confuse later writers.</t>
  </si>
  <si>
    <t>Even if we use the Arabic translation for retina, it would still derive from the Greek.</t>
  </si>
  <si>
    <t>There was some confusion about the proper translation during Avicenna's time.</t>
  </si>
  <si>
    <t>According to the passage, it might be relevant that Herophilus called the retina arachnoeides because:</t>
  </si>
  <si>
    <t>it would support the translation of rete over tunica.</t>
  </si>
  <si>
    <t>it would support the translation of tunica over rete.</t>
  </si>
  <si>
    <t>it would support the translation of munitio over rete.</t>
  </si>
  <si>
    <t>it is irrelevant what Herophilus called the retina.</t>
  </si>
  <si>
    <t>According to the author, which of the following are possible sources of confusion about the etymology of the word retina?</t>
  </si>
  <si>
    <t>II and III</t>
  </si>
  <si>
    <t>Although there has been some debate about the proper etymology of the word retina, this author believes that the correct etymology is from the Latin "rete." It is not clear, however, whether the word is ultimately a translation of the Greek word amphiblestron or the Arabic al-shabakiyyah.</t>
  </si>
  <si>
    <t>A critic who evaluated Yeats' work according to a traditional approach would be most likely to agree with which of the following?</t>
  </si>
  <si>
    <t>Traditional Irish mythology contains many elements that can be considered idyllic.</t>
  </si>
  <si>
    <t>Had Yeats not lived, the Irish revolution might not have occurred.</t>
  </si>
  <si>
    <t>Yeats' later poetry is too violent to accurately reflect the Ireland of his time.</t>
  </si>
  <si>
    <t>Yeats could not have been a great poet had he been born outside of Ireland.</t>
  </si>
  <si>
    <t>Which of the following statements would both the author and the traditional critics most likely agree with?</t>
  </si>
  <si>
    <t>Great poets are generally characterized by the styles and themes of their homeland.</t>
  </si>
  <si>
    <t>Yeats' early poetry was partially responsible for the violence of the Irish Revolution.</t>
  </si>
  <si>
    <t>Yeats' early poetry exaggerates the simplicity and peacefulness of the pre-revolutionary Irish countryside.</t>
  </si>
  <si>
    <t>Yeats' later poetry coincided with a dark period in Irish history.</t>
  </si>
  <si>
    <t>Based on the passage, which of the following statements would the author most likely NOT agree with?</t>
  </si>
  <si>
    <t>Knowledge of Gaelic was common among Irish revolutionaries during Yeats' time.</t>
  </si>
  <si>
    <t>Ireland's literature garnered relatively little international interest before the time of Yeats.</t>
  </si>
  <si>
    <t>Yeats' motives for inciting violence in the Irish Revolution were primarily aesthetic.</t>
  </si>
  <si>
    <t>An accurate understanding of Yeats is impossible without a working knowledge of the Irish Revolution.</t>
  </si>
  <si>
    <t>Suppose it were discovered that throughout the Irish Revolution, Yeats wrote significant amounts of propaganda in order to increase support for the revolution among the peasantry. This would:</t>
  </si>
  <si>
    <t>contradict the author's point that Yeats never learned Gaelic.</t>
  </si>
  <si>
    <t>weaken the author's argument that Yeats was primarily concerned with the aesthetics of his work.</t>
  </si>
  <si>
    <t>weaken the author's argument that Yeats was only partially responsible for the violence of the revolution.</t>
  </si>
  <si>
    <t>weaken the author's argument that Yeats "late period" contained apocalyptic elements.</t>
  </si>
  <si>
    <t>Many of Yeats' later poems were based on philosophical cycles which he created to explain history. This would most likely affect the author's argument in all of the following ways EXCEPT:</t>
  </si>
  <si>
    <t>further demonstrate the importance of aesthetics over historical accuracy.</t>
  </si>
  <si>
    <t>further explain why Yeats disregarded Ireland's pre-revolutionary poverty in favor of an idyllic portrait.</t>
  </si>
  <si>
    <t>further demonstrate how Yeats' Ireland represented his own imagination.</t>
  </si>
  <si>
    <t>further explain the lights and darks in his later poems.</t>
  </si>
  <si>
    <t>Most traditional criticism surrounding W.B. Yeats' work has as its organizing principle the poet's relationship to Ireland. This is to some extent sound in its reasoning: Yeats is irredeemably tied to the nation of his birth both in subject and in reputation. While Shakespeare's Henry IV may be first bill from Boston to Beijing—and adapt itself entirely to each culture—Yeats' Cathleen ni Houlihan cannot be staged without some nod to both poet and island.</t>
  </si>
  <si>
    <t>If R = the allele for the wild-type RB gene and r = the allele for the mutant RB gene, then what is the genotype of an RB cancer cell in a child with familial RB and in a child with sporadic RB, respectively?</t>
  </si>
  <si>
    <t>rr and rr</t>
  </si>
  <si>
    <t>Rr and RR</t>
  </si>
  <si>
    <t>Rr and Rr</t>
  </si>
  <si>
    <t>rr and RR</t>
  </si>
  <si>
    <t>What is the probability that a man with familial RB will pass the mutant RB gene on to a daughter?</t>
  </si>
  <si>
    <t>According to the passage, p105-RB inhibits cell progression from the G1 phase to the S phase of the cell cycle. This implies that p105-RB most likely:</t>
  </si>
  <si>
    <t>inhibits microtubule formation, thus inhibiting cell movement.</t>
  </si>
  <si>
    <t>inhibits DNA synthesis, thus inhibiting mitosis.</t>
  </si>
  <si>
    <t>stimulates protein synthesis, thus promoting cell growth.</t>
  </si>
  <si>
    <t>stimulates mutagenesis by binding to the RB gene, thus promoting RB development.</t>
  </si>
  <si>
    <t>The protein products of tumor suppressor genes may function in all of the following ways EXCEPT:</t>
  </si>
  <si>
    <t>as an inhibitor of cell growth.</t>
  </si>
  <si>
    <t>as an activator of programmed cell death.</t>
  </si>
  <si>
    <t>as a regulator of cellular differentiation.</t>
  </si>
  <si>
    <t>as an activator of cellular proliferation..</t>
  </si>
  <si>
    <t>Some retinal cells that are homozygous mutant at the RB gene loci still produce the p105-RB protein. Which of the following best explains how this occurs?</t>
  </si>
  <si>
    <t>There is incomplete penetrance of the mutant RB gene.</t>
  </si>
  <si>
    <t>The p105-RB produced by these retinal cells is not functional.</t>
  </si>
  <si>
    <t>The mutation in one of the RB genes is not in a transcription promoter site.</t>
  </si>
  <si>
    <t>The retinal cells are phenotypically normal.</t>
  </si>
  <si>
    <t>Some RB cancers are initiated by infection with SV40, a DNA virus. However, after infection by SV40, both copies of the RB gene in a retinal cell are still normal and functional. Thus, the best explanation for the cancerous phenotype is that:</t>
  </si>
  <si>
    <t>p105-RB cannot be synthesized after viral infection.</t>
  </si>
  <si>
    <t>SV40 inserts into an exon in the RB gene.</t>
  </si>
  <si>
    <t>the paternal germline is more susceptible to viral infection.</t>
  </si>
  <si>
    <t>an SV40 protein complexes with p105-RB, thereby inactivating it.</t>
  </si>
  <si>
    <t>Retinoblastoma (RB) is a cancer of the retinal cells that develops in children between birth and the age of 4. RB is caused by mutations in the RB gene, located on chromosome 13. These mutations may be inherited from a parent (familial RB) or may arise spontaneously (sporadic RB). The wild-type RB gene is a tumor suppressor gene—a gene that normally restrains cell growth. The wild-type RB gene product, the protein p105-RB, inhibits cell progression from the G1 phase to the S phase of the cell cycle. Since RB develops when both copies of the wild-type gene are lost or inactivated, the RB gene is sometimes referred to as a recessive cancer gene.</t>
  </si>
  <si>
    <t>Which of the following experimental observations would most contradict Griffith's interpretation?</t>
  </si>
  <si>
    <t>Live smooth-strain bacteria transformed rough-strain bacteria into smooth-strain bacteria.</t>
  </si>
  <si>
    <t>The polysaccharide capsule from the smooth-strain bacteria did not transform rough-strain bacteria.</t>
  </si>
  <si>
    <t>DNA from smooth-strain bacteria transformed rough-strain bacteria into smooth-strain bacteria.</t>
  </si>
  <si>
    <t>The transforming agent in the Group 4 mice was comprised mainly of amino acids.</t>
  </si>
  <si>
    <t>Which of the following most accurately describes why the heat-killed smooth strain did NOT kill the Group 3 mice?</t>
  </si>
  <si>
    <t>The bacteria lacked polysaccharide capsules.</t>
  </si>
  <si>
    <t>The bacteria's DNA was denatured.</t>
  </si>
  <si>
    <t>The bacteria could not cause infection.</t>
  </si>
  <si>
    <t>The bacteria could not undergo cell division.</t>
  </si>
  <si>
    <t>The Group 4 mice died because:</t>
  </si>
  <si>
    <t>the rough strain transferred its messenger RNA to the heat-killed smooth strain.</t>
  </si>
  <si>
    <t>the heat-killed smooth strain transferred its transfer RNA to the rough strain.</t>
  </si>
  <si>
    <t>the heat-killed smooth strain transferred its polysaccharide capsules to the rough strain.</t>
  </si>
  <si>
    <t>the heat-killed smooth strain transferred its DNA to the rough strain.</t>
  </si>
  <si>
    <t>A colony of smooth strain bacteria is grown on a culture containing an experimental drug that cleaves nucleic acid base sequences wherever adenine is paired with uracil. Which of the following processes will be directly affected?</t>
  </si>
  <si>
    <t>Which of the following best describes the shape of the pneumococcus bacteria?</t>
  </si>
  <si>
    <t>Rod-shaped</t>
  </si>
  <si>
    <t>Spiral</t>
  </si>
  <si>
    <t>Elliptical</t>
  </si>
  <si>
    <t>If Griffith had injected a fifth group of mice with a combination of heat-killed rough strain and heat-killed smooth strain, would the mice have died?</t>
  </si>
  <si>
    <t>No, because the heat-killed rough strain cannot infect mice.</t>
  </si>
  <si>
    <t>No, because the heat-killed smooth strain cannot transform mice cells.</t>
  </si>
  <si>
    <t>Yes, because the heat-killed rough strain is transformed into the smooth strain.</t>
  </si>
  <si>
    <t>Yes, because the mice do not have acquired immunity to pneumococcus bacteria.</t>
  </si>
  <si>
    <t>In an attempt to develop a vaccine for pneumonia, Fred Griffith performed a series of experiments in 1928 using mice and two strains of the pneumococcus bacteria: a virulent encapsulated strain and a nonvirulent unencapsulated strain. The encapsulated strain was called the "smooth strain" because the colonies looked smooth on a culture plate due to their polysaccharide capsules, whereas the unencapsulated strain was denoted as the "rough strain" due to the irregularity of its surface.</t>
  </si>
  <si>
    <t>Which of the following conditions increases the affinity of hemoglobin for oxygen?</t>
  </si>
  <si>
    <t>Glucagon release is stimulated by excess amino acids in the blood. This leads to:</t>
  </si>
  <si>
    <t>decreased ketone body synthesis</t>
  </si>
  <si>
    <t>increased glycogen formation</t>
  </si>
  <si>
    <t>increased gluconeogenesis</t>
  </si>
  <si>
    <t>increased protein synthesis</t>
  </si>
  <si>
    <t>The breakdown of body fat reserves in female athletes would involve which of the following metabolic pathways?</t>
  </si>
  <si>
    <t>Glycolysis</t>
  </si>
  <si>
    <t>Transamination</t>
  </si>
  <si>
    <t>Beta oxidation</t>
  </si>
  <si>
    <t>Lactic acid fermentation</t>
  </si>
  <si>
    <t>The role played by tropomyosin in skeletal muscle contraction is most similar to that of:</t>
  </si>
  <si>
    <t>an inducer.</t>
  </si>
  <si>
    <t>an immunoglobulin.</t>
  </si>
  <si>
    <t>a repressor.</t>
  </si>
  <si>
    <t>a catalyst.</t>
  </si>
  <si>
    <t>What is the correct IUPAC name for Compound D?</t>
  </si>
  <si>
    <t>Cyclohexanecarboxylic acid</t>
  </si>
  <si>
    <t>2-Methylbenzoic acid</t>
  </si>
  <si>
    <t>Methyl benzoate</t>
  </si>
  <si>
    <t>3-Methoxybenzaldehyde</t>
  </si>
  <si>
    <t>Why is an acid catalyst used in the conversion of Compound V to Compound VII?</t>
  </si>
  <si>
    <t>The catalyst donates proton to the carbonyl oxygen which makes the carbonyl carbon more susceptible to nucleophilic attack.</t>
  </si>
  <si>
    <t>The catalyst donates a proton to the hydroxyl group which makes the carbonyl carbon more susceptible to nucleophilic attack.</t>
  </si>
  <si>
    <t>The catalyst donates hydroxide ions which attack the carbonyl carbon.</t>
  </si>
  <si>
    <t>The catalyst accepts hydroxide ions which drive the reaction to completion.</t>
  </si>
  <si>
    <t>Which of the following processes will NOT result in the formation of butanoic acid?</t>
  </si>
  <si>
    <t>The reaction of butanol with potassium permanganate followed by acidification.</t>
  </si>
  <si>
    <t>The reaction of butylmagnesium chloride with carbon dioxide followed by acidification.</t>
  </si>
  <si>
    <t>The reaction of sodium butanoate with aqueous mineral acid.</t>
  </si>
  <si>
    <t>The reaction of propylmagnesium chloride with carbon dioxide followed by acidification.</t>
  </si>
  <si>
    <t>Would you expect Compound V to have a higher boiling point than Compound I? (Assume R = H)</t>
  </si>
  <si>
    <t>No, because Compound I will undergo intramolecular hydrogen bonding to a greater degree.</t>
  </si>
  <si>
    <t>No, because Compound I will undergo intermolecular hydrogen bonding to a greater degree.</t>
  </si>
  <si>
    <t>Yes, because Compound V will undergo intramolecular hydrogen bonding to a greater degree.</t>
  </si>
  <si>
    <t>Yes, because Compound V will undergo intermolecular hydrogen bonding to a greater degree.</t>
  </si>
  <si>
    <t>Carboxylic acids (general formula = RCOOH) are very useful organic compounds, since they can be converted into a wide range of derivatives. In addition, they can be synthesized from a number of precursors. The most common reactions are summarized in Figure 1.</t>
  </si>
  <si>
    <t>A pathologist determined at autopsy that an MS patient had several large plaques in the cerebellum. When the patient was alive, all of the following functions were most likely intact EXCEPT:</t>
  </si>
  <si>
    <t>visual image processing.</t>
  </si>
  <si>
    <t>speech</t>
  </si>
  <si>
    <t>fine motor coordination</t>
  </si>
  <si>
    <t>respiration</t>
  </si>
  <si>
    <t>In order to determine whether Hypothesis 1 is the dominant mechanism for the initiation and progression of MS, a scientist performs a series of studies. If it is shown that the immune system is the primary system involved, it can be concluded that:</t>
  </si>
  <si>
    <t>Hypothesis 1 is true and Hypothesis 2 is false.</t>
  </si>
  <si>
    <t>Hypothesis 2 is true and Hypothesis 1 is false.</t>
  </si>
  <si>
    <t>both Hypothesis 1 and Hypothesis 2 are false.</t>
  </si>
  <si>
    <t>neither Hypothesis 1 nor Hypothesis 2 can be eliminated.</t>
  </si>
  <si>
    <t>Factors that would help explain findings of reduced nervous system function in MS patients would include all of the following EXCEPT:</t>
  </si>
  <si>
    <t>loss of insulating properties of myelin.</t>
  </si>
  <si>
    <t>decreased ability of damaged nerve axons to regenerate.</t>
  </si>
  <si>
    <t>diminished axon conduction velocity.</t>
  </si>
  <si>
    <t>diffuse central nervous system demyelination.</t>
  </si>
  <si>
    <t>Based on information in the passage, which of the following new developments would most WEAKEN Hypothesis 2?</t>
  </si>
  <si>
    <t>The interface between the axon and the myelin sheath is the site of initial damage.</t>
  </si>
  <si>
    <t>The majority of MS patients contracted the measles virus 15 to 20 years before the onset of MS symptoms.</t>
  </si>
  <si>
    <t>T cells and B cells release lymphocyte stimulating substances when macrophages present them with myelin as a novel antigen.</t>
  </si>
  <si>
    <t>Lymphocytes can be induced to release lymphokines by chemical stimulation.</t>
  </si>
  <si>
    <t>Assuming a patient has MS plaques limited to the brain, which of the following functions is most likely NOT affected?</t>
  </si>
  <si>
    <t>Eye muscle control</t>
  </si>
  <si>
    <t>Reasoning ability</t>
  </si>
  <si>
    <t>Sense of touch in arms</t>
  </si>
  <si>
    <t>Knee jerk reflex</t>
  </si>
  <si>
    <t>Multiple sclerosis (MS) is a demyelinating disease afflicting oligodendrocytes, the myelin-producing cells of the central nervous system (CNS). MS is characterized by areas of demyelination, known as plaques, in both gray and white brain matter. These plaques are characterized by centers with marked reduction in oligodendrocyte density and borders that contain high concentrations of lymphocytes. The demyelinated axons passing through the plaques are largely preserved.</t>
  </si>
  <si>
    <t>The following molecules are examples of:</t>
  </si>
  <si>
    <t>cis/trans isomers.</t>
  </si>
  <si>
    <t>diastereomers.</t>
  </si>
  <si>
    <t>meso compounds.</t>
  </si>
  <si>
    <t>Which of the following does NOT explain how it is possible for a fetus to obtain enough oxygen when blood entering the fetus has a PO2of only 20 mmHg?</t>
  </si>
  <si>
    <t>Fetal hemoglobin has a greater affinity for oxygen than does maternal hemoglobin.</t>
  </si>
  <si>
    <t>At low PO2 fetal hemoglobin can carry 20–30% more oxygen than can maternal hemoglobin.</t>
  </si>
  <si>
    <t>The concentration of hemoglobin in fetal blood is 50% higher than that of maternal blood.</t>
  </si>
  <si>
    <t>Fetal lungs are not functional prior to birth.</t>
  </si>
  <si>
    <t>The reactivity towards SN1 reactions decreases from left to right in the following compounds:</t>
  </si>
  <si>
    <t>The steric hindrance in the compounds increases from left to right.</t>
  </si>
  <si>
    <t>The reactivity of the compounds decreases from left to right.</t>
  </si>
  <si>
    <t>The ability of the compounds to form a planar carbocation decreases from left to right.</t>
  </si>
  <si>
    <t>The ability of the compounds to undergo backside attack by the nucleophile decreases from left to right.</t>
  </si>
  <si>
    <t>Oral contraceptives contain a combination of synthetic estrogens and progestins. By which of the following methods do oral contraceptives suppress ovulation?</t>
  </si>
  <si>
    <t>The presence of high levels of estrogen and progesterone promote secretion of gonadotropin-releasing hormones, thereby inhibiting luteinizing hormone and follicle stimulating hormone.</t>
  </si>
  <si>
    <t>The presence of high levels of estrogen and progesterone inhibit secretion of gonadotropin-releasing hormones, thereby inhibiting luteinizing hormone and follicle stimulating hormone.</t>
  </si>
  <si>
    <t>The presence of high levels of estrogen and progesterone induce menstruation to occur.</t>
  </si>
  <si>
    <t>Estrogen and progesterone stimulate the production of human chorionic gonadotropin (HCG), which prevents ovulation from occurring.</t>
  </si>
  <si>
    <t>Aplastic anemia occurs when the bone marrow is not functioning. A bone marrow sample will show a hypocellular marrow. Which of the following would you expect to see in a patient with aplastic anemia?</t>
  </si>
  <si>
    <t>An increased number of circulating reticulocytes</t>
  </si>
  <si>
    <t>An increased number of RBCs, but a decreased number of white blood cells and platelets.</t>
  </si>
  <si>
    <t>An increased number of platelets and white blood cells, but a decreased number of RBCs</t>
  </si>
  <si>
    <t>A decreased number of platelets, white blood cells, and RBCs</t>
  </si>
  <si>
    <t>In sickle cell anemia, the presence of abnormal hemoglobin makes these cells very susceptible to breakage and destruction upon exposure to oxygen. Which of the following would you expect in patients with sickle cell anemia?</t>
  </si>
  <si>
    <t>In an anemic patient, you would expect to see all of the following EXCEPT:</t>
  </si>
  <si>
    <t>increased concentration of erythropoietin.</t>
  </si>
  <si>
    <t>decreased blood viscosity.</t>
  </si>
  <si>
    <t>increased oxygen-carrying capacity.</t>
  </si>
  <si>
    <t>decreased hemoglobin concentration.</t>
  </si>
  <si>
    <t>Hereditary spherocytosis is an autosomal dominant disease resulting from an abnormality in the RBC's cytoskeleton. What is the probability that a child born to a man with hereditary spherocytosis and a normal woman will develop the disease? (Note: the child's paternal grandmother was unaffected.)</t>
  </si>
  <si>
    <t>Where would you expect to find erythopoietin receptors?</t>
  </si>
  <si>
    <t>Inside RBCs</t>
  </si>
  <si>
    <t>On the cell membranes of RBCs</t>
  </si>
  <si>
    <t>Inside stem cells of the bone marrow</t>
  </si>
  <si>
    <t>On the cell membranes of stem cells in the bone marrow</t>
  </si>
  <si>
    <t>All of the following are true of RBCs EXCEPT:</t>
  </si>
  <si>
    <t>They cannot synthesize ATP.</t>
  </si>
  <si>
    <t>They are incapable of cell division.</t>
  </si>
  <si>
    <t>They do not have mitochondria.</t>
  </si>
  <si>
    <t>They are derived from the same original type of cells as white blood cells.</t>
  </si>
  <si>
    <t>Human bone marrow contains cells called pluripotent hematopoietic stem cells. These cells are capable of differentiating into red blood cells, white blood cells, or platelets depending on the presence of specific growth and differentiation inducers. Production of these inducers is in turn controlled by variables outside the bone marrow.</t>
  </si>
  <si>
    <t>During periods of starvation, the human body can generate glucose from:</t>
  </si>
  <si>
    <t>I, II and III only</t>
  </si>
  <si>
    <t>I, II and IV only</t>
  </si>
  <si>
    <t>It can be inferred form the passage that glucagon:</t>
  </si>
  <si>
    <t>increases the concentration of glucose in the blood.</t>
  </si>
  <si>
    <t>increases the concentration of triacylglycerol in the blood.</t>
  </si>
  <si>
    <t>decreases the concentration of glucose in the blood.</t>
  </si>
  <si>
    <t>decreases the concentration of insulin in the blood.</t>
  </si>
  <si>
    <t>Glycogen is localized mainly in muscle and liver tissue. If a migratory bird used glycogen instead of triacylglycerol as its main stored fuel for a long flight, which of the following would most likely occur?</t>
  </si>
  <si>
    <t>The bird would be able to migrate and would use glucose as its main metabolic fuel during flight.</t>
  </si>
  <si>
    <t>The bird would not be able to migrate because it would have to carry too much weight in fuel for the flight.</t>
  </si>
  <si>
    <t>The bird would be able to migrate and its brain cells would use acetoacetate as their primary fuel during migratory flight.</t>
  </si>
  <si>
    <t>The bird would not be able to complete the migratory flight because it would lack a ready supply of glucose.</t>
  </si>
  <si>
    <t>Which of the following is LEAST likely to occur during starvation?</t>
  </si>
  <si>
    <t>Gluconeogenesis is promoted.</t>
  </si>
  <si>
    <t>Insulin secretion is inhibited.</t>
  </si>
  <si>
    <t>Triacylglycerol is hydrolyzed.</t>
  </si>
  <si>
    <t>Protein is synthesized.</t>
  </si>
  <si>
    <t>Which of the following best explains why, after several weeks of starvation, acetyl CoA is used almost exclusively to produce ketone bodies?</t>
  </si>
  <si>
    <t>Gluconeogenesis depletes the supply of oxaloacetate, which is essential for the entry of acetyl CoA into the Krebs cycle.</t>
  </si>
  <si>
    <t>Starvation leads to the selective production of the enzyme that catalyzes the formation of ketone bodies.</t>
  </si>
  <si>
    <t>Acetyl CoA cannot be converted into pyruvate; therefore, it cannot enter the gluconeogenic pathway.</t>
  </si>
  <si>
    <t>Triacylglycerols are mobilized from adipose tissue.</t>
  </si>
  <si>
    <t>Why does the brain use glucose rather than fatty acids as its major metabolic fuel during the early stages of starvation?</t>
  </si>
  <si>
    <t>Liver and muscle cells selectively utilize fatty acids at the expense of the brain's metabolic requirements.</t>
  </si>
  <si>
    <t>The concentration of triacylglycerol in the blood is not high enough to provide for the brain's metabolic requirements.</t>
  </si>
  <si>
    <t>Glucose can cross the blood-brain barrier via specific carrier molecules, while fatty acids cannot.</t>
  </si>
  <si>
    <t>Fatty acids are more easily oxidized in peripheral tissues than in the central nervous system.</t>
  </si>
  <si>
    <t>Which of the following is most likely to occur immediately following a meal?</t>
  </si>
  <si>
    <t>β-oxidation of fatty acids</t>
  </si>
  <si>
    <t>Inhibition of glucagon secretion</t>
  </si>
  <si>
    <t>Increased cellular fermentation</t>
  </si>
  <si>
    <t>Gluconeogenesis</t>
  </si>
  <si>
    <t>The human body responds to starvation by using different substances for its primary metabolic fuel. During the first day of starvation, low blood glucose inhibits insulin secretion and stimulates glucagon secretion. Consequently, glycolysis is inhibited and glycogen utilization and glucose synthesis are promoted. In adipose cells, triacylglycerols are hydrolyzed, leading to the release and oxidation of fatty acids. In muscle, protein is degraded to provide some of the precursors for glucose synthesis. Glycerol derived from triacylglycerol cleavage is another raw material used for glucose synthesis. The use of fatty acids by liver and muscle tissue allows glucose to be conserved for use by the brain.</t>
  </si>
  <si>
    <t>The formation of Compound D from Compound C occurs by:</t>
  </si>
  <si>
    <t>nucleophilic substitution.</t>
  </si>
  <si>
    <t>free-radical addition.</t>
  </si>
  <si>
    <t>electrophilic addition followed by elimination.</t>
  </si>
  <si>
    <t>nucleophilic addition followed by elimination.</t>
  </si>
  <si>
    <t>Compound B exists in equilibrium with the following isomer:</t>
  </si>
  <si>
    <t>Compound B, because this molecule has less nonbonded strain.</t>
  </si>
  <si>
    <t>Compound B, because this molecule has less angle strain.</t>
  </si>
  <si>
    <t>Compound E, because this molecule has less nonbonded strain.</t>
  </si>
  <si>
    <t>Compound E, because this molecule has less angle strain.</t>
  </si>
  <si>
    <t>Which of the following conformers of compound A is lowest energy?</t>
  </si>
  <si>
    <t>What is hybridization of carbon I in compound C?</t>
  </si>
  <si>
    <t>sp</t>
  </si>
  <si>
    <t>There is no hybridization between the s and p orbitals.</t>
  </si>
  <si>
    <t>What would be the effect on Reaction 1 if Compound C was reacted with HBr in the presence of UV light?</t>
  </si>
  <si>
    <t>Compound C would undergo free-radical polymerization.</t>
  </si>
  <si>
    <t>An equal mixture of Compound C and Compound D would be formed.</t>
  </si>
  <si>
    <t>Compound C would not react with HBr.</t>
  </si>
  <si>
    <t>There would be no effect on the reaction.</t>
  </si>
  <si>
    <t>Isomers are defined as compounds with the same molecular formula but different structures. The figure below shows the isomer of three different compounds.</t>
  </si>
  <si>
    <t>When a person inhales fresh air:</t>
  </si>
  <si>
    <t>oxygen diffuses from the alveoli into the pulmonary blood.</t>
  </si>
  <si>
    <t>oxygen diffuses from the pulmonary blood into the alveoli.</t>
  </si>
  <si>
    <t>oxygen dissociates from hemoglobin into the pulmonary blood.</t>
  </si>
  <si>
    <t>oxygen dissociates from hemoglobin in the alveoli.</t>
  </si>
  <si>
    <t>Which of the following is NOT a function of bile?</t>
  </si>
  <si>
    <t>Emulsification of fat particles into minute particles that are susceptible to the actions of lipases</t>
  </si>
  <si>
    <t>Neutralization of acid emptied into the large intestine from the stomach</t>
  </si>
  <si>
    <t>Transport of the end-products of fat digestion through the intestinal mucosal membrane</t>
  </si>
  <si>
    <t>Excretion of bilirubin, the end-product of hemoglobin destruction</t>
  </si>
  <si>
    <t>How many peaks would be observed in the 1H NMR spectrum of C(CH3)4?</t>
  </si>
  <si>
    <t>Parathyroid hormone, which is an antagonist of calcitonin, stimulates activity in:</t>
  </si>
  <si>
    <t>osteoclasts, which dissolve bone.</t>
  </si>
  <si>
    <t>osteoblasts, which form bone.</t>
  </si>
  <si>
    <t>chondrocytes, which secrete cartilage.</t>
  </si>
  <si>
    <t>the kidneys, which excrete vitamin D.</t>
  </si>
  <si>
    <t>Aldosterone is the adrenal hormone responsible for the reabsorption of sodium ions from the distal tubule and collecting duct and the secretion of potassium ions into them. Which of the following symptoms would be present in a patient with Addison's disease, which is the result of adrenocortical deficiency?</t>
  </si>
  <si>
    <t>High blood pressure and low K+ in the extracellular fluid.</t>
  </si>
  <si>
    <t>Low blood pressure and low K+ in the extracellular fluid.</t>
  </si>
  <si>
    <t>Low blood pressure and high K+ in the extracellular fluid.</t>
  </si>
  <si>
    <t>No change in either blood pressure or K+ in the extracellular fluid.</t>
  </si>
  <si>
    <t>Which of the following is the correct sequence of events during inspiration of heavy breathing?</t>
  </si>
  <si>
    <t>Diaphragm contracts → rib cage expands → intrathoracic pressure drops → air enters lungs</t>
  </si>
  <si>
    <t>Intrathoracic pressure drops → diaphragm contracts → rib cage expands → air enters lungs</t>
  </si>
  <si>
    <t>Diaphragm contracts → intrathoracic pressure drops → rib cage expands → air enters lungs</t>
  </si>
  <si>
    <t>Rib cage expands → diaphragm contracts → intrathoracic pressure rises → air enters lungs</t>
  </si>
  <si>
    <t>What is the approximate pH of the intermembrane space of a mitochondrion?</t>
  </si>
  <si>
    <t>β-D-(+)-Glucopyranose has a specific rotation of +18.7°. In solution, however, an equilibrium is gradually established with the α-anomer. What happens to the specific rotation of a sample of the β-anomer in solution as time goes on?</t>
  </si>
  <si>
    <t>remains at +18.7°</t>
  </si>
  <si>
    <t>decreases until it reaches 0°</t>
  </si>
  <si>
    <t>decreases until it reaches –18.7°</t>
  </si>
  <si>
    <t>cannot be predicted without more information</t>
  </si>
  <si>
    <t>Which of the following is a β-hydroxy ketone?</t>
  </si>
  <si>
    <t>Which of the following is the correct reaction profile for the E1cB mechanism as described in the passage?</t>
  </si>
  <si>
    <t>Which of the following, if true, would most support the E1cB mechanism over the E2 mechanism in the elimination reaction described?</t>
  </si>
  <si>
    <t>Use of a heavier isotope of chlorine in the starting molecule slows down the reaction</t>
  </si>
  <si>
    <t>Use of a bulky base favors elimination over substitution</t>
  </si>
  <si>
    <t>Use of deuterated solvent results in deuterium being incorporated into the reisolated starting product</t>
  </si>
  <si>
    <t>Doubling the concentration of the base leads to a doubling of the reaction rate</t>
  </si>
  <si>
    <t>Which of the following molecules would react to form the most stable intermediate under the E1cB mechanism?</t>
  </si>
  <si>
    <t>What are the two intermediates, X and Y respectively, in the nucleophilic aromatic substitution reaction of bromobenzene to form aniline (aminobenzene) shown below?</t>
  </si>
  <si>
    <t>If, in the E1cB mechanism, the formation of the anion intermediate were rate-determining, which of the following can be concluded?</t>
  </si>
  <si>
    <t>It would lead to first order kinetics.</t>
  </si>
  <si>
    <t>The nature of the leaving group would have no significant effect on the kinetics.</t>
  </si>
  <si>
    <t>The intermediate would be thermodynamically more stable than when the second step is rate-determining.</t>
  </si>
  <si>
    <t>The intermediate would be thermodynamically more stable than the starting haloalkane.</t>
  </si>
  <si>
    <t>The following elimination reaction was carried out, and its kinetics were monitored.</t>
  </si>
  <si>
    <t>According to the graph in Figure 1, under normal conditions, the body's tissues utilize approximately:</t>
  </si>
  <si>
    <t>75% of the oxygen bound to Hb.</t>
  </si>
  <si>
    <t>75% of the oxygen transported in the blood (in solution and bound to Hb).</t>
  </si>
  <si>
    <t>50% of the oxygen transported in the blood (in solution and bound to Hb).</t>
  </si>
  <si>
    <t>25% of the oxygen bound to Hb.</t>
  </si>
  <si>
    <t>A blood sample taken 1 week following exposure to high altitude would contain:</t>
  </si>
  <si>
    <t>a significantly higher concentration of erythrocytes.</t>
  </si>
  <si>
    <t>a somewhat higher concentration of erythropoietin.</t>
  </si>
  <si>
    <t>a much lower concentration of erythropoietin.</t>
  </si>
  <si>
    <t>a significantly lower volume of oxygen (in solution and bound to hemoglobin)</t>
  </si>
  <si>
    <t>According to the passage, 2 weeks after exposure to high altitude, the cardiac output falls back to its normal level. This does not impair the delivery of oxygen to the tissues because:</t>
  </si>
  <si>
    <t>although the heart rate decreases, the stroke volume remains the same.</t>
  </si>
  <si>
    <t>the respiratory rate will have increased to 65% of its normal value.</t>
  </si>
  <si>
    <t>after two weeks, the concentration of hemoglobin in the blood has increased and thus oxygen transport is more efficient.</t>
  </si>
  <si>
    <t>after two weeks, the number of mitochondria in the cells has increased and thus oxygen transport is more efficient.</t>
  </si>
  <si>
    <t>The acclimatizations described in the passage would alter the curve in Figure 1:</t>
  </si>
  <si>
    <t>by shifting it to the right.</t>
  </si>
  <si>
    <t>by shifting it to the left.</t>
  </si>
  <si>
    <t>by increasing the slope.</t>
  </si>
  <si>
    <t>not at all.</t>
  </si>
  <si>
    <t>At an altitude of 10,000 feet, blood in the pulmonary arteries has a pO2 closest to:</t>
  </si>
  <si>
    <t>60 mmHg</t>
  </si>
  <si>
    <t>40 mmHg</t>
  </si>
  <si>
    <t>35 mmHg</t>
  </si>
  <si>
    <t>Humans have a remarkable ability to acclimatize to high altitudes of up to 12,000 ft. with little detrimental effect.</t>
  </si>
  <si>
    <t>The major product of the Baeyer-Villiger oxidation of 2-butanone is:</t>
  </si>
  <si>
    <t>Ethyl acetate</t>
  </si>
  <si>
    <t>Methyl acetate</t>
  </si>
  <si>
    <t>Ethyl propanoate</t>
  </si>
  <si>
    <t>Methyl propanoate</t>
  </si>
  <si>
    <t>Which of the following R groups is expected to have the highest migratory aptitude in a methyl ketone, CH3COR?</t>
  </si>
  <si>
    <t>The second step in the reaction shown in Figure 2 is a transesterification and the third step is an oxidation. The unknown reagents X and Y are:</t>
  </si>
  <si>
    <t>NaOH and KMnO4 respectively</t>
  </si>
  <si>
    <t>NaOH and PCC respectively</t>
  </si>
  <si>
    <t>CH3CH2OH and KMnO4 respectively</t>
  </si>
  <si>
    <t>CH3OH and PCC respectively</t>
  </si>
  <si>
    <t>In the reaction shown in Figure 2, if the starting ketone were O-18 labeled, where would the isotopic labeling end up in the product?</t>
  </si>
  <si>
    <t>(i)</t>
  </si>
  <si>
    <t>(ii)</t>
  </si>
  <si>
    <t>(iii)</t>
  </si>
  <si>
    <t>Incorporated into a solvent molecule</t>
  </si>
  <si>
    <t>How many chiral centers does the starting compound in the reaction shown in Figure 2 have?</t>
  </si>
  <si>
    <t>In the transition state of the rate-determining step of the Baeyer-Villiger oxidation (Figure 1), a partial bond exists between all of the following pairs of atoms EXCEPT:</t>
  </si>
  <si>
    <t>The carbonyl carbon of the starting ketone and the carbon atom of the migrating group</t>
  </si>
  <si>
    <t>The attacking oxygen on the peracid and the carbon atom of the migrating group</t>
  </si>
  <si>
    <t>The carbonyl carbon of the starting ketone and the attacking oxygen on the peracid</t>
  </si>
  <si>
    <t>The two oxygen atoms of the peracid</t>
  </si>
  <si>
    <t>Which of the following is the strongest acid?</t>
  </si>
  <si>
    <t>CH3CO3H</t>
  </si>
  <si>
    <t>CF3CO3H</t>
  </si>
  <si>
    <t>C6H5CO3H</t>
  </si>
  <si>
    <t>C6H5CH2CO3H</t>
  </si>
  <si>
    <t>The Baeyer-Villiger oxidation is a method of converting ketones to esters. A peracid (RCO2OH), which contains a peroxide bond, attacks the carbonyl carbon of a protonated ketone to give a tetrahedral intermediate known as the Criegee intermediate. The intermediate then proceeds to form the ester via the migration of an alkyl group as the carboxylic acid is displaced. A partial mechanism is shown below:</t>
  </si>
  <si>
    <t>Which of the following intermolecular forces help stabilize the DNA double helix?</t>
  </si>
  <si>
    <t>A scientist transplants embryonic cells from the arm bud of a fetal frog to the head. The cells continue to develop into an arm. The removed cells must have been:</t>
  </si>
  <si>
    <t>Totipotent</t>
  </si>
  <si>
    <t>Pluripotent</t>
  </si>
  <si>
    <t>Mutant</t>
  </si>
  <si>
    <t>Determined</t>
  </si>
  <si>
    <t>The 1H NMR of which of the following molecules has the most shielded proton absorption spectrum?</t>
  </si>
  <si>
    <t>CH3Br</t>
  </si>
  <si>
    <t>CH3F</t>
  </si>
  <si>
    <t>CH2CH2</t>
  </si>
  <si>
    <t>CH4</t>
  </si>
  <si>
    <t>What is the mode of inheritance of the genetic disorder depicted in the following pedigree chart?</t>
  </si>
  <si>
    <t>Huntington's disease, an autosomal dominant disease.</t>
  </si>
  <si>
    <t>Tay Sachs disease, an autosomal recessive disease</t>
  </si>
  <si>
    <t>Retinitis pigmentosa, a X-linked dominant disease.</t>
  </si>
  <si>
    <t>Duchenne muscular dystrophy, a X-linked recessive disease.</t>
  </si>
  <si>
    <t>A mature human sperm cell contains 23 chromosomes. How many chromosomes are present in the secondary spermatocytes arrested in metaphase of meiosis II?</t>
  </si>
  <si>
    <t>23 (22 somatic plus either one X or one Y chromosome)</t>
  </si>
  <si>
    <t>24 (23 somatic plus either one X or one Y chromosome)</t>
  </si>
  <si>
    <t>46 (44 somatic plus either XY or XX chromosomes)</t>
  </si>
  <si>
    <t>92 (88 somatic plus either two XY or two XX chromosomes)</t>
  </si>
  <si>
    <t>h020376.01</t>
  </si>
  <si>
    <t>h020376.02</t>
  </si>
  <si>
    <t>h020376.03</t>
  </si>
  <si>
    <t>h020376.04</t>
  </si>
  <si>
    <t>h020376.05</t>
  </si>
  <si>
    <t>h020376.06</t>
  </si>
  <si>
    <t>h020376.07</t>
  </si>
  <si>
    <t>hds020377.01</t>
  </si>
  <si>
    <t>hds020377.02</t>
  </si>
  <si>
    <t>hds020377.03</t>
  </si>
  <si>
    <t>hds020377.04</t>
  </si>
  <si>
    <t>hds003842.01</t>
  </si>
  <si>
    <t>hds003842.02</t>
  </si>
  <si>
    <t>hds003842.03</t>
  </si>
  <si>
    <t>hds003842.04</t>
  </si>
  <si>
    <t>h020378.01</t>
  </si>
  <si>
    <t>h020378.02</t>
  </si>
  <si>
    <t>h020378.03</t>
  </si>
  <si>
    <t>h020378.04</t>
  </si>
  <si>
    <t>h020378.05</t>
  </si>
  <si>
    <t>h020378.06</t>
  </si>
  <si>
    <t>h020381.01</t>
  </si>
  <si>
    <t>h020381.02</t>
  </si>
  <si>
    <t>h020381.03</t>
  </si>
  <si>
    <t>h020381.04</t>
  </si>
  <si>
    <t>h020381.05</t>
  </si>
  <si>
    <t>h020381.06</t>
  </si>
  <si>
    <t>hmod003386.01</t>
  </si>
  <si>
    <t>hmod003386.02</t>
  </si>
  <si>
    <t>hmod003386.03</t>
  </si>
  <si>
    <t>hmod003386.04</t>
  </si>
  <si>
    <t>h020383.01</t>
  </si>
  <si>
    <t>h020383.02</t>
  </si>
  <si>
    <t>h020383.03</t>
  </si>
  <si>
    <t>h020383.04</t>
  </si>
  <si>
    <t>h020383.05</t>
  </si>
  <si>
    <t>h020384.01</t>
  </si>
  <si>
    <t>h020384.02</t>
  </si>
  <si>
    <t>h020384.03</t>
  </si>
  <si>
    <t>h020384.04</t>
  </si>
  <si>
    <t>h020384.05</t>
  </si>
  <si>
    <t>h020384.06</t>
  </si>
  <si>
    <t>hds020385.01</t>
  </si>
  <si>
    <t>hds020385.02</t>
  </si>
  <si>
    <t>hds020385.03</t>
  </si>
  <si>
    <t>hds020385.04</t>
  </si>
  <si>
    <t>hds020385.05</t>
  </si>
  <si>
    <t>hdss003388.01</t>
  </si>
  <si>
    <t>hdss003388.02</t>
  </si>
  <si>
    <t>hdss003388.03</t>
  </si>
  <si>
    <t>hdss003388.04</t>
  </si>
  <si>
    <t>hdss003388.05</t>
  </si>
  <si>
    <t>hdss020389.01</t>
  </si>
  <si>
    <t>hdss020389.02</t>
  </si>
  <si>
    <t>hdss020389.03</t>
  </si>
  <si>
    <t>hdss020389.04</t>
  </si>
  <si>
    <t>hdss020389.05</t>
  </si>
  <si>
    <t>hdss020390.01</t>
  </si>
  <si>
    <t>hdss020390.02</t>
  </si>
  <si>
    <t>hdss020390.03</t>
  </si>
  <si>
    <t>hdss020390.04</t>
  </si>
  <si>
    <t>hdss020390.05</t>
  </si>
  <si>
    <t>hdss020390.06</t>
  </si>
  <si>
    <t>h020391.01</t>
  </si>
  <si>
    <t>h020391.02</t>
  </si>
  <si>
    <t>h020391.03</t>
  </si>
  <si>
    <t>h020391.04</t>
  </si>
  <si>
    <t>h020391.05</t>
  </si>
  <si>
    <t>h020391.06</t>
  </si>
  <si>
    <t>h020391.07</t>
  </si>
  <si>
    <t>hds020392.01</t>
  </si>
  <si>
    <t>hds020392.02</t>
  </si>
  <si>
    <t>hds020392.03</t>
  </si>
  <si>
    <t>hds020392.04</t>
  </si>
  <si>
    <t>hds020392.05</t>
  </si>
  <si>
    <t>hds020393.01</t>
  </si>
  <si>
    <t>hds020393.02</t>
  </si>
  <si>
    <t>hds020393.03</t>
  </si>
  <si>
    <t>hds020393.04</t>
  </si>
  <si>
    <t>hds020393.05</t>
  </si>
  <si>
    <t>hds020393.06</t>
  </si>
  <si>
    <t>hds020393.07</t>
  </si>
  <si>
    <t>hds020451.01</t>
  </si>
  <si>
    <t>hds020451.02</t>
  </si>
  <si>
    <t>hds020451.03</t>
  </si>
  <si>
    <t>hds020451.04</t>
  </si>
  <si>
    <t>hds020451.05</t>
  </si>
  <si>
    <t>h020579.01</t>
  </si>
  <si>
    <t>h020579.02</t>
  </si>
  <si>
    <t>h020579.03</t>
  </si>
  <si>
    <t>h020579.04</t>
  </si>
  <si>
    <t>h020579.05</t>
  </si>
  <si>
    <t>h020395.01</t>
  </si>
  <si>
    <t>h020395.02</t>
  </si>
  <si>
    <t>h020395.03</t>
  </si>
  <si>
    <t>h020395.04</t>
  </si>
  <si>
    <t>h020395.05</t>
  </si>
  <si>
    <t>h020395.06</t>
  </si>
  <si>
    <t>h020396.01</t>
  </si>
  <si>
    <t>h020396.02</t>
  </si>
  <si>
    <t>h020396.03</t>
  </si>
  <si>
    <t>h020396.04</t>
  </si>
  <si>
    <t>h020396.05</t>
  </si>
  <si>
    <t>h020396.06</t>
  </si>
  <si>
    <t>hds004431.01</t>
  </si>
  <si>
    <t>hds004431.02</t>
  </si>
  <si>
    <t>hds004431.03</t>
  </si>
  <si>
    <t>hds004431.04</t>
  </si>
  <si>
    <t>hds020397.01</t>
  </si>
  <si>
    <t>hds020397.02</t>
  </si>
  <si>
    <t>hds020397.03</t>
  </si>
  <si>
    <t>hds020397.04</t>
  </si>
  <si>
    <t>h020398.01</t>
  </si>
  <si>
    <t>h020398.02</t>
  </si>
  <si>
    <t>h020398.03</t>
  </si>
  <si>
    <t>h020398.04</t>
  </si>
  <si>
    <t>h020398.05</t>
  </si>
  <si>
    <t>hdss003522.01</t>
  </si>
  <si>
    <t>hdss003522.02</t>
  </si>
  <si>
    <t>hdss003522.03</t>
  </si>
  <si>
    <t>hdss003522.04</t>
  </si>
  <si>
    <t>hds020401.01</t>
  </si>
  <si>
    <t>hds020401.02</t>
  </si>
  <si>
    <t>hds020401.03</t>
  </si>
  <si>
    <t>hds020401.04</t>
  </si>
  <si>
    <t>hds020401.05</t>
  </si>
  <si>
    <t>hds020401.06</t>
  </si>
  <si>
    <t>h020403.01</t>
  </si>
  <si>
    <t>h020403.02</t>
  </si>
  <si>
    <t>h020403.03</t>
  </si>
  <si>
    <t>h020403.04</t>
  </si>
  <si>
    <t>h020403.05</t>
  </si>
  <si>
    <t>h020403.06</t>
  </si>
  <si>
    <t>h020403.07</t>
  </si>
  <si>
    <t>hds020405.01</t>
  </si>
  <si>
    <t>hds020405.02</t>
  </si>
  <si>
    <t>hds020405.03</t>
  </si>
  <si>
    <t>hds020405.04</t>
  </si>
  <si>
    <t>hds020405.05</t>
  </si>
  <si>
    <t>hds003572.01</t>
  </si>
  <si>
    <t>hds003572.02</t>
  </si>
  <si>
    <t>hds003572.03</t>
  </si>
  <si>
    <t>hds003572.04</t>
  </si>
  <si>
    <t>hds003572.05</t>
  </si>
  <si>
    <t>hds020345.01</t>
  </si>
  <si>
    <t>hds020345.02</t>
  </si>
  <si>
    <t>hds020345.03</t>
  </si>
  <si>
    <t>hds020345.04</t>
  </si>
  <si>
    <t>hds020345.05</t>
  </si>
  <si>
    <t>h020346.01</t>
  </si>
  <si>
    <t>h020346.02</t>
  </si>
  <si>
    <t>h020346.03</t>
  </si>
  <si>
    <t>h020346.04</t>
  </si>
  <si>
    <t>h020346.05</t>
  </si>
  <si>
    <t>h020346.06</t>
  </si>
  <si>
    <t>hds003816.01</t>
  </si>
  <si>
    <t>hds003816.02</t>
  </si>
  <si>
    <t>hds003816.03</t>
  </si>
  <si>
    <t>hds003816.04</t>
  </si>
  <si>
    <t>h020347.01</t>
  </si>
  <si>
    <t>h020347.02</t>
  </si>
  <si>
    <t>h020347.03</t>
  </si>
  <si>
    <t>h020347.04</t>
  </si>
  <si>
    <t>h020347.05</t>
  </si>
  <si>
    <t>h020347.06</t>
  </si>
  <si>
    <t>h020348.01</t>
  </si>
  <si>
    <t>h020348.02</t>
  </si>
  <si>
    <t>h020348.03</t>
  </si>
  <si>
    <t>h020348.04</t>
  </si>
  <si>
    <t>h020348.05</t>
  </si>
  <si>
    <t>hdss003173.01</t>
  </si>
  <si>
    <t>hdss003173.02</t>
  </si>
  <si>
    <t>hdss003173.03</t>
  </si>
  <si>
    <t>hdss003173.04</t>
  </si>
  <si>
    <t>hds020349.01</t>
  </si>
  <si>
    <t>hds020349.02</t>
  </si>
  <si>
    <t>hds020349.03</t>
  </si>
  <si>
    <t>hds020349.04</t>
  </si>
  <si>
    <t>h020353.01</t>
  </si>
  <si>
    <t>h020353.02</t>
  </si>
  <si>
    <t>h020353.03</t>
  </si>
  <si>
    <t>h020353.04</t>
  </si>
  <si>
    <t>h020353.05</t>
  </si>
  <si>
    <t>h020353.06</t>
  </si>
  <si>
    <t>h020353.07</t>
  </si>
  <si>
    <t>h020354.01</t>
  </si>
  <si>
    <t>h020354.02</t>
  </si>
  <si>
    <t>h020354.03</t>
  </si>
  <si>
    <t>h020354.04</t>
  </si>
  <si>
    <t>h020354.05</t>
  </si>
  <si>
    <t>h020354.06</t>
  </si>
  <si>
    <t>hds003221.01</t>
  </si>
  <si>
    <t>hds003221.02</t>
  </si>
  <si>
    <t>hds003221.03</t>
  </si>
  <si>
    <t>hds003221.04</t>
  </si>
  <si>
    <t>hds003221.05</t>
  </si>
  <si>
    <t>h020357.01</t>
  </si>
  <si>
    <t>h020357.02</t>
  </si>
  <si>
    <t>h020357.03</t>
  </si>
  <si>
    <t>h020357.04</t>
  </si>
  <si>
    <t>h020357.05</t>
  </si>
  <si>
    <t>h020357.06</t>
  </si>
  <si>
    <t>hds020359.01</t>
  </si>
  <si>
    <t>hds020359.02</t>
  </si>
  <si>
    <t>hds020359.03</t>
  </si>
  <si>
    <t>hds020359.04</t>
  </si>
  <si>
    <t>hds020359.05</t>
  </si>
  <si>
    <t>h020360.01</t>
  </si>
  <si>
    <t>h020360.02</t>
  </si>
  <si>
    <t>h020360.03</t>
  </si>
  <si>
    <t>h020360.04</t>
  </si>
  <si>
    <t>h020360.05</t>
  </si>
  <si>
    <t>h020360.06</t>
  </si>
  <si>
    <t>hds020361.01</t>
  </si>
  <si>
    <t>hds020361.02</t>
  </si>
  <si>
    <t>hds020361.03</t>
  </si>
  <si>
    <t>hds020361.04</t>
  </si>
  <si>
    <t>hds020361.05</t>
  </si>
  <si>
    <t>hds020362.01</t>
  </si>
  <si>
    <t>hds020362.02</t>
  </si>
  <si>
    <t>hds020362.03</t>
  </si>
  <si>
    <t>hds020362.04</t>
  </si>
  <si>
    <t>hds020362.05</t>
  </si>
  <si>
    <t>hds020362.06</t>
  </si>
  <si>
    <t>hds020362.07</t>
  </si>
  <si>
    <t>hds020364.01</t>
  </si>
  <si>
    <t>hds020364.02</t>
  </si>
  <si>
    <t>hds020364.03</t>
  </si>
  <si>
    <t>hds020364.04</t>
  </si>
  <si>
    <t>hds020364.05</t>
  </si>
  <si>
    <t>hds020364.06</t>
  </si>
  <si>
    <t>hds020266.01</t>
  </si>
  <si>
    <t>hds020266.02</t>
  </si>
  <si>
    <t>hds020266.03</t>
  </si>
  <si>
    <t>hds020266.04</t>
  </si>
  <si>
    <t>hds020266.05</t>
  </si>
  <si>
    <t>hds020365.01</t>
  </si>
  <si>
    <t>hds020365.02</t>
  </si>
  <si>
    <t>hds020365.03</t>
  </si>
  <si>
    <t>hds020365.04</t>
  </si>
  <si>
    <t>hds020365.05</t>
  </si>
  <si>
    <t>hds020365.06</t>
  </si>
  <si>
    <t>h020366bs.01</t>
  </si>
  <si>
    <t>h020366bs.02</t>
  </si>
  <si>
    <t>h020366bs.03</t>
  </si>
  <si>
    <t>h020366bs.04</t>
  </si>
  <si>
    <t>h020366bs.05</t>
  </si>
  <si>
    <t>h020366bs.06</t>
  </si>
  <si>
    <t>hds003955.01</t>
  </si>
  <si>
    <t>hds003955.02</t>
  </si>
  <si>
    <t>hds003955.03</t>
  </si>
  <si>
    <t>hds003955.04</t>
  </si>
  <si>
    <t>hds020368.01</t>
  </si>
  <si>
    <t>hds020368.02</t>
  </si>
  <si>
    <t>hds020368.03</t>
  </si>
  <si>
    <t>hds020368.04</t>
  </si>
  <si>
    <t>hds020368.05</t>
  </si>
  <si>
    <t>hds020369.01</t>
  </si>
  <si>
    <t>hds020369.02</t>
  </si>
  <si>
    <t>hds020369.03</t>
  </si>
  <si>
    <t>hds020369.04</t>
  </si>
  <si>
    <t>hds020369.06</t>
  </si>
  <si>
    <t>hdss003306.01</t>
  </si>
  <si>
    <t>hdss003306.02</t>
  </si>
  <si>
    <t>hdss003306.03</t>
  </si>
  <si>
    <t>hdss003306.04</t>
  </si>
  <si>
    <t>hds020370.01</t>
  </si>
  <si>
    <t>hds020370.02</t>
  </si>
  <si>
    <t>hds020370.03</t>
  </si>
  <si>
    <t>hds020370.04</t>
  </si>
  <si>
    <t>hds020370.05</t>
  </si>
  <si>
    <t>h020371bs.01</t>
  </si>
  <si>
    <t>h020371bs.02</t>
  </si>
  <si>
    <t>h020371bs.03</t>
  </si>
  <si>
    <t>h020371bs.04</t>
  </si>
  <si>
    <t>h020371bs.05</t>
  </si>
  <si>
    <t>h020374.01</t>
  </si>
  <si>
    <t>h020374.02</t>
  </si>
  <si>
    <t>h020374.03</t>
  </si>
  <si>
    <t>h020374.04</t>
  </si>
  <si>
    <t>h020374.05</t>
  </si>
  <si>
    <t>h020374.06</t>
  </si>
  <si>
    <t>h020374.07</t>
  </si>
  <si>
    <t>hds003337.01</t>
  </si>
  <si>
    <t>hds003337.02</t>
  </si>
  <si>
    <t>hds003337.03</t>
  </si>
  <si>
    <t>hds003337.04</t>
  </si>
  <si>
    <t>hds003337.05</t>
  </si>
  <si>
    <t>MCAT Full Length 6 - Physical Sciences</t>
  </si>
  <si>
    <t>MCAT Full Length 6 - Verbal Reasoning</t>
  </si>
  <si>
    <t>MCAT Full Length 6 - Biological Sciences</t>
  </si>
  <si>
    <t>MCAT Full Length 6 - MCAT Full Length 6</t>
  </si>
  <si>
    <t>In Stunt 2, how much momentum does each bullet have when leaving its gun?</t>
  </si>
  <si>
    <t>1.25 kg · m/s</t>
  </si>
  <si>
    <t>2.50 kg · m/s</t>
  </si>
  <si>
    <t>250 kg · m/s</t>
  </si>
  <si>
    <t>1.25 × 10-3 kg · m/s</t>
  </si>
  <si>
    <t>Which of the following is true regarding the two bullets in Stunt 2?</t>
  </si>
  <si>
    <t>Only the total momentum of the system is conserved.</t>
  </si>
  <si>
    <t>Only the kinetic energy of the system is conserved.</t>
  </si>
  <si>
    <t>Both the total momentum and the kinetic energy of the system are conserved.</t>
  </si>
  <si>
    <t>Neither the total momentum nor the kinetic energy of the system are conserved.</t>
  </si>
  <si>
    <t>As the target rotates in Stunt 1, which of following must have zero value?</t>
  </si>
  <si>
    <t>If the first bullet fired in Stunt 1 impacts the target with force F0, with what force will the second bullet need to strike in order to stop the target's rotation?</t>
  </si>
  <si>
    <t>0.5F0</t>
  </si>
  <si>
    <t>F0</t>
  </si>
  <si>
    <t>2F0</t>
  </si>
  <si>
    <t>4F0</t>
  </si>
  <si>
    <t>While performing another stunt, the sharpshooter faces east, and shoots toward a stationary target that is very far away. The wind is blowing to the northeast. How should the shooter alter her aim so as the strike the center of the target?</t>
  </si>
  <si>
    <t>Aim a little north of the target to account for the wind.</t>
  </si>
  <si>
    <t>Aim a little south of the target to account for the wind.</t>
  </si>
  <si>
    <t>Aim a little north of the target to account for the wind, and a little above the target to account for gravity.</t>
  </si>
  <si>
    <t>Aim a little south of the target to account for the wind, and a little above the target to account for gravity.</t>
  </si>
  <si>
    <t>A sharpshooter standing in an open field performs two stunts, firing 5.00-gram bullets at circular targets, each with a diameter of one meter. (Air resistance is negligible in both stunts.)</t>
  </si>
  <si>
    <t>What is the correct molecular geometry of XeF2?</t>
  </si>
  <si>
    <t>Linear</t>
  </si>
  <si>
    <t>Bent</t>
  </si>
  <si>
    <t>T-shaped</t>
  </si>
  <si>
    <t>Trigonal bipyrimidal</t>
  </si>
  <si>
    <t>How many lone electron pairs surround Xe in XeF4?</t>
  </si>
  <si>
    <t>Between XeF6 molecules, which intermolecular force would be most dominant?</t>
  </si>
  <si>
    <t>Ion-ion interactions</t>
  </si>
  <si>
    <t>Ion-dipole interactions</t>
  </si>
  <si>
    <t>Dipole-dipole interactions</t>
  </si>
  <si>
    <t>At STP, what is the volume of the excess fluorine gas following the reaction in Experiment 2, assuming that the reaction goes to completion?</t>
  </si>
  <si>
    <t>2.2 L</t>
  </si>
  <si>
    <t>6.7 L</t>
  </si>
  <si>
    <t>11.2 L</t>
  </si>
  <si>
    <t>17.9 L</t>
  </si>
  <si>
    <t>Gas lasers made of xenon-chloride (308 nm) or argon-fluoride (193 nm) produce photon beams with energies sufficient for medical procedures. Why might xenon-fluoride (351 nm) lasers not be well-suited for medical purposes?</t>
  </si>
  <si>
    <t>Unstable gas-halide molecules cannot produce photons possessing sufficient intensity.</t>
  </si>
  <si>
    <t>The high-energy output of the xenon-fluoride laser is too dangerous.</t>
  </si>
  <si>
    <t>Xenon-fluoride bond excitations exhibit transverse interference.</t>
  </si>
  <si>
    <t>The output frequency of the xenon-fluoride laser is too low.</t>
  </si>
  <si>
    <t>An inorganic chemist decided to synthesize three compounds containing xenon and fluorine.</t>
  </si>
  <si>
    <t>Two marbles are dropped from a height of 200 m and land on the ground below. Both marbles have the same shape, surface area and volume, but Marble A is 1.5 times as dense as Marble B. Both marbles reach a constant velocity before impact with the ground. Which marble will hit the ground first?</t>
  </si>
  <si>
    <t>Marble A</t>
  </si>
  <si>
    <t>Marble B</t>
  </si>
  <si>
    <t>Both hit the floor at the same time</t>
  </si>
  <si>
    <t>At what angle above the horizontal should a projectile fired from the ground be directed to maximize the horizontal distance it will travel before it hits the ground?</t>
  </si>
  <si>
    <t>30°</t>
  </si>
  <si>
    <t>45°</t>
  </si>
  <si>
    <t>60°</t>
  </si>
  <si>
    <t>Methyl red (pKA = 5.0) is a pH indicator dye that is red when protonated and yellow when deprotonated. A student chose to use methyl red as an indicator in her titration of an unknown concentration of HCl into a 250mL solution of 10-2 M NaOH. What will be the color of the solution before the titration begins, at the equivalence point of the titration and at the end point of the titration? (Assume the temperature of the solution remains constant at 25°C)</t>
  </si>
  <si>
    <t>The solution will be yellow before the titration, yellow at the equivalence point and orange at the end point.</t>
  </si>
  <si>
    <t>The solution will be yellow before the titration, yellow at the equivalence point and red at the end point.</t>
  </si>
  <si>
    <t>The solution will be yellow before the titration, orange at the equivalence point and orange at the end point.</t>
  </si>
  <si>
    <t>The solution will be yellow before the titration, orange at the equivalence point and red at the end point.</t>
  </si>
  <si>
    <t>An object with mass m, attached to a spring with spring constant k, oscillates harmonically. If the mass and the spring constant are doubled, how does the period of oscillation change?</t>
  </si>
  <si>
    <t>The period of oscillation halves.</t>
  </si>
  <si>
    <t>The period of oscillation stays the same.</t>
  </si>
  <si>
    <t>The period of oscillation doubles.</t>
  </si>
  <si>
    <t>The period of oscillation quadruples.</t>
  </si>
  <si>
    <t>When the pucks initially collide in Experiment 1, how far has puck A traveled in the y-direction?</t>
  </si>
  <si>
    <t>10 cm</t>
  </si>
  <si>
    <t>35 cm</t>
  </si>
  <si>
    <t>40 cm</t>
  </si>
  <si>
    <t>50 cm</t>
  </si>
  <si>
    <t>Which of the following post-collision observations of Experiment 1 would support the notion that the pucks collided inelastically?</t>
  </si>
  <si>
    <t>Momentum was not conserved.</t>
  </si>
  <si>
    <t>Momentum was conserved.</t>
  </si>
  <si>
    <t>Net work done by the pucks equals zero.</t>
  </si>
  <si>
    <t>Puck B's temperature was higher after the collision.</t>
  </si>
  <si>
    <t>As the puck in Experiment 2 collides with the sensor, the magnitude of the change in the momentum of the puck is:</t>
  </si>
  <si>
    <t>0.75 N·s</t>
  </si>
  <si>
    <t>1.00 N·s</t>
  </si>
  <si>
    <t>1.50 N·s</t>
  </si>
  <si>
    <t>2.00 N·s</t>
  </si>
  <si>
    <t>Suppose the air hockey table is not completely frictionless. If the puck in Experiment 2 loses 6 J of energy, due to friction, over 0.5 m of travel, what is the force due to friction on the puck?</t>
  </si>
  <si>
    <t>3 N</t>
  </si>
  <si>
    <t>6 N</t>
  </si>
  <si>
    <t>12 N</t>
  </si>
  <si>
    <t>30 N</t>
  </si>
  <si>
    <t>During the collision in Experiment 1, which vector represents the acceleration of puck A?</t>
  </si>
  <si>
    <t>A high school physics class performs a set of experiments, in which they examine the properties of a collision. The students place two different pucks, puck A with a mass of 2 kg and puck B with a mass of 3 kg, each with negligible diameter, on an air hockey table. When the air is flowing, the hockey table serves as a frictionless surface. The students perform two separate experiments, detailed below.</t>
  </si>
  <si>
    <t>Which of the following is the correct electronic configuration of the iron (III) ion?</t>
  </si>
  <si>
    <t>[Ar] 4s23d3</t>
  </si>
  <si>
    <t>[Ar] 4s13d4</t>
  </si>
  <si>
    <t>[Ar] 4s13d5</t>
  </si>
  <si>
    <t>[Ar] 3d5</t>
  </si>
  <si>
    <t>What is the concentration of Fe3+ in a saturated solution of Fe(OH)3, given that Ksp(Fe(OH)3) = 2.64 × 10-39?</t>
  </si>
  <si>
    <t>8.71 × 10-14 M</t>
  </si>
  <si>
    <t>8.71 × 10-12 M</t>
  </si>
  <si>
    <t>9.94 × 10-11 M</t>
  </si>
  <si>
    <t>9.94 × 10-9 M</t>
  </si>
  <si>
    <t>Which of the reactions is NOT an oxidation-reduction reaction?</t>
  </si>
  <si>
    <t>Reaction 1</t>
  </si>
  <si>
    <t>Reaction 2</t>
  </si>
  <si>
    <t>Reaction 3</t>
  </si>
  <si>
    <t>Reaction 4</t>
  </si>
  <si>
    <t>What would be the pH if 0.38 g of Fe3+ reacted with 25 L of water, assuming only Reaction 3 contributed to the pH?</t>
  </si>
  <si>
    <t>2.02</t>
  </si>
  <si>
    <t>6.22</t>
  </si>
  <si>
    <t>4.91</t>
  </si>
  <si>
    <t>3.09</t>
  </si>
  <si>
    <t>What would happen if naturally occurring pyrite were located deep beneath a water table in the environment?</t>
  </si>
  <si>
    <t>Little or no oxidation of the disulfide would occur; therefore acidic conditions would not be generated.</t>
  </si>
  <si>
    <t>The water table would provide enough energy to start Reaction 1, acidifying the water table.</t>
  </si>
  <si>
    <t>The disulfide would be hydrolyzed by the water and form the iron (III) hydroxide precipitate.</t>
  </si>
  <si>
    <t>The disulfide will be oxidized and the iron (III) ions reduced, generating highly acidic conditions.</t>
  </si>
  <si>
    <t>Since aquatic life cannot survive once dissolved oxygen levels drop below 50% saturation, the oxidation- reduction reactions of AD are of particular concern to environmentalists. At an atmospheric partial pressure of 0.22 atm, the solubility of oxygen (kH = 1.3 × 10-3 mol/L•atm) is closest to:</t>
  </si>
  <si>
    <t>7.0 × 10-4 mol/L.</t>
  </si>
  <si>
    <t>5.6 × 10-4 mol/L.</t>
  </si>
  <si>
    <t>1.4 × 10-4 mol/L.</t>
  </si>
  <si>
    <t>2.8 × 10-4 mol/L.</t>
  </si>
  <si>
    <t>Acid mine drainage (AMD) or acid rock drainage, collectively called acid drainage (AD), is formed when rock and soil containing certain sulfide minerals are exposed to oxidizing conditions. Most AD is associated with coal mining, but can also occur in metal mining, highway construction, other deep excavation, and rock where natural sulfides reside exposed to oxidizing conditions. The predominant sulfides responsible for AD are pyrite and marcasite; both are iron disulfides. Less abundant sulfides are chalcopyrite (CuFeS2), covellite (CuS), arsenopyrite (FeAsS), chalcocite (Cu2S), galena (PbS), and millerite (NiS) as well as a few others.</t>
  </si>
  <si>
    <t>The Claus process reduces industrial sulfur dioxide emission through the following high temperature, catalytic reaction</t>
  </si>
  <si>
    <t>55%</t>
  </si>
  <si>
    <t>77%</t>
  </si>
  <si>
    <t>88%</t>
  </si>
  <si>
    <t>Two ropes are attached to an object floating in space. One rope is pulled with a force of 10 N; the other is pulled with a 30-N force. The magnitude of the net force on the object could be any of the following EXCEPT</t>
  </si>
  <si>
    <t>10N</t>
  </si>
  <si>
    <t>20N</t>
  </si>
  <si>
    <t>30N</t>
  </si>
  <si>
    <t>40N</t>
  </si>
  <si>
    <t>If the carbon-carbon bond length in C2H2 is 120 pm and the carbon-carbon bond length in C2H4 is 134 pm, which is the most reasonable estimate of the carbon-carbon bond length in C2H6?</t>
  </si>
  <si>
    <t>96 pm</t>
  </si>
  <si>
    <t>109 pm</t>
  </si>
  <si>
    <t>127 pm</t>
  </si>
  <si>
    <t>150 pm</t>
  </si>
  <si>
    <t>Consider a reaction that proceeds by four steps:</t>
  </si>
  <si>
    <t>k[A2][BC]2</t>
  </si>
  <si>
    <t>k[B][BC]</t>
  </si>
  <si>
    <t>k[A2][BC]</t>
  </si>
  <si>
    <t>k[A2C][A2][BC]</t>
  </si>
  <si>
    <t>Two divers enter a diving bell, which is then lowered below the surface of the ocean. As the diving bell descends, the outside pressure on the walls of the bell increases. What effect will this have on the air pressure inside the bell?</t>
  </si>
  <si>
    <t>The air pressure increases.</t>
  </si>
  <si>
    <t>The air pressure remains constant.</t>
  </si>
  <si>
    <t>The air pressure decreases.</t>
  </si>
  <si>
    <t>No conclusion can be drawn on the basis of the information given.</t>
  </si>
  <si>
    <t>When at the surface of the ocean, the air pressure inside the diving bell is the atmospheric pressure P0. Which one of the following expressions correctly gives the air pressure inside the diving bell when the bell is at depth D below the surface?</t>
  </si>
  <si>
    <t>P = P0 + ρg(D+L)</t>
  </si>
  <si>
    <t>P = P0 + ρg(D–L)</t>
  </si>
  <si>
    <t>P = P0 - ρg(D–L)</t>
  </si>
  <si>
    <t>P = P0 - ρg(D+L)</t>
  </si>
  <si>
    <t>If the gauge pressure of the air pocket inside the bell is 2.46 atm, the bell is at a depth of 26 m and the water level inside the bell is 1 m, what is the pressure that the water exerts on the air pocket?</t>
  </si>
  <si>
    <t>1.00 atm</t>
  </si>
  <si>
    <t>1.46 atm</t>
  </si>
  <si>
    <t>2.46 atm</t>
  </si>
  <si>
    <t>3.46 atm</t>
  </si>
  <si>
    <t>Suppose the diving bell is lowered to a depth at which the inside air pressure is twice its value on the surface of the ocean. The temperature of the air is constant. Which of the following correctly expresses the water level L inside the bell?</t>
  </si>
  <si>
    <t>L = 2H</t>
  </si>
  <si>
    <t>L = H</t>
  </si>
  <si>
    <t>L = H/2</t>
  </si>
  <si>
    <t>L = H/4</t>
  </si>
  <si>
    <t>The bell is lowered into pure water (ρ = 1,000 kg/m3) instead of ocean water. At a fixed depth below the surface, what is true about the air pressure in the bell?</t>
  </si>
  <si>
    <t>It is less than it would be if the bell were submerged in ocean water.</t>
  </si>
  <si>
    <t>It is the same as it would be if the bell were submerged in ocean water.</t>
  </si>
  <si>
    <t>It is greater than it would be if the bell were submerged in ocean water.</t>
  </si>
  <si>
    <t>There is not enough information available to compare it to the air pressure if the bell were submerged in ocean water.</t>
  </si>
  <si>
    <t>An object with a mass of 2.2 × 105 kg and a volume of 25 m3, is submerged and completely surrounded by ocean water, inside and out. What is the minimum force needed to lift it, to bring it closer to the surface?</t>
  </si>
  <si>
    <t>1.0 × 105 N</t>
  </si>
  <si>
    <t>1.9 × 106 N</t>
  </si>
  <si>
    <t>2.2 × 106 N</t>
  </si>
  <si>
    <t>3.2 × 106 N</t>
  </si>
  <si>
    <t>According to Boyle's law, the volume of a gas, at constant temperature, varies inversely with the pressure. One example in which Boyle's law comes into play is the diving bell. Figure 1 shows a simple diving bell, which consists of a large cylindrical canister of vertical length H that is lowered a depth D below the surface of the ocean. (1,024 kg/m3)</t>
  </si>
  <si>
    <t>At 3.5 atm and 106ºC both chemists would conclude which process for Compound A has the most negative value of ΔG?</t>
  </si>
  <si>
    <t>Sublimation</t>
  </si>
  <si>
    <t>Vaporization</t>
  </si>
  <si>
    <t>Condensation</t>
  </si>
  <si>
    <t>Deposition</t>
  </si>
  <si>
    <t>According to Chemist 2, at which temperature and pressure is Compound A most compressible?</t>
  </si>
  <si>
    <t>250 K, 0.67 atm</t>
  </si>
  <si>
    <t>310 K, 0.1 atm</t>
  </si>
  <si>
    <t>325 K, 7.5 atm</t>
  </si>
  <si>
    <t>437 K, 5 atm</t>
  </si>
  <si>
    <t>For which substance is the density of the liquid greater than the density of the solid?</t>
  </si>
  <si>
    <t>Which of the following is a possible value of the enthalpy of sublimation for Compound A?</t>
  </si>
  <si>
    <t>-12.88 kJ mol-1</t>
  </si>
  <si>
    <t>2.76 kJ mol-1</t>
  </si>
  <si>
    <t>19.32 kJ mol-1</t>
  </si>
  <si>
    <t>38.64 kJ mol-1</t>
  </si>
  <si>
    <t>If Chemist 1 had constructed an accurate phase diagram, which scenario provides the best explanation for why Chemist 2 obtained an erroneous phase diagram?</t>
  </si>
  <si>
    <t>When preparing the sample, Chemist 2 had Lanthanum(III) chloride (LaCl3) on his hands.</t>
  </si>
  <si>
    <t>Chemist 2 used twice as much sample as Chemist 1.</t>
  </si>
  <si>
    <t>Chemist 2 used different combinations of temperature and pressure to determine his results.</t>
  </si>
  <si>
    <t>Chemist 2 began his experiment above the critical temperature of Compound A.</t>
  </si>
  <si>
    <t>According to Chemist 1, the pressure and temperature at which the density of Compound A is closest to the density of O2 at STP are:</t>
  </si>
  <si>
    <t>0.5 atm, 450 K</t>
  </si>
  <si>
    <t>1.0 atm, 273 K</t>
  </si>
  <si>
    <t>1.0 atm, 298 K</t>
  </si>
  <si>
    <t>2.7 atm, 300 K</t>
  </si>
  <si>
    <t>Two chemists devise an experiment to determine the physical properties of a newly discovered Compound A. Chemist 1 places 50 g of Compound A in an airtight chamber that allows for precise manipulation of pressure and temperature. After analyzing the sample at multiple ambient conditions, Chemist 1 determines the phase diagram for Compound A, shown in Figure 1.</t>
  </si>
  <si>
    <t>The melting point of carbon, about 3550ºC, is higher than the melting points of tungsten and rhenium, yet graphite is not used as a target material. This is because:</t>
  </si>
  <si>
    <t>carbon is not a metal.</t>
  </si>
  <si>
    <t>the carbon nucleus has six protons.</t>
  </si>
  <si>
    <t>carbon will react with the anode material.</t>
  </si>
  <si>
    <t>carbon will oxidize in the glass bulb when heated.</t>
  </si>
  <si>
    <t>A scientist sets up a hot-cathode tube with an 80 kV potential between the cathode and the anode, and a tungsten target. What percentage of the electrical energy striking the anode is wasted as heat?</t>
  </si>
  <si>
    <t>0.4%</t>
  </si>
  <si>
    <t>40.8%</t>
  </si>
  <si>
    <t>59.2%</t>
  </si>
  <si>
    <t>99.6%.</t>
  </si>
  <si>
    <t>A particular beam of x-rays has a typical wavelength of 2 × 10-11 m. What is the energy of one x-ray photon?</t>
  </si>
  <si>
    <t>4.4 × 10-15 J</t>
  </si>
  <si>
    <t>2.0 × 10-11 J</t>
  </si>
  <si>
    <t>9.9 × 10-15 J</t>
  </si>
  <si>
    <t>2.0 × 10-15 J</t>
  </si>
  <si>
    <t>The x-rays obtain their energy from:</t>
  </si>
  <si>
    <t>absorption of heat from the cathode.</t>
  </si>
  <si>
    <t>the kinetic energy of the electrons striking the anode.</t>
  </si>
  <si>
    <t>the heat produced at the anode.</t>
  </si>
  <si>
    <t>the reflection of photons by the metal housing.</t>
  </si>
  <si>
    <t>What is the purpose of the tube voltage?</t>
  </si>
  <si>
    <t>To heat the tungsten filament.</t>
  </si>
  <si>
    <t>To heat the anode, causing the release of x-rays.</t>
  </si>
  <si>
    <t>To provide a potential difference between the cathode and the anode.</t>
  </si>
  <si>
    <t>To increase the energy of x-rays that strike the anode.</t>
  </si>
  <si>
    <t>Which configuration would create x-ray production most efficiently?</t>
  </si>
  <si>
    <t>A tungsten anode with a 10000 V potential difference between the cathode and the anode.</t>
  </si>
  <si>
    <t>A tungsten anode with a 300 kV potential difference between the cathode and the anode.</t>
  </si>
  <si>
    <t>A rhenium anode with a 10000 V potential difference between the cathode and the anode.</t>
  </si>
  <si>
    <t>A rhenium anode with a 300 kV potential difference between the cathode and the anode.</t>
  </si>
  <si>
    <t>In 1913, William Coolidge invented the hot-cathode tube as a more efficient way of generating x-rays. A diagram of the tube is shown in Figure 1:</t>
  </si>
  <si>
    <t>For the general reaction of an acid with water,</t>
  </si>
  <si>
    <t>there is one mole of hydronium ion for each mole of HA at equilibrium.</t>
  </si>
  <si>
    <t>there are more products than reactants in number at equilibrium.</t>
  </si>
  <si>
    <t>there are 5 moles of hydronium ion per 100 moles of HA at equilibrium.</t>
  </si>
  <si>
    <t>the majority of acid molecules remain undissociated at equilibrium.</t>
  </si>
  <si>
    <t>Which of the following is NOT an amphoteric species?</t>
  </si>
  <si>
    <t>HNO3</t>
  </si>
  <si>
    <t>HSO4-</t>
  </si>
  <si>
    <t>Which of the statements below follows directly from an assumption made in the kinetic theory of gases?</t>
  </si>
  <si>
    <t>Two nearby molecules of the same charge repel each other.</t>
  </si>
  <si>
    <t>A molecule's collision with the container results in no energy loss.</t>
  </si>
  <si>
    <t>At high pressures, molecules are separated by large distances.</t>
  </si>
  <si>
    <t>During collisions with each other, molecules exert no forces on one another.</t>
  </si>
  <si>
    <t>Which is the correct orientation of the dipole movement in NH3?</t>
  </si>
  <si>
    <t>A sound wave oscillates in a pipe of length L. One end of the pipe is open, and the other end is closed. Which of the following could be the wavelength of the sound wave?</t>
  </si>
  <si>
    <t>L/4</t>
  </si>
  <si>
    <t>L</t>
  </si>
  <si>
    <t>2L</t>
  </si>
  <si>
    <t>4L</t>
  </si>
  <si>
    <t>Based on the information in the passage, which of the following is LEAST likely to have been the subject of a painting of the sublime?</t>
  </si>
  <si>
    <t>a cathedral in the center of a city</t>
  </si>
  <si>
    <t>a storm at sea</t>
  </si>
  <si>
    <t>the eruption of a volcano</t>
  </si>
  <si>
    <t>wheat fields by a country road</t>
  </si>
  <si>
    <t>According to the author, Burke contributed to the development of the concept of the sublime by:</t>
  </si>
  <si>
    <t>classifying the genres of the sublime in art.</t>
  </si>
  <si>
    <t>broadening the conception of the sublime to include nature.</t>
  </si>
  <si>
    <t>giving a more clear-cut definition of the sublime than earlier writers.</t>
  </si>
  <si>
    <t>defining some of the qualities in nature that could be considered sublime.</t>
  </si>
  <si>
    <t>According to the passage, which of the following helped change the conception of the sublime in the eighteenth century?</t>
  </si>
  <si>
    <t>The author suggests that as the concept of the sublime developed:</t>
  </si>
  <si>
    <t>it lost its connotations of closeness to divinity.</t>
  </si>
  <si>
    <t>historical and epic subjects were no longer seen as embodying the sublime.</t>
  </si>
  <si>
    <t>connotations previously restricted to the human figure were applied to natural scenes.</t>
  </si>
  <si>
    <t>painters ceased to see Biblical stories as appropriate subjects.</t>
  </si>
  <si>
    <t>In the fourth paragraph, the author suggests the "rise of a middle class with the leisure to travel":</t>
  </si>
  <si>
    <t>explains the popularity of Turner's Welsh and Scottish landscapes.</t>
  </si>
  <si>
    <t>led to increased popular interest in the sublime.</t>
  </si>
  <si>
    <t>clarifies the origins of Turner's interest in natural subjects.</t>
  </si>
  <si>
    <t>influenced cultural sensibilities toward nature.</t>
  </si>
  <si>
    <t>According to the passage, landscapes were not originally seen as embodying the sublime because:</t>
  </si>
  <si>
    <t>the narrative connotations of the sublime implied an emphasis on the human figure.</t>
  </si>
  <si>
    <t>only religious subjects were seen as embodying the sublime.</t>
  </si>
  <si>
    <t>Michelangelo did not paint landscapes.</t>
  </si>
  <si>
    <t>landscape was viewed purely as the visual representation of everyday nature scenes.</t>
  </si>
  <si>
    <t>The author gives specific examples of all of the following EXCEPT:</t>
  </si>
  <si>
    <t>the conception of the sublime held in antiquity.</t>
  </si>
  <si>
    <t>the subject matter which might be considered as representing the "terrific."</t>
  </si>
  <si>
    <t>a work of visual art considered as embodying the sublime by an eighteenth century authority.</t>
  </si>
  <si>
    <t>a conception similar to that of the sublime in a non-artistic context.</t>
  </si>
  <si>
    <t>Given his luminous treatment of light, sky, and water, J.M.W. Turner (1775–1851) is often viewed in hindsight as a precursor of Impressionism. Yet as Turner authority Andrew Wilton has argued, his roots lie in a specifically eighteenth-century tradition, that of the "sublime." Before landscape painting was accepted in England as the rendition of everyday reality, it was seen as the expression of a state of spiritual exaltation.</t>
  </si>
  <si>
    <t>It can be inferred that the author believes the "encouraging statistics" produced by affirmative action (paragraph 1):</t>
  </si>
  <si>
    <t>are based on an unrepresentative sample of working Black people.</t>
  </si>
  <si>
    <t>give the impression of an improvement in conditions for Black people in general.</t>
  </si>
  <si>
    <t>are invalidated by more reliable data.</t>
  </si>
  <si>
    <t>represent the status of only non-urban residents.</t>
  </si>
  <si>
    <t>William Julius Wilson's argument (paragraph 1) depends on which of the following assumptions?</t>
  </si>
  <si>
    <t>Unemployment rates for Black people will continue to rise.</t>
  </si>
  <si>
    <t>Black workers are no longer willing to perform low-status labor.</t>
  </si>
  <si>
    <t>Poor families headed by women have little social or economic mobility.</t>
  </si>
  <si>
    <t>Most families on welfare are headed by females.</t>
  </si>
  <si>
    <t>In the third paragraph, the author quotes from Kenneth Clark in order to indicate that:</t>
  </si>
  <si>
    <t>Clark's argument exemplifies the misinterpretation which prevailed in the late sixties.</t>
  </si>
  <si>
    <t>Clark had some awareness of the class issues that the author believes should be emphasized.</t>
  </si>
  <si>
    <t>Clark was the most effective opponent of the Black Power movement.</t>
  </si>
  <si>
    <t>Clark emphasized economic causes over psychological effects.</t>
  </si>
  <si>
    <t>It can be inferred that scholars associated with the Black Power movement rejected Kenneth Clark's analysis primarily because Clark:</t>
  </si>
  <si>
    <t>underestimated the pervasiveness of racism.</t>
  </si>
  <si>
    <t>dealt insufficiently with economic factors.</t>
  </si>
  <si>
    <t>saw ghetto social patterns as harmful and self-perpetuating.</t>
  </si>
  <si>
    <t>applied essentially racist criteria.</t>
  </si>
  <si>
    <t>Judging from the passage, the author would probably support which of the following types of remedial action?</t>
  </si>
  <si>
    <t>more stringent enforcement of affirmative action policies</t>
  </si>
  <si>
    <t>major changes in the structure of the welfare program</t>
  </si>
  <si>
    <t>the repeal of affirmative action legislation</t>
  </si>
  <si>
    <t>incentives for manufacturers in urban locations</t>
  </si>
  <si>
    <t>Granted, affirmative action policies have produced certain encouraging statistics—the number of Black professionals is now 250 percent of the 1965 figure—but other indicators show overall deterioration in the economic condition of the majority of Black people since the mid-fifties. At the time of the Civil Rights Act of 1964, the average Black family income was 61 percent of that of its white counterpart. By 1978, that figure was 50 percent. Unemployment rates for young Black males are increasing faster than those of any other group; meanwhile, the proportion of Black workers able to find the unskilled jobs traditionally available to them is steadily decreasing. William Julius Wilson suggests that these two facts, taken together, foreshadow the perpetuation of current ghetto conditions. Males with no work experience are unable to secure even low-status labor to support themselves and their families; in the past, this has often resulted in their leaving home, for both emotional and economic reasons. Women thus become the heads of families trapped in long-term poverty.</t>
  </si>
  <si>
    <t>The author cites the example of the North American incest taboo (3rd paragraph) in order to:</t>
  </si>
  <si>
    <t>show that developed nations have the most rational incest taboos.</t>
  </si>
  <si>
    <t>prove the biological nature of marriage prohibitions.</t>
  </si>
  <si>
    <t>cast doubt on cultural theories of marriage prohibitions.</t>
  </si>
  <si>
    <t>compare forms of morality worldwide as seen in marriage practices.</t>
  </si>
  <si>
    <t>Which of the following pieces of evidence, if true, would cast the most doubt on Lévi-Strauss' theory explaining the incest taboo?</t>
  </si>
  <si>
    <t>Scientists find that birth defects frequently appear in communities which "marry in" over generations, including communities where cousin-marriage is standard.</t>
  </si>
  <si>
    <t>Missionaries discover an isolated culture in New Guinea, whose members always marry within the group, and who display unusual serenity and health.</t>
  </si>
  <si>
    <t>Historians examining royal families in Europe note that the most successful dynasties are those whose daughters regularly marry into royal families in neighboring countries.</t>
  </si>
  <si>
    <t>Anthropologists note that the marriage prohibitions among a pastoral group in East Africa are identical to the prohibitions among a village society in highland Southeast Asia; however, other aspects of their culture do not coincide.</t>
  </si>
  <si>
    <t>The passage implies that manifestations of the incest taboo are different in different societies because:</t>
  </si>
  <si>
    <t>the level of cultural development varies in different parts of the world.</t>
  </si>
  <si>
    <t>in the Middle East, cousin marriage is permissible, but many other societies forbid marriage with cousins.</t>
  </si>
  <si>
    <t>each continent developed its own taboo due to environmental variables.</t>
  </si>
  <si>
    <t>the incest taboo is related to other aspects of the social organization in a society.</t>
  </si>
  <si>
    <t>The passage suggests that which aspect of the incest taboo has made it an unusually difficult phenomenon to explain?</t>
  </si>
  <si>
    <t>It occurs only in humans.</t>
  </si>
  <si>
    <t>It is unrelated to other aspects of culture.</t>
  </si>
  <si>
    <t>It can never be violated.</t>
  </si>
  <si>
    <t>It is global, but unique everywhere.</t>
  </si>
  <si>
    <t>According to the passage, Lévi-Strauss' theory explains that "the enormous success of the human species" (4th paragraph, 7th sentence) was due in part to:</t>
  </si>
  <si>
    <t>ensuring privileges for noble and royal lineages, to preserve societies.</t>
  </si>
  <si>
    <t>the avoidance of birth defects caused by marrying within the family.</t>
  </si>
  <si>
    <t>relationships among communities helping them to withstand hardship.</t>
  </si>
  <si>
    <t>humans' cultural ability to perpetuate the social system in which they are born.</t>
  </si>
  <si>
    <t>Every known human society prohibits marriage between close relatives. This regulation has perplexed anthropologists for decades, because despite its universality, the incest taboo varies—relatives acceptable as marriage partners in some societies are unacceptable in others. Since it is both universal and variable, the incest prohibition takes on aspects of both biology and culture. French anthropologist and Structuralist Claude Lévi-Strauss attempts to account for both of these factors by envisioning marriage as a kind of circulation or exchange.</t>
  </si>
  <si>
    <t>The author's description of the supercontinent Pangaea supports the scientific hypothesis that:</t>
  </si>
  <si>
    <t>foraminifera mainly consist of marine protozoans.</t>
  </si>
  <si>
    <t>rocks from the athenosphere travel down to the lithosphere.</t>
  </si>
  <si>
    <t>plate tectonics explains the formation of karst.</t>
  </si>
  <si>
    <t>plate tectonics explains how rocks formed in one environment can be found in the opposite environment.</t>
  </si>
  <si>
    <t>It can be inferred from the passage that by the Triassic period:</t>
  </si>
  <si>
    <t>Pangaea was just assembling as a super-continent.</t>
  </si>
  <si>
    <t>Pangaea had broken up.</t>
  </si>
  <si>
    <t>the Tarleton limestone was in the Tropics.</t>
  </si>
  <si>
    <t>the Tarleton limestone remained above the Equator.</t>
  </si>
  <si>
    <t>According to the passage, plate tectonics explains how protozoans that formed near the Equator came to be found in rock deposits now located at latitudes not conducive to their growth. Which of the following would most weaken the author's conclusions about how the limestone came to be off Chile's coast?</t>
  </si>
  <si>
    <t>Dating of the Chilean mainland to a different period than the Tarleton limestone</t>
  </si>
  <si>
    <t>Evidence that the assimilation of the super-continent of Pangaea was a gradual process</t>
  </si>
  <si>
    <t>Evidence that the Chilean coast never experienced volcanic or earthquake activity</t>
  </si>
  <si>
    <t>The association of abundant sunshine with coral reef formation</t>
  </si>
  <si>
    <t>The author discusses the Tarleton limestone in order to:</t>
  </si>
  <si>
    <t>introduce terminology for understanding foraminifera.</t>
  </si>
  <si>
    <t>determine the age of a group of islands off the southern coast of Chile.</t>
  </si>
  <si>
    <t>explain the terrain of southern Chile.</t>
  </si>
  <si>
    <t>explain plate tectonics.</t>
  </si>
  <si>
    <t>It can be construed from the passage that one of the contributions of the theory of plate tectonics to the understanding of paleogeology is:</t>
  </si>
  <si>
    <t>an explanation for how marine protozoans form limestone.</t>
  </si>
  <si>
    <t>the ability for scientists to predict earthquakes and other seismic occurrences.</t>
  </si>
  <si>
    <t>an explanation for continental drift.</t>
  </si>
  <si>
    <t>the confirmation for the depths of different strata in the Earth's mantle.</t>
  </si>
  <si>
    <t>Which of the following discoveries would best support the author's argument that an equatorial coral reef was widely dispersed by plate tectonics?</t>
  </si>
  <si>
    <t>Madagascar and Chile are the same age.</t>
  </si>
  <si>
    <t>Madagascar was once part of India.</t>
  </si>
  <si>
    <t>Fossilized protozoans the same age as the fossil foraminfera on Tarleton Island were found on Madagascar.</t>
  </si>
  <si>
    <t>Fossils of the same chemical make-up as the Tarleton limestone can only be found off Chile's coast.</t>
  </si>
  <si>
    <t>Remote karst islands off the southern coast of Chile contain some of the world's most inaccessible caves. A scattered and relatively rare geologic feature, karst forms when acidic groundwater and rainwater create tunnels, caverns, underground streams, and caves in limestone. Paleogeologists studied the region's geologic history by using plate tectonics to identify how these islands settled in their present positions.</t>
  </si>
  <si>
    <t>Presumably, an animal could get back to its original starting point by making all its movements in reverse. According to the author, why might this system not actually work?</t>
  </si>
  <si>
    <t>Since the animal would have to integrate all its body movements into a system of where it was, small body movements could throw its computations off.</t>
  </si>
  <si>
    <t>It is impossible to use this information since such information is not detailed enough.</t>
  </si>
  <si>
    <t>Body kinesthetic information is inherently subject to large errors from such sources as the sun.</t>
  </si>
  <si>
    <t>There is no evidence to suggest that kinesthetic maps could not actually work as well as other types of maps.</t>
  </si>
  <si>
    <t>Based on the information in the passage, why might animals use a configuration of landmarks instead of a single landmark?</t>
  </si>
  <si>
    <t>It is easier to remember where many objects are versus just one object.</t>
  </si>
  <si>
    <t>It is easier to identify many objects versus one object.</t>
  </si>
  <si>
    <t>It is less likely that the position of many objects would change than that the position of one object would change.</t>
  </si>
  <si>
    <t>It is more likely that the position of many objects would change than that the position of one object would change.</t>
  </si>
  <si>
    <t>What are the implications of the fact that many animals use similar cues when finding objects?</t>
  </si>
  <si>
    <t>There may be something about the brain that requires them to use similar cues.</t>
  </si>
  <si>
    <t>They may be something in the muscles that are similar across animals.</t>
  </si>
  <si>
    <t>It is probably random that animals use similar cues.</t>
  </si>
  <si>
    <t>It has not been shown that animals use similar cues.</t>
  </si>
  <si>
    <t>Animals that use configuration cues are most likely to rely on what sensory organ?</t>
  </si>
  <si>
    <t>Hearing, because sounds are usually specific to one location.</t>
  </si>
  <si>
    <t>Sight, because this allows configurations to be detected at a distance.</t>
  </si>
  <si>
    <t>Sight, because objects always look the same from any orientation.</t>
  </si>
  <si>
    <t>Touch, because this is the only sense that allows animals to identify objects unambiguously.</t>
  </si>
  <si>
    <t>If we discovered a new animal, and we trained it to expect food at a location we selected, what cues might it use to find the food if we released it?</t>
  </si>
  <si>
    <t>There is no way to tell what cues it might use.</t>
  </si>
  <si>
    <t>It would probably use kinesthetic cues to find food.</t>
  </si>
  <si>
    <t>It would probably use properties of landmarks to find food.</t>
  </si>
  <si>
    <t>It would probably use configurations of landmarks to find food.</t>
  </si>
  <si>
    <t>Any theory of spatial representation must assume a moving animal. In other words, when thinking about cognitive maps, we should first ask ourselves what information would most help a motile animal navigate. Here, I think we need to consider two classes of objects: those that move and those that do not. When constructing spatial maps, animals will rely on stationary objects in their environments.</t>
  </si>
  <si>
    <t>The author mentions Freud’s theories in the first paragraph in order to:</t>
  </si>
  <si>
    <t>demonstrate that applying psychoanalytic theories to literature is an invalid manner of examining children’s stories.</t>
  </si>
  <si>
    <t>support the thesis that the structure and content of traditional fairy tales can show children how to overcome obstacles and struggles.</t>
  </si>
  <si>
    <t>argue that modern children’s stories have been founded upon the refutation of the human struggle against overwhelming odds.</t>
  </si>
  <si>
    <t>provide support for the claim that the essential nature of humans is good rather than evil.</t>
  </si>
  <si>
    <t>The concluding paragraph of the passage relies on which of the following assumptions?</t>
  </si>
  <si>
    <t>Successful interpersonal relationships are the only source of meaning in human lives.</t>
  </si>
  <si>
    <t>Children are capable of distinguishing between fiction and reality on a semantic level.</t>
  </si>
  <si>
    <t>Parents’ desires to protect their children from the harsh realities of life are undermined by the classic fairy tale plot.</t>
  </si>
  <si>
    <t>Vague childhood fears are always indirect proof of negative feelings that are difficult to articulate.</t>
  </si>
  <si>
    <t>All of the following are presented as positive effects of the inherent polarization of good and evil in fairy tales EXCEPT:</t>
  </si>
  <si>
    <t>fairy tales permit children to struggle with difficult issues in their most simple forms.</t>
  </si>
  <si>
    <t>both good and evil are constantly in evidence so that children can draw parallels between the story and what they experience in life.</t>
  </si>
  <si>
    <t>simplistic characters allow children to understand differences between polar opposites more readily than complex or ambiguous characters.</t>
  </si>
  <si>
    <t>the triumph of good over evil imparts important moral lessons and values to children.</t>
  </si>
  <si>
    <t>Which of the following, if true, would most strengthen the author’s assertion in Paragraph 1 that a child “needs to be given suggestions in symbolic form about how to deal with these issues and grow safely into maturity”?</t>
  </si>
  <si>
    <t>Parents cannot always provide their offspring with appropriate models for confronting challenges.</t>
  </si>
  <si>
    <t>Results of early education studies have shown that children in elementary school prefer fictional representations of difficult issues.</t>
  </si>
  <si>
    <t>Children respond instinctively to their experiences in ways that do not allow them to develop meaningful responses to life and death situations.</t>
  </si>
  <si>
    <t>Young children are not capable of comprehending the underlying meaning of the predicaments presented in fairy tales.</t>
  </si>
  <si>
    <t>It can be inferred from the passage that the author would agree with which of the following?</t>
  </si>
  <si>
    <t>Authors of children’s stories are well-intentioned but misguided in their re-structuring of classic fairy tales to make them more palatable to parents.</t>
  </si>
  <si>
    <t>Modern children’s literature has deviated from the traditional fairy tale in ways that are detrimental to the development of children’s evolution into adulthood.</t>
  </si>
  <si>
    <t>Although traditional fairy tales often include evil and malignant characters, these negative forces have no impact on children’s understanding of basic human nature.</t>
  </si>
  <si>
    <t>Fairy tales represent goals and standards that may discourage children once they realize that such perfect lives are impossible to achieve.</t>
  </si>
  <si>
    <t>Based on the information in the passage, the author would consider a story a “safe story” only if it was one in which:</t>
  </si>
  <si>
    <t>problems are constructively solved.</t>
  </si>
  <si>
    <t>life is viewed without a “dark side”.</t>
  </si>
  <si>
    <t>virtue often triumphs over evil.</t>
  </si>
  <si>
    <t>people are portrayed with compassion.</t>
  </si>
  <si>
    <t>The author refers to “Freud’s prescription” in discussing psychoanalysis (first paragraph) primarily in order to:</t>
  </si>
  <si>
    <t>reconcile opposing positions.</t>
  </si>
  <si>
    <t>expose a contradiction.</t>
  </si>
  <si>
    <t>provide an analogy.</t>
  </si>
  <si>
    <t>clarify a view.</t>
  </si>
  <si>
    <t>The dominant culture wishes to pretend, particularly where children are concerned, that the dark side of humanity does not exist. Psychoanalysis itself is viewed as having the purpose of making life easy. But psychoanalysis was created to enable humans to accept the problematic nature of life without being defeated by it, or giving in to escapism. Freud's prescription is that only by struggling against what seem like overwhelming odds can individuals find meaning in their existence. This is exactly the message that traditional fairy tales get across to the child: that a struggle against severe difficulties is an intrinsic part of existence. Modern stories written for children mainly avoid these existential problems, although they are crucial issues. The child needs to be given suggestions in symbolic form about how to deal with these issues and grow safely into maturity. "Safe" stories mention neither death nor aging, the limits to our existence, nor the wish for eternal life. The fairy tale, by contrast, confronts the child with basic predicaments.</t>
  </si>
  <si>
    <t>John Berger's thesis would most aptly fit which of the following scenarios?</t>
  </si>
  <si>
    <t>A woman watches another woman</t>
  </si>
  <si>
    <t>A woman looks at a painting of Venus on a Half Shell</t>
  </si>
  <si>
    <t>A man watches a woman looking at a painting of Venus on a Half Shell</t>
  </si>
  <si>
    <t>A woman watches a man watching her</t>
  </si>
  <si>
    <t>William Butler Yeats is arguably Ireland's most famous poet. This:</t>
  </si>
  <si>
    <t>weakens the author's argument that Maud Gonne is historically important.</t>
  </si>
  <si>
    <t>weakens the author's argument that Yeats wanted to accurately depict Gonne but did not have the language for it.</t>
  </si>
  <si>
    <t>strengthens the author's argument that Maud Gonne's pervasive image creates a skewed view of womanhood.</t>
  </si>
  <si>
    <t>strengthens the author's argument that Yeats' fame obscured the historical truth.</t>
  </si>
  <si>
    <t>Suppose that future studies show that some female writers use Cuchulain and other mythic heroes to describe men. The author would probably revise her essay by:</t>
  </si>
  <si>
    <t>adding a reference to heroic men of the past.</t>
  </si>
  <si>
    <t>adding a reference to men being mythologized.</t>
  </si>
  <si>
    <t>removing references to Eavan Boland.</t>
  </si>
  <si>
    <t>removing all references to female heroines.</t>
  </si>
  <si>
    <t>In her poem "Tirade for the Mimic Muse" Eavan Boland dramatizes a confrontation between a female muse and herself as the poet. In the context of this passage, this could show:</t>
  </si>
  <si>
    <t>how the muse mimics real women.</t>
  </si>
  <si>
    <t>how poets use the technique of personification.</t>
  </si>
  <si>
    <t>how mythical women inhibit the growth of female consciousness.</t>
  </si>
  <si>
    <t>how the poet destroys the image created by mythical women.</t>
  </si>
  <si>
    <t>Eavan Boland sees national traditions as a means to edit out complexities which do not suit the nation's program. How could this fit into the main idea of the passage?</t>
  </si>
  <si>
    <t>Nationalism smoothes over past conflicts</t>
  </si>
  <si>
    <t>Women's realities are one of those complexities</t>
  </si>
  <si>
    <t>Ireland's nationalism edited out vast differences within its population</t>
  </si>
  <si>
    <t>Ireland's complex relationship with England was reduced to characterizations</t>
  </si>
  <si>
    <t>Myth is a word laden with meaning, particularly in Ireland, which has an often destructive, almost cult-like dependence on mythology. In particular Ireland's mythologizing of women has altered its perception of everything female—beauty, sexuality, voice and intelligence.</t>
  </si>
  <si>
    <t>The mutation that causes sickle-cell disease occurs in the:</t>
  </si>
  <si>
    <t>β chain of the hemoglobin protein when valine is substituted for glutamic acid at position 6.</t>
  </si>
  <si>
    <t>gene coding for the β chain of the hemoglobin molecule.</t>
  </si>
  <si>
    <t>ribosomal subunit, such that a translation error allows a valine to be attached to the growing Hb polypeptide chain instead of a glutamic acid.</t>
  </si>
  <si>
    <t>mRNA coding for the hemoglobin β chain.</t>
  </si>
  <si>
    <t>Individuals who are heterozygous for the sickle-cell allele have sickle-cell trait and rarely exhibit disease symptoms. What is the chance that a child born to parents who both have sickle-cell trait will have the full-blown disease?</t>
  </si>
  <si>
    <t>If 4% of the individuals in a population are affected by sickle-cell anemia, approximately what percent of this population will be carriers of the Hb-S allele but will not be affected by the disease?</t>
  </si>
  <si>
    <t>20%</t>
  </si>
  <si>
    <t>34%</t>
  </si>
  <si>
    <t>62%</t>
  </si>
  <si>
    <t>79%</t>
  </si>
  <si>
    <t>The type of mutation that results in sickle-cell anemia is characterized as a:</t>
  </si>
  <si>
    <t>nonsense mutation.</t>
  </si>
  <si>
    <t>missense mutation.</t>
  </si>
  <si>
    <t>deletion mutation.</t>
  </si>
  <si>
    <t>frameshift mutation.</t>
  </si>
  <si>
    <t>Based on the information presented in the passage, which of the following therapeutic agents will be LEAST effective in preventing or alleviating the effects of sickle-cell anemia disorder?</t>
  </si>
  <si>
    <t>Administering a drug that increases the amounts of Hb-F and decreases the amounts of Hb-S synthesized in erythrocytes</t>
  </si>
  <si>
    <t>Administering a drug that prevents blood from clotting</t>
  </si>
  <si>
    <t>Administering a drug that prevents interactions between hemoglobin molecules</t>
  </si>
  <si>
    <t>Administering antidiuretic hormone</t>
  </si>
  <si>
    <t>In children with sickle-cell anemia the spleen often becomes enlarged and traps red blood cells, making anemia more severe. Later in life, the spleen can wither away completely. Which of the following may be observed in patients with no spleen?</t>
  </si>
  <si>
    <t>Lowered resistance to infection</t>
  </si>
  <si>
    <t>Inability to regulate salt and water balance</t>
  </si>
  <si>
    <t>Reduced ability to regulate bone homeostasis</t>
  </si>
  <si>
    <t>Impaired digestion of amino acids from the intestine</t>
  </si>
  <si>
    <t>Sickle-cell anemia is an autosomal recessive disorder that affects erythrocytes. Erythrocytes transport oxygen throughout the body using a protein called hemoglobin (Hb), which consists of two α and two β chains of globular protein. Fetal Hb (Hb-F), in which γ chains replace β chains, is gradually eliminated in the first few months of life until it comprises less than 2% of total adult Hb (Hb-A). Normal adult blood also contains a small amount of Hb-A2, composed of α and δ chains.</t>
  </si>
  <si>
    <t>The respiratory chain electron carrier ubiquinone can accept electrons not only from NADH, but also from a Krebs cycle intermediate called succinate. The presence of succinate in the mitochondrial matrix will:</t>
  </si>
  <si>
    <t>lead to an increase in the number of H+ ions that are transported from the mitochondrial matrix to the intermembrane space.</t>
  </si>
  <si>
    <t>lead to an increase in the amount of reduced NADH in the mitochondrial matrix.</t>
  </si>
  <si>
    <t>have no effect on the amount of ATP produced.</t>
  </si>
  <si>
    <t>decrease the rate of ATP synthesis.</t>
  </si>
  <si>
    <t>If cells are supplied with a large amount of glucose and the fermentation and cellular respiration pathways are blocked, all of the following may occur EXCEPT:</t>
  </si>
  <si>
    <t>Products of glycolysis such as pyruvate will accumulate inside the cells.</t>
  </si>
  <si>
    <t>Cells will produce 4 molecules of ATP for every glucose molecule broken down.</t>
  </si>
  <si>
    <t>Glycolysis will continue until all molecules of NAD+ are reduced to NADH.</t>
  </si>
  <si>
    <t>Cells will produce a maximum of 2 molecules of ATP for every glucose molecule broken down.</t>
  </si>
  <si>
    <t>Prokaryotes carry out oxidative phosphorylation by building a pH gradient across their plasma membrane. Nigericin is an agent that interacts with the bacterial membrane and acts as a K+/H+ antiport by carrying H+ down its concentration gradient, and K+ in the opposite direction. Which of the following will be observed following the addition of nigericin to bacterial cells?</t>
  </si>
  <si>
    <t>The amount of ATP produced by the cells will increase.</t>
  </si>
  <si>
    <t>Bacterial cells will swell because of increased osmolarity in the cytosol.</t>
  </si>
  <si>
    <t>The amount of ATP produced by the cells will remain the same.</t>
  </si>
  <si>
    <t>Bacteria will be less efficient in making ATP.</t>
  </si>
  <si>
    <t>Based on the chemiosmotic model, which of the following will occur when isolated mitochondria that have been maintained in a solution at pH 8 until saturation are suddenly transferred into a second solution at pH 4 containing ADP and Pi (inorganic phosphate)?</t>
  </si>
  <si>
    <t>No ATP will be produced.</t>
  </si>
  <si>
    <t>There will be a burst of ATP production.</t>
  </si>
  <si>
    <t>The rate of ATP production will be unchanged.</t>
  </si>
  <si>
    <t>ATP will be converted to ADP and Pi.</t>
  </si>
  <si>
    <t>Which of the following, if true, would not support the chemiosmotic model?</t>
  </si>
  <si>
    <t>Decoupling agents such as DNP block ATP synthesis.</t>
  </si>
  <si>
    <t>The Krebs cycle's main function is to break down large molecules in order to reduce the electron carriers NAD+ and FAD+.</t>
  </si>
  <si>
    <t>ATP synthesis is blocked when the physical continuity of the mitochondrial membrane is interrupted.</t>
  </si>
  <si>
    <t>Synthesis of ATP is increased when the pH of the intermembrane space is lowered relative to the pH of the mitochondrial matrix.</t>
  </si>
  <si>
    <t>Organisms derive energy from various biochemical processes such as glycolysis, cellular respiration, and fermentation. These processes involve interrelated metabolic pathways. The breakdown products of glycolysis, for example, can enter either the fermentation pathway or the cellular respiration pathway depending on the type of cell and the environmental conditions. When the oxygen supply is limited, fermentation predominates, metabolizing glucose to release a small amount of energy while producing waste products such as lactic acid or ethanol. Cellular respiration, however, requires oxygen and is able to release much more energy than fermentation.</t>
  </si>
  <si>
    <t>Adding a strong oxidizing agent to the inner mitochondrial matrix would have what effect on cellular respiration?</t>
  </si>
  <si>
    <t>Oxidation of high potential electron carriers such as FADH2 and NADH will prevent electrons from entering the electron transport chain, thus reducing the number of ATP produced by each glucose molecule.</t>
  </si>
  <si>
    <t>Oxidation will regenerate high potential electron carriers such as NAD+ and FADH, thus allowing glycolysis to continue.</t>
  </si>
  <si>
    <t>Oxidation of FADH2 bypasses ubiquinone, an electron carrier of the electron transport chain, allowing the electrons of FADH2 to enter the electron transport chain a step later at the NADH dehydrogenase and thereby generating fewer ATP per FADH2.</t>
  </si>
  <si>
    <t>Oxidation of available NADH will block the entry of pyruvate into the citric acid cycle by blocking the conversion of pyruvate into acetyl CoA.</t>
  </si>
  <si>
    <t>Nocodazole is a chemical used in laboratories to synchronize the growth of mammalian cells for cell cycle studies. Mammalian cells are incubated in the presence of nocodazole and monitored. When all the cells display condensed chromosomes and nuclear envelope breakdown, the nocodazole is removed and the cells proceed to grow synchronously. Which of the following is a possible mechanism of nocodazole?</t>
  </si>
  <si>
    <t>Inhibition of DNA replication causing cell cycle arrest in the S phase</t>
  </si>
  <si>
    <t>Inhibition of DNA replication causing cell cycle arrest in the M phase</t>
  </si>
  <si>
    <t>Inhibition of spindle assembly causing cell cycle arrest in the S phase</t>
  </si>
  <si>
    <t>Inhibition of spindle assembly causing cell cycle arrest in the M phase</t>
  </si>
  <si>
    <t>Which of the following compounds is expected to be the most acidic?</t>
  </si>
  <si>
    <t>CF3COOH</t>
  </si>
  <si>
    <t>CH3OH2+</t>
  </si>
  <si>
    <t>NH4+</t>
  </si>
  <si>
    <t>Hemophilia is an X-linked recessive disorder in humans. A man with hemophilia marries a woman with normal blood clotting whose father was a hemophiliac. If the couple has three sons, what is the probability that all three sons will be affected with hemophilia?</t>
  </si>
  <si>
    <t>Drugs that block the action of acetylcholinesterase may improve autoimmune MG by:</t>
  </si>
  <si>
    <t>increasing acetylcholine receptor density in the CNS.</t>
  </si>
  <si>
    <t>decreasing acetylcholine receptor antibodies in the PNS.</t>
  </si>
  <si>
    <t>increasing acetylcholine concentration in the PNS.</t>
  </si>
  <si>
    <t>decreasing acetylcholine receptor density in the CNS.</t>
  </si>
  <si>
    <t>Which of the following findings could NOT be used to distinguish autoimmune MG from the congenital form?</t>
  </si>
  <si>
    <t>Based on the information in the passage, which of the following discoveries would NOT support autoimmune MG as the predominant form of the disease?</t>
  </si>
  <si>
    <t>90% of MG patients have autoantibodies against ACh receptors.</t>
  </si>
  <si>
    <t>Acetylcholinesterase activity is normal in most MG patients.</t>
  </si>
  <si>
    <t>Most MG patients have a normal number of ACh receptors.</t>
  </si>
  <si>
    <t>MG is an autosomal dominant disease.</t>
  </si>
  <si>
    <t>If a form of MG were discovered in which ACh receptors were impaired in their ability to bind to neurotransmitter molecules, all of the following treatments would be effective in alleviating symptoms of the disease EXCEPT:</t>
  </si>
  <si>
    <t>blocking the activity of acetylcholinesterase.</t>
  </si>
  <si>
    <t>blocking the repolarization of muscle cells.</t>
  </si>
  <si>
    <t>administering a drug that mimics anti-ACh receptor antibodies.</t>
  </si>
  <si>
    <t>administering a drug that promotes the release of ACh at the axon terminals at the neuromuscular junction.</t>
  </si>
  <si>
    <t>Myasthenia Gravis (MG), a functional disorder of the peripheral nervous system, is generally considered to be a prototype of human hyperactive autoimmune disease. MG is characterized by skeletal muscle weakness, variation in the severity of symptoms, lack of denervation (loss of nerves or nerve degeneration) and reversibility by drugs that inhibit the activity of acetylcholinesterase. Physiological studies have shown that there is also a decrease in the electrical activity of the muscle. Scientists have developed hypotheses for the two different mechanisms by which MG causes such signs and symptoms.</t>
  </si>
  <si>
    <t>Which of the compounds in Table 1 is most likely to be hygroscopic?</t>
  </si>
  <si>
    <t>Camphoric anhydride.</t>
  </si>
  <si>
    <t>Vanillic acid</t>
  </si>
  <si>
    <t>6-Azathymine</t>
  </si>
  <si>
    <t>3, 5-Dinitrobenzoic acid</t>
  </si>
  <si>
    <t>Based on the information given in the passage, compound X most likely contains which of the following functional groups?</t>
  </si>
  <si>
    <t>Amide</t>
  </si>
  <si>
    <t>Ester</t>
  </si>
  <si>
    <t>Ether</t>
  </si>
  <si>
    <t>Ketone</t>
  </si>
  <si>
    <t>How many of the nitrogen atoms in 6-azathymine are sp2 hybridized?</t>
  </si>
  <si>
    <t>According to the solubility data, compound Z is most likely:</t>
  </si>
  <si>
    <t>an amine.</t>
  </si>
  <si>
    <t>an amide.</t>
  </si>
  <si>
    <t>a carboxylic acid.</t>
  </si>
  <si>
    <t>a ketone.</t>
  </si>
  <si>
    <t>Which is the most acidic proton in vanillic acid?</t>
  </si>
  <si>
    <t>A student performed a variety of experiments to identify an unknown compound (compound X). At room temperature, compound X was slightly soluble in water. The student slowly dissolved compound X in aqueous HCl during refluxing, a process resulting in the formation of two new compounds. The first compound (compound Y) was a water-soluble amine salt. It was removed from the reaction mixture.</t>
  </si>
  <si>
    <t>Which organ is involved in the digestion of all of the following: carbohydrates, fats, proteins?</t>
  </si>
  <si>
    <t>Salivary gland</t>
  </si>
  <si>
    <t>Liver</t>
  </si>
  <si>
    <t>Gall bladder</t>
  </si>
  <si>
    <t>Pancreas</t>
  </si>
  <si>
    <t>Sarcomere shortening in muscle fibrils result from:</t>
  </si>
  <si>
    <t>the rapid influx of sodium ions into the cytoplasm after release from the sarcoplasmic reticulum.</t>
  </si>
  <si>
    <t>T-tubule shortening after calcium ion release.</t>
  </si>
  <si>
    <t>conformational modifications of the tropomyosin-troponin complex of muscle fibers.</t>
  </si>
  <si>
    <t>ATP release from the sarcoplasmic reticulum and subsequent myosin attachment to actin filaments.</t>
  </si>
  <si>
    <t>Adrenal corticotropic hormone (ACTH) is released by the:</t>
  </si>
  <si>
    <t>anterior pituitary gland.</t>
  </si>
  <si>
    <t>posterior pituitary gland.</t>
  </si>
  <si>
    <t>adrenal cortex.</t>
  </si>
  <si>
    <t>adrenal medulla.</t>
  </si>
  <si>
    <t>Which of the following is an example of passive immunity?</t>
  </si>
  <si>
    <t>A nurse gets stuck with a needle containing blood from a patient infected with tuberculosis, gets a brief flu-like illness, and a few years later tests positive for anti-tuberculosis antibodies.</t>
  </si>
  <si>
    <t>A baby born to a woman who has antibodies to hepatitis may be temporarily resistant to the disease.</t>
  </si>
  <si>
    <t>A child receives a vaccination for polio consisting of inactivated polio virus.</t>
  </si>
  <si>
    <t>An adult exposed to a certain influenza strain will not become sick again if reinfected with the same strain.</t>
  </si>
  <si>
    <t>Which of the following observations would NOT support Hypothesis 1?</t>
  </si>
  <si>
    <t>The majority of psychiatric patients have a mutation in the DNA sequence coding for GSK-3</t>
  </si>
  <si>
    <t>A drug that inactivates GSK-3 has the same therapeutic affect as lithium.</t>
  </si>
  <si>
    <t>Many psychiatric patients have an abnormal disheveled protein.</t>
  </si>
  <si>
    <t>Individuals with mood disorders have elevated levels of β-catenin and γ-catenin in the brain</t>
  </si>
  <si>
    <t>The disheveled protein is activated in the cell when a particular extracellular molecule binds to a transmembrane receptor. Which of the following effects would be observed most immediately if disheveled became overactive?</t>
  </si>
  <si>
    <t>An increase in levels of β-catenin and γ-catenin.</t>
  </si>
  <si>
    <t>A reduction in levels of inositol (1,4,5)-triphosphate.</t>
  </si>
  <si>
    <t>An increase in GSK-3 activity.</t>
  </si>
  <si>
    <t>A reduction in phosphorylation of β-catenin and γ-catenin.</t>
  </si>
  <si>
    <t>Which of the following observations would most significantly challenge Hypothesis 2?</t>
  </si>
  <si>
    <t>The activity of inositol monophosphatase in psychiatric patients is higher than in healthy individuals.</t>
  </si>
  <si>
    <t>10% of psychiatric patients have normal levels of inositol polyphosphate.</t>
  </si>
  <si>
    <t>When lithium is administered, intracellular inositol concentration is raised.</t>
  </si>
  <si>
    <t>Cells treated with lithium are incapable of responding to extracellular signals that act through inositol phosphate.</t>
  </si>
  <si>
    <t>In which of the following ways is Hypothesis 1 similar to Hypothesis 2?</t>
  </si>
  <si>
    <t>In both hypotheses lithium is thought to reduce the activity of an overactive enzyme.</t>
  </si>
  <si>
    <t>Both hypotheses deal with experimental evidence obtained solely from human subjects.</t>
  </si>
  <si>
    <t>Both hypotheses show that the therapeutic effect of lithium is due to its effect on cellular responsiveness.</t>
  </si>
  <si>
    <t>In both hypotheses, a genetic link between abnormal enzymes and human psychiatric disorders has been identified.</t>
  </si>
  <si>
    <t>Lithium is a naturally occurring alkali metal that has been used as a therapeutic agent for the treatment of depression for over 100 years. However, despite its widespread use, the molecular mechanisms by which lithium exerts its effect on psychiatric disorders remain largely unknown. Investigations in the fields of cell and developmental biology have provided new insights into the action of lithium. Scientists studying lithium have proposed two different hypotheses for the mechanism of lithium's action in alleviating depression.</t>
  </si>
  <si>
    <t>The product of Step 3 is the conjugate acid of an:</t>
  </si>
  <si>
    <t>imine.</t>
  </si>
  <si>
    <t>enamine.</t>
  </si>
  <si>
    <t>imide.</t>
  </si>
  <si>
    <t>amide.</t>
  </si>
  <si>
    <t>If the final product of the reaction (formed in Step 6) is heated, what compound would be obtained?</t>
  </si>
  <si>
    <t>What must be true about the medium in Step 1?</t>
  </si>
  <si>
    <t>It must be acidic to make the acetone more susceptible to nucleophilic attack.</t>
  </si>
  <si>
    <t>It must be neutral or slightly basic to deprotonate the carboxyl group.</t>
  </si>
  <si>
    <t>It must initially be acidic, then neutral.</t>
  </si>
  <si>
    <t>It must initially be neutral or slightly basic, then acidic.</t>
  </si>
  <si>
    <t>Proline can be classified as:</t>
  </si>
  <si>
    <t>a primary amine.</t>
  </si>
  <si>
    <t>a secondary amine.</t>
  </si>
  <si>
    <t>a tertiary amine.</t>
  </si>
  <si>
    <t>an aromatic amine.</t>
  </si>
  <si>
    <t>Which of the following best explains why the stereogenic center created in Step 4 predominantly exists in only one configuration?</t>
  </si>
  <si>
    <t>In order to create the stereogenic center with the opposite configuration, the addition to the alkene would have to take place in the anti-Markovnikov fashion.</t>
  </si>
  <si>
    <t>In order to create the stereogenic center with the opposite configuration, the reaction would have to proceed through a more strained transition state.</t>
  </si>
  <si>
    <t>In order to create the stereogenic center with the opposite configuration, the reaction would need to be carried out with a racemic mixture of L and D-proline.</t>
  </si>
  <si>
    <t>In order to create the stereogenic center with the opposite configuration, the reaction would need to be carried out with the enantiomer of the aldehyde.</t>
  </si>
  <si>
    <t>All of the following occur during the course of the proline-catalyzed reaction EXCEPT:</t>
  </si>
  <si>
    <t>nucleophilic acyl substitution</t>
  </si>
  <si>
    <t>nucleophilic addition</t>
  </si>
  <si>
    <t>addition to an alkene</t>
  </si>
  <si>
    <t>hydrolysis</t>
  </si>
  <si>
    <t>If the reaction were carried out using oxygen-18 (18O) labeled water in Step 5, where would the isotopic label end up?</t>
  </si>
  <si>
    <t>In the hydroxy oxygen of the β-hydroxyketone.</t>
  </si>
  <si>
    <t>In the carbonyl oxygen of the β-hydroxyketone.</t>
  </si>
  <si>
    <t>In the carboxyl oxygens of proline.</t>
  </si>
  <si>
    <t>It would not be incorporated into the products.</t>
  </si>
  <si>
    <t>An enantioselective aldol reaction catalyzed by the amino acid proline is proposed to occur via an enamine mechanism. The reaction, which can be carried out at room temperature, is inexpensive and leads to good yield and high enantioselectivity. The catalyst proline is water-soluble and is easily removed from the product by aqueous extraction. It functions as a "micro-aldolase," providing both the nucleophilic group and an acid/base co-catalyst. The proposed mechanism for the aldol reaction between acetone and an aldehyde with proline as the catalyst is shown below.</t>
  </si>
  <si>
    <t>Antibodies to leptin were generated and injected into the wild type mice. Within hours of the injection, leptin was completely cleared from blood and remained undetectable for three weeks. Which of the following figures best represents daily food intake before the injection and one week after the injection of antibodies?</t>
  </si>
  <si>
    <t>Obesity linked to mutations in the leptin gene is inherited in an autosomal recessive manner. Which of the following represents the percentage of the offspring expected to develop obesity when an Ob1 mouse is mated to a wild type mouse that is homozygous for the dominant allele of the leptin gene?</t>
  </si>
  <si>
    <t>Which of the following processes would NOT occur in response to reduced blood insulin levels?</t>
  </si>
  <si>
    <t>Decreased uptake of glucose by muscle cells</t>
  </si>
  <si>
    <t>Increased conversion of glycogen into muscle glucose</t>
  </si>
  <si>
    <t>Increased utilization of glucose as fuel</t>
  </si>
  <si>
    <t>Increased utilization of fatty acid as fuel</t>
  </si>
  <si>
    <t>The obese phenotype of the Ob2 strain of mice can most reasonably be explained by a defect in a:</t>
  </si>
  <si>
    <t>weight regulatory system that does not involve leptin.</t>
  </si>
  <si>
    <t>leptin gene that results in a production of leptin incapable of exerting its effects.</t>
  </si>
  <si>
    <t>gene that plays a role in activating the expression of leptin.</t>
  </si>
  <si>
    <t>gene coding for the leptin receptor.</t>
  </si>
  <si>
    <t>Leptin acts to prevent hypothalamic secretions of neuropeptide Y, a potent feeding stimulant. As a result, the levels of neuropeptide Y are most probably:</t>
  </si>
  <si>
    <t>reduced in the Ob2 but not in the Ob1 strain of mice.</t>
  </si>
  <si>
    <t>reduced in both the Ob2 and the Ob1 strains of mice.</t>
  </si>
  <si>
    <t>elevated in the Ob2 but not in the Ob1 strain of mice.</t>
  </si>
  <si>
    <t>elevated in both the Ob2 and the Ob1 strains of mice.</t>
  </si>
  <si>
    <t>The assimilation, storage, and use of energy from nutrients constitute a homeostatic system essential for life. In vertebrates, the ability to store sufficient quantities of energy-dense triglycerides in adipose tissue allows survival during periods of food deprivation. However, the presence of extra adipose tissue can be evolutionary maladaptive and a complex physiological system has evolved to regulate fuel stores and energy balance at an optimum level. In an attempt to identify components of the fuel-energy regulatory system, two pure breeding strains of mice were isolated with defects in the weight regulatory system. Both strains of mice, Ob1 and Ob2, had markedly increased adipose tissue mass as a part of a syndrome that resembles morbid obesity in humans.</t>
  </si>
  <si>
    <t>Which of the following compounds has the highest enthalpy of formation per CH2 group?</t>
  </si>
  <si>
    <t>Cyclopropane</t>
  </si>
  <si>
    <t>Cyclobutane</t>
  </si>
  <si>
    <t>Cyclopentane</t>
  </si>
  <si>
    <t>Cyclohexane</t>
  </si>
  <si>
    <t>Which of the following properties accounts for the predominance of (CH3)2C=CHCH3 over H2C=C(CH3)CH2CH3 as the elimination product of CH3CH2C(CH3)2Cl?</t>
  </si>
  <si>
    <t>Steric hindrance of the more substituted alkene</t>
  </si>
  <si>
    <t>Thermodynamic stability of the more substituted alkene</t>
  </si>
  <si>
    <t>Larger dipole moment of the less substituted alkene</t>
  </si>
  <si>
    <t>Kinetic stability of the less substituted alkene</t>
  </si>
  <si>
    <t>Viral replication in which the viral genome becomes fully integrated within the host cell's DNA is referred to as:</t>
  </si>
  <si>
    <t>lytic.</t>
  </si>
  <si>
    <t>lysogenic.</t>
  </si>
  <si>
    <t>integrative.</t>
  </si>
  <si>
    <t>acquired.</t>
  </si>
  <si>
    <t>For a given population in which the dominant allele for a certain trait can be found in 45% of the individuals, random mating between members of the population may:</t>
  </si>
  <si>
    <t>decrease the frequency of this allele.</t>
  </si>
  <si>
    <t>increase the frequency of this allele.</t>
  </si>
  <si>
    <t>allow the frequency of this allele to remain constant over several generations.</t>
  </si>
  <si>
    <t>increase the frequency of this allele for several generations after which it will level out.</t>
  </si>
  <si>
    <t>Which of the following contribute(s) to gas exchange in the alveoli?</t>
  </si>
  <si>
    <t>hds020406.01</t>
  </si>
  <si>
    <t>hds020406.02</t>
  </si>
  <si>
    <t>hds020406.03</t>
  </si>
  <si>
    <t>hds020406.04</t>
  </si>
  <si>
    <t>hds020406.05</t>
  </si>
  <si>
    <t>hds020407.01</t>
  </si>
  <si>
    <t>hds020407.02</t>
  </si>
  <si>
    <t>hds020407.03</t>
  </si>
  <si>
    <t>hds020407.04</t>
  </si>
  <si>
    <t>hds020407.05</t>
  </si>
  <si>
    <t>h006001.01</t>
  </si>
  <si>
    <t>h006001.02</t>
  </si>
  <si>
    <t>h006001.03</t>
  </si>
  <si>
    <t>h006001.04</t>
  </si>
  <si>
    <t>hds020408.01</t>
  </si>
  <si>
    <t>hds020408.02</t>
  </si>
  <si>
    <t>hds020408.03</t>
  </si>
  <si>
    <t>hds020408.04</t>
  </si>
  <si>
    <t>hds020408.05</t>
  </si>
  <si>
    <t>h020409.01</t>
  </si>
  <si>
    <t>h020409.02</t>
  </si>
  <si>
    <t>h020409.03</t>
  </si>
  <si>
    <t>h020409.04</t>
  </si>
  <si>
    <t>h020409.05</t>
  </si>
  <si>
    <t>h020409.06</t>
  </si>
  <si>
    <t>hds003601.01</t>
  </si>
  <si>
    <t>hds003601.02</t>
  </si>
  <si>
    <t>hds003601.03</t>
  </si>
  <si>
    <t>hds003601.04</t>
  </si>
  <si>
    <t>h020410.01</t>
  </si>
  <si>
    <t>h020410.02</t>
  </si>
  <si>
    <t>h020410.03</t>
  </si>
  <si>
    <t>h020410.04</t>
  </si>
  <si>
    <t>h020410.05</t>
  </si>
  <si>
    <t>h020410.06</t>
  </si>
  <si>
    <t>h020413.01</t>
  </si>
  <si>
    <t>h020413.02</t>
  </si>
  <si>
    <t>h020413.03</t>
  </si>
  <si>
    <t>h020413.04</t>
  </si>
  <si>
    <t>h020413.05</t>
  </si>
  <si>
    <t>h020413.06</t>
  </si>
  <si>
    <t>h020414.01</t>
  </si>
  <si>
    <t>h020414.02</t>
  </si>
  <si>
    <t>h020414.03</t>
  </si>
  <si>
    <t>h020414.04</t>
  </si>
  <si>
    <t>h020414.05</t>
  </si>
  <si>
    <t>h020414.06</t>
  </si>
  <si>
    <t>h003629ps.01</t>
  </si>
  <si>
    <t>h003629ps.02</t>
  </si>
  <si>
    <t>h003629ps.03</t>
  </si>
  <si>
    <t>h003629ps.04</t>
  </si>
  <si>
    <t>h003629ps.05</t>
  </si>
  <si>
    <t>h020450.01</t>
  </si>
  <si>
    <t>h020450.02</t>
  </si>
  <si>
    <t>h020450.03</t>
  </si>
  <si>
    <t>h020450.04</t>
  </si>
  <si>
    <t>h020450.05</t>
  </si>
  <si>
    <t>h020450.06</t>
  </si>
  <si>
    <t>h020450.07</t>
  </si>
  <si>
    <t>hds020452.01</t>
  </si>
  <si>
    <t>hds020452.02</t>
  </si>
  <si>
    <t>hds020452.03</t>
  </si>
  <si>
    <t>hds020452.04</t>
  </si>
  <si>
    <t>hds020452.05</t>
  </si>
  <si>
    <t>hds020456.01</t>
  </si>
  <si>
    <t>hds020456.02</t>
  </si>
  <si>
    <t>hds020456.03</t>
  </si>
  <si>
    <t>hds020456.04</t>
  </si>
  <si>
    <t>hds020456.05</t>
  </si>
  <si>
    <t>h020480vr.01</t>
  </si>
  <si>
    <t>h020480vr.02</t>
  </si>
  <si>
    <t>h020480vr.03</t>
  </si>
  <si>
    <t>h020480vr.04</t>
  </si>
  <si>
    <t>h020480vr.05</t>
  </si>
  <si>
    <t>h020480vr.06</t>
  </si>
  <si>
    <t>hds020515.01</t>
  </si>
  <si>
    <t>hds020515.02</t>
  </si>
  <si>
    <t>hds020515.03</t>
  </si>
  <si>
    <t>hds020515.04</t>
  </si>
  <si>
    <t>hds020515.05</t>
  </si>
  <si>
    <t>hds020516.01</t>
  </si>
  <si>
    <t>hds020516.02</t>
  </si>
  <si>
    <t>hds020516.03</t>
  </si>
  <si>
    <t>hds020516.04</t>
  </si>
  <si>
    <t>hds020516.05</t>
  </si>
  <si>
    <t>hds020516.06</t>
  </si>
  <si>
    <t>hds020516.07</t>
  </si>
  <si>
    <t>h020547.01</t>
  </si>
  <si>
    <t>h020547.02</t>
  </si>
  <si>
    <t>h020547.03</t>
  </si>
  <si>
    <t>h020547.04</t>
  </si>
  <si>
    <t>h020547.05</t>
  </si>
  <si>
    <t>h020426.01</t>
  </si>
  <si>
    <t>h020426.02</t>
  </si>
  <si>
    <t>h020426.03</t>
  </si>
  <si>
    <t>h020426.04</t>
  </si>
  <si>
    <t>h020426.05</t>
  </si>
  <si>
    <t>h020426.06</t>
  </si>
  <si>
    <t>h020428.01</t>
  </si>
  <si>
    <t>h020428.02</t>
  </si>
  <si>
    <t>h020428.03</t>
  </si>
  <si>
    <t>h020428.04</t>
  </si>
  <si>
    <t>h020428.05</t>
  </si>
  <si>
    <t>h006007.01</t>
  </si>
  <si>
    <t>h006007.02</t>
  </si>
  <si>
    <t>h006007.03</t>
  </si>
  <si>
    <t>h006007.04</t>
  </si>
  <si>
    <t>hds020429.01</t>
  </si>
  <si>
    <t>hds020429.02</t>
  </si>
  <si>
    <t>hds020429.03</t>
  </si>
  <si>
    <t>hds020429.04</t>
  </si>
  <si>
    <t>hds020430.01</t>
  </si>
  <si>
    <t>hds020430.02</t>
  </si>
  <si>
    <t>hds020430.03</t>
  </si>
  <si>
    <t>hds020430.04</t>
  </si>
  <si>
    <t>hds020430.05</t>
  </si>
  <si>
    <t>hds003737.01</t>
  </si>
  <si>
    <t>hds003737.02</t>
  </si>
  <si>
    <t>hds003737.03</t>
  </si>
  <si>
    <t>hds003737.04</t>
  </si>
  <si>
    <t>hds020431.01</t>
  </si>
  <si>
    <t>hds020431.02</t>
  </si>
  <si>
    <t>hds020431.03</t>
  </si>
  <si>
    <t>hds020431.04</t>
  </si>
  <si>
    <t>h020435.01</t>
  </si>
  <si>
    <t>h020435.02</t>
  </si>
  <si>
    <t>h020435.03</t>
  </si>
  <si>
    <t>h020435.04</t>
  </si>
  <si>
    <t>h020435.05</t>
  </si>
  <si>
    <t>h020435.06</t>
  </si>
  <si>
    <t>h020435.07</t>
  </si>
  <si>
    <t>h020436.01</t>
  </si>
  <si>
    <t>h020436.02</t>
  </si>
  <si>
    <t>h020436.03</t>
  </si>
  <si>
    <t>h020436.04</t>
  </si>
  <si>
    <t>h020436.05</t>
  </si>
  <si>
    <t>h003785bs.01</t>
  </si>
  <si>
    <t>h003785bs.02</t>
  </si>
  <si>
    <t>h003785bs.03</t>
  </si>
  <si>
    <t>h003785bs.04</t>
  </si>
  <si>
    <t>h003785bs.05</t>
  </si>
  <si>
    <t>MCAT Full Length 7 - Physical Sciences</t>
  </si>
  <si>
    <t>MCAT Full Length 7 - Verbal Reasoning</t>
  </si>
  <si>
    <t>MCAT Full Length 7 - Biological Sciences</t>
  </si>
  <si>
    <t>MCAT Full Length 8 - Physical Sciences</t>
  </si>
  <si>
    <t>MCAT Full Length 8 - Verbal Reasoning</t>
  </si>
  <si>
    <t>MCAT Full Length 8 - Biological Sciences</t>
  </si>
  <si>
    <t>MCAT Full Length 9 - Physical Sciences</t>
  </si>
  <si>
    <t>MCAT Full Length 9 - Verbal Reasoning</t>
  </si>
  <si>
    <t>MCAT Full Length 9 - Biological Sciences</t>
  </si>
  <si>
    <t>MCAT Full Length 10 - Physical Sciences</t>
  </si>
  <si>
    <t>MCAT Full Length 10 - Verbal Reasoning</t>
  </si>
  <si>
    <t>MCAT Full Length 10 - Biological Sciences</t>
  </si>
  <si>
    <t>MCAT Full Length 11 - Physical Sciences</t>
  </si>
  <si>
    <t>MCAT Full Length 11 - Verbal Reasoning</t>
  </si>
  <si>
    <t>MCAT Full Length 11 - Biological Sciences</t>
  </si>
  <si>
    <t>Verbal Reasoning - 32 questions, 40 minutes (actual exam - 40 questions, 70 minutes)</t>
  </si>
  <si>
    <t>Verbal Reasoning - 40 questions, 70 minutes</t>
  </si>
  <si>
    <t>MCAT Full Length 7 - MCAT Full Length 7</t>
  </si>
  <si>
    <t>MCAT Full Length 8 - MCAT Full Length 8</t>
  </si>
  <si>
    <t>MCAT Full Length 9 - MCAT Full Length 9</t>
  </si>
  <si>
    <t>MCAT Full Length 10 - MCAT Full Length 10</t>
  </si>
  <si>
    <t>MCAT Full Length 11 - MCAT Full Length 11</t>
  </si>
  <si>
    <t>In the experiment, the torsion balance is suspended from the end of the quartz fiber and is held fixed. Neglecting the Earth's gravitation, the energy of the small bodies is primarily:</t>
  </si>
  <si>
    <t>kinetic energy.</t>
  </si>
  <si>
    <t>gravitational potential energy due to the presence of the two large bodies.</t>
  </si>
  <si>
    <t>potential energy due to torsion of the quartz fiber.</t>
  </si>
  <si>
    <t>rotational kinetic energy of the quartz fiber.</t>
  </si>
  <si>
    <t>Please include ID h020437.01</t>
  </si>
  <si>
    <t>When the torsion balance is first released, it rotates as the small bodies move slowly toward the large bodies. Neglecting air resistance and the torque exerted by the quartz fiber, the small bodies are:</t>
  </si>
  <si>
    <t>accelerating.</t>
  </si>
  <si>
    <t>moving with constant velocity.</t>
  </si>
  <si>
    <t>decelerating.</t>
  </si>
  <si>
    <t>stationary.</t>
  </si>
  <si>
    <t>Please include ID h020437.02</t>
  </si>
  <si>
    <t>While the small bodies are moving toward the large bodies, which one of the following takes place?</t>
  </si>
  <si>
    <t>Kinetic energy is transformed into gravitational potential energy.</t>
  </si>
  <si>
    <t>Gravitational potential energy is transformed into kinetic energy.</t>
  </si>
  <si>
    <t>Torsional potential energy of the quartz fiber is transformed into kinetic energy.</t>
  </si>
  <si>
    <t>Torsional potential energy of the quartz fiber is transformed into gravitational potential energy.</t>
  </si>
  <si>
    <t>Please include ID h020437.03</t>
  </si>
  <si>
    <t>Once the small bodies have come to rest, it is found that both of them are located a distance R away from each neighboring large body. Based on this, which one of the following correctly expresses the torque acting on the torsion balance at that instant?</t>
  </si>
  <si>
    <t>Please include ID h020437.04</t>
  </si>
  <si>
    <t>Which one of the following modifications will make the Cavendish experiment more sensitive?</t>
  </si>
  <si>
    <t>Decreasing the length of the rod</t>
  </si>
  <si>
    <t>Decreasing the mass of the small bodies</t>
  </si>
  <si>
    <t>Increasing the thickness of the quartz fiber</t>
  </si>
  <si>
    <t>Increasing the mass of the large bodies</t>
  </si>
  <si>
    <t>Please include ID h020437.05</t>
  </si>
  <si>
    <t>If the gravitational constant G is measured to be 6.7 × 10-11 N·m2/kg2, and smaller spheres of mass 3 × 10-6 kg are attached to a 2.5-meter rod, then what is the gravitational force between the two smaller spheres?</t>
  </si>
  <si>
    <t>3.2 × 10–17 N</t>
  </si>
  <si>
    <t>8.0 × 10–17 N</t>
  </si>
  <si>
    <t>9.6 × 10–23 N</t>
  </si>
  <si>
    <t>2.4 × 10–22 N</t>
  </si>
  <si>
    <t>Please include ID h020437.06</t>
  </si>
  <si>
    <t>In 1665, Isaac Newton presented his law of universal gravitation, which states that every body in the universe attracts every other body with a force that is proportional to the product of the masses and inversely proportional to the square of the intervening distances. The strength of these gravitational forces depends on a constant of proportionality known as the gravitational constant, G. In 1798, Henry Cavendish performed an experiment to measure the value of G. Figure 1 shows a schematic of the Cavendish apparatus, which consists of two large, identical spherical bodies of mass M, and two small, identical spherical bodies of mass m that are attached to the ends of a rod of length L. A thin quartz fiber is used to suspend the rod. The suspended rod and two small bodies form a torsion balance that is free to rotate about the quartz fiber.</t>
  </si>
  <si>
    <t>A chemist's assumption that an unknown gas is ideal would be less valid if molecules of the compound were found to be:</t>
  </si>
  <si>
    <t>non-polarizable.</t>
  </si>
  <si>
    <t>rich in helium.</t>
  </si>
  <si>
    <t>large.</t>
  </si>
  <si>
    <t>in continuous, random motion.</t>
  </si>
  <si>
    <t>Please include ID hds020438.01</t>
  </si>
  <si>
    <t>As temperature increases, the volume of 3 moles of the unknown gaseous compound will:</t>
  </si>
  <si>
    <t>decrease if the compound is ideal, increase if the compound is real.</t>
  </si>
  <si>
    <t>decrease if the compound is ideal, decrease if the compound is real.</t>
  </si>
  <si>
    <t>increase if the compound is ideal, increase if the compound is real.</t>
  </si>
  <si>
    <t>increase if the compound is ideal, decrease if the compound is real.</t>
  </si>
  <si>
    <t>Please include ID hds020438.02</t>
  </si>
  <si>
    <t>If a is the van der Waals constant found in the equation of state, rank the a values of the following gaseous compounds:</t>
  </si>
  <si>
    <t>I &gt; III &gt; II</t>
  </si>
  <si>
    <t>II &gt; III &gt; I</t>
  </si>
  <si>
    <t>III &gt; I &gt; II</t>
  </si>
  <si>
    <t>III &gt; II &gt; I</t>
  </si>
  <si>
    <t>Please include ID hds020438.03</t>
  </si>
  <si>
    <t>It is expected that as the attractive forces on a molecule increase, the compressibility ratio will:</t>
  </si>
  <si>
    <t>increase linearly.</t>
  </si>
  <si>
    <t>decrease linearly.</t>
  </si>
  <si>
    <t>increase proportional to 1/a.</t>
  </si>
  <si>
    <t>remain constant.</t>
  </si>
  <si>
    <t>Please include ID hds020438.04</t>
  </si>
  <si>
    <t>Under which set of conditions can the volume of H2O (g) best be approximated by nRT/P?</t>
  </si>
  <si>
    <t>11</t>
  </si>
  <si>
    <t>1.00 atm, 100 °C</t>
  </si>
  <si>
    <t>500 atm, 100 °C</t>
  </si>
  <si>
    <t>1.00 atm, 150 °C</t>
  </si>
  <si>
    <t>500 atm, 150 °C</t>
  </si>
  <si>
    <t>Please include ID hds020438.05</t>
  </si>
  <si>
    <t>The hypothetical compounds known as ideal gases often give chemists great insight into the behavior of real gases. The ideal gas approximation arises from basic trends deduced in the behavior of real gases at low pressure. Boyle's law, for instance, results directly from the assumptions underlying the kinetic theory of gases:</t>
  </si>
  <si>
    <t>Based on the results listed in the table below, what is the rate expression for this reaction?</t>
  </si>
  <si>
    <t>Rate = k[A][B]</t>
  </si>
  <si>
    <t>Rate = k[A][B]2</t>
  </si>
  <si>
    <t>Rate = k[A]2[B]</t>
  </si>
  <si>
    <t>Rate = k[A]2[B]2</t>
  </si>
  <si>
    <t>Please include ID h006002.01</t>
  </si>
  <si>
    <t>A penny sits on the bottom of a swimming pool 1m laterally from the ledge. An individual standing on the ledge observes the penny to be:</t>
  </si>
  <si>
    <t>13</t>
  </si>
  <si>
    <t>less than 1 m away from the ledge</t>
  </si>
  <si>
    <t>exactly 1 m away from the ledge</t>
  </si>
  <si>
    <t>more than 1 m away from the ledge</t>
  </si>
  <si>
    <t>magnified</t>
  </si>
  <si>
    <t>Please include ID h006002.02</t>
  </si>
  <si>
    <t>The emf, ε, of a real battery with an internal resistance of r is 12 V. The internal dissipation rate is 25r. In terms of r, what is the rate of energy transfer supplied by the battery to the circuit?</t>
  </si>
  <si>
    <t>14</t>
  </si>
  <si>
    <t>24/r</t>
  </si>
  <si>
    <t>144/r</t>
  </si>
  <si>
    <t>25r</t>
  </si>
  <si>
    <t>60 – 25r</t>
  </si>
  <si>
    <t>Please include ID h006002.03</t>
  </si>
  <si>
    <t>For a reaction,</t>
  </si>
  <si>
    <t>spontaneous.</t>
  </si>
  <si>
    <t>non-spontaneous.</t>
  </si>
  <si>
    <t>at equilibrium.</t>
  </si>
  <si>
    <t>cannot be determined from information given.</t>
  </si>
  <si>
    <t>Please include ID h006002.04</t>
  </si>
  <si>
    <t>What is the period of oscillation of a 1000 kg capsule?</t>
  </si>
  <si>
    <t>16</t>
  </si>
  <si>
    <t>Please include ID hds020439.01</t>
  </si>
  <si>
    <t>How does the maximum velocity of the capsule vary with latitude?</t>
  </si>
  <si>
    <t>17</t>
  </si>
  <si>
    <t>The velocity of the capsule is constant.</t>
  </si>
  <si>
    <t>The maximum velocity of the capsule increases as latitude increases.</t>
  </si>
  <si>
    <t>The maximum velocity of the capsule increases as latitude decreases.</t>
  </si>
  <si>
    <t>The maximum velocity of the capsule doesn't depend on the latitude.</t>
  </si>
  <si>
    <t>Please include ID hds020439.02</t>
  </si>
  <si>
    <t>What is the acceleration due to gravity of an object on the surface of Mars?</t>
  </si>
  <si>
    <t>1.85 m/s2</t>
  </si>
  <si>
    <t>3.70 m/s2</t>
  </si>
  <si>
    <t>9.81 m/s2</t>
  </si>
  <si>
    <t>1.4 × 107 m/s2</t>
  </si>
  <si>
    <t>Please include ID hds020439.03</t>
  </si>
  <si>
    <t>In a tunnel of a given latitude, where does the capsule undergo maximum acceleration?</t>
  </si>
  <si>
    <t>19</t>
  </si>
  <si>
    <t>At the center of the tunnel</t>
  </si>
  <si>
    <t>At the endpoint of the tunnel</t>
  </si>
  <si>
    <t>At the position of maximum speed</t>
  </si>
  <si>
    <t>The acceleration of the capsule is constant.</t>
  </si>
  <si>
    <t>Please include ID hds020439.04</t>
  </si>
  <si>
    <t>In moving the capsule from one side of a tunnel to the other, if the tunnel is at latitude θ. How much work is done by the Earth?</t>
  </si>
  <si>
    <t>The Earth does no work on the capsule.</t>
  </si>
  <si>
    <t>Please include ID hds020439.05</t>
  </si>
  <si>
    <t>Engineers have devised a novel system of rapid transportation between widely separated places on Earth. If a smooth, frictionless tunnel is dug between two cities, and a capsule is placed just inside the tunnel, then gravity will draw the capsule into the Earth, and deliver it to the station at the other end of the tunnel. Figure1 shows what the transportation system looks like between two cities at the same latitude θ.</t>
  </si>
  <si>
    <t>The Standard Hydrogen Electrode, with a half-reaction of 2H+(aq)+ 2e – H2(g) and standard reduction potential defined as 0.0 V, is the reference from which the cell potential, E, is measured for all other standard reduction reactions. Relative to this hydrogen electrode, Au and Mg should have standard half reactions with:</t>
  </si>
  <si>
    <t>21</t>
  </si>
  <si>
    <t>a relatively large positive value of E for Au and a relatively large negative value of E for Mg.</t>
  </si>
  <si>
    <t>a relatively large negative value of E for Au and a relatively large positive value of E for Mg.</t>
  </si>
  <si>
    <t>a relatively large positive value of E for Au and a relatively small positive value of E for Mg.</t>
  </si>
  <si>
    <t>relative E values that cannot be predicted from the given information and must be determined by experiment.</t>
  </si>
  <si>
    <t>Please include ID h020442.01</t>
  </si>
  <si>
    <t>Which of the following best explains why the pH changes significantly from 30°C to 0°C in Table 1 while the pOH does not?</t>
  </si>
  <si>
    <t>22</t>
  </si>
  <si>
    <t>The small concentration of H+ ions from water self-ionization changes significantly with temperature, while the large OH– concentration is unaffected by a small change in the amount of OH– from water.</t>
  </si>
  <si>
    <t>The excess concentration of OH– reacts more readily with available H+ at higher temperatures, reducing the H+ level.</t>
  </si>
  <si>
    <t>The pH of any aqueous solution will change with temperature at any concentration of OH–; this effect is not confined to the conditions shown in Table 1.</t>
  </si>
  <si>
    <t>The pH measures only the amount of H+ and is unaffected by the presence or absence of OH– in solution.</t>
  </si>
  <si>
    <t>Please include ID h020442.02</t>
  </si>
  <si>
    <t>A metal surface in contact with water undergoes corrosion at pH = 2.0. One possible set of reactions at the cathode and anode, respectively, would be:</t>
  </si>
  <si>
    <t>23</t>
  </si>
  <si>
    <t>Fe(s)  Fe2+(aq) + 2e – ; O2(g) + H2O(l) 4OH–(aq) + 4e –</t>
  </si>
  <si>
    <t>Fe2+(aq) + 2e – Fe(s); 1/2H2(g) H+(aq) + e –</t>
  </si>
  <si>
    <t>H+(aq) + e – 1/2H2(g); Fe(s) Fe2+(aq) + 2e –</t>
  </si>
  <si>
    <t>Fe2+(aq) + 2e – Fe(s); Fe(s) Fe2+(aq) + 2e –</t>
  </si>
  <si>
    <t>Please include ID h020442.03</t>
  </si>
  <si>
    <t>Which of the following statements is NOT consistent with the passage?</t>
  </si>
  <si>
    <t>24</t>
  </si>
  <si>
    <t>The corrosivity of a given solution depends on the amount of dissolved acid or base in that solution.</t>
  </si>
  <si>
    <t>In strongly basic solutions, the pH decreases with increasing temperature while the pOH does not.</t>
  </si>
  <si>
    <t>The corrosivity of a solution increases with increasing temperature and depends on the kinetic energies of dissolved acid or base in the solution.</t>
  </si>
  <si>
    <t>The corrosivity of a strongly basic solution increases with increasing temperature, while the corrosivity decreases as the pH decreases.</t>
  </si>
  <si>
    <t>Please include ID h020442.04</t>
  </si>
  <si>
    <t>If the solution in Table 1 was instead set at the regulatory limit of pH = 2.0 for corrosive acid solutions, which of the following statements would describe the solution as temperature increases?</t>
  </si>
  <si>
    <t>25</t>
  </si>
  <si>
    <t>pOH increases, and pKw increases.</t>
  </si>
  <si>
    <t>pOH decreases, and pKw decreases.</t>
  </si>
  <si>
    <t>pOH decreases, and pKw increases.</t>
  </si>
  <si>
    <t>pOH increases, and pKw decreases.</t>
  </si>
  <si>
    <t>Please include ID h020442.05</t>
  </si>
  <si>
    <t>A piece of copper wire which is undergoing corrosion in a strongly basic solution can be classified as a(n):</t>
  </si>
  <si>
    <t>26</t>
  </si>
  <si>
    <t>electrolytic cell with the cathode at negative relative potential, and electrons flowing from cathode to anode through the metal.</t>
  </si>
  <si>
    <t>galvanic cell with the cathode at positive relative potential, and electrons flowing from cathode to anode through the metal.</t>
  </si>
  <si>
    <t>galvanic cell with the cathode at positive relative potential, and Cu+ ions being reduced at the cathode.</t>
  </si>
  <si>
    <t>electrolytic cell with the cathode at positive relative potential, and electrons flowing away from the anode through the metal.</t>
  </si>
  <si>
    <t>Please include ID h020442.06</t>
  </si>
  <si>
    <t>Corrosivity is a chemical property that reflects a liquid's ability to dissolve other materials. The Environmental Protection Agency (EPA) defines a corrosive liquid as one that will dissolve steel at a rate of at least 6.35 mm per year at 55 and has a pH either below 2.0 or above 12.5. The concept of pH is fundamental to corrosion because it is the hydronium and hydroxide ions in aqueous solutions that react with metals to dissolve them.</t>
  </si>
  <si>
    <t>A rider traveling at 9 m/s brings her bicycle to a smooth stop over a distance of 5 meters. What is the magnitude of her acceleration during this time?</t>
  </si>
  <si>
    <t>27</t>
  </si>
  <si>
    <t>1.8 m/s2</t>
  </si>
  <si>
    <t>8.1 m/s2</t>
  </si>
  <si>
    <t>9.0 m/s2</t>
  </si>
  <si>
    <t>16.2 m/s2</t>
  </si>
  <si>
    <t>Please include ID hds003814.01</t>
  </si>
  <si>
    <t>Using the given table of average bond enthalpies, calculate the heat of reaction for the combustion of propane:</t>
  </si>
  <si>
    <t>-3834 kJ/mol</t>
  </si>
  <si>
    <t>-2217 kJ/mol</t>
  </si>
  <si>
    <t>+2217 kJ/mol</t>
  </si>
  <si>
    <t>+3834 kJ/mol</t>
  </si>
  <si>
    <t>Please include ID hds003814.02</t>
  </si>
  <si>
    <t>What is the percent ionization of a 0.339 M HCN solution with pH = 4.89?</t>
  </si>
  <si>
    <t>29</t>
  </si>
  <si>
    <t>3.8 × 10-5%</t>
  </si>
  <si>
    <t>3.8 × 10-3%</t>
  </si>
  <si>
    <t>4.4 × 10-6%</t>
  </si>
  <si>
    <t>4.4 × 10-4%</t>
  </si>
  <si>
    <t>Please include ID hds003814.03</t>
  </si>
  <si>
    <t>At 60°C in pure water, what is true about the values of KW, [H+], and [OH–]?</t>
  </si>
  <si>
    <t>Kw &gt; 10–14, [H+] = [OH–] &gt; 10–7</t>
  </si>
  <si>
    <t>Kw &gt; 10–14, [H+] &gt; 10–7, [OH–] &lt; 10–7</t>
  </si>
  <si>
    <t>Kw &lt; 10–14, [H+] = [OH–] &gt; 10–7</t>
  </si>
  <si>
    <t>Kw &lt; 10–14, [H+] &gt; 10–7, [OH–] &gt; 10–7</t>
  </si>
  <si>
    <t>Please include ID hds003814.04</t>
  </si>
  <si>
    <t>Which of the following sulfur species has the highest oxidation number for the sulfur atom?</t>
  </si>
  <si>
    <t>S+</t>
  </si>
  <si>
    <t>SO+</t>
  </si>
  <si>
    <t>Please include ID h020444.01</t>
  </si>
  <si>
    <t>In what region of the electromagnetic spectrum are the gyrofrequencies of S+, SO+, and located?</t>
  </si>
  <si>
    <t>X-ray</t>
  </si>
  <si>
    <t>Radio</t>
  </si>
  <si>
    <t>Ultra-violet</t>
  </si>
  <si>
    <t>Please include ID h020444.02</t>
  </si>
  <si>
    <t>The energies of the SO+ and cyclotron waves, respectively, are:</t>
  </si>
  <si>
    <t>4.0 × 10–34 J and 3.0 × 10–34 J.</t>
  </si>
  <si>
    <t>4.0 × 10–34 J and 6.1 × 10–34 J.</t>
  </si>
  <si>
    <t>3.3 × 10–25 J and 4.3 × 10–25 J.</t>
  </si>
  <si>
    <t>6.1 × 10–34 J and 4.0 × 10–34 J.</t>
  </si>
  <si>
    <t>Please include ID h020444.03</t>
  </si>
  <si>
    <t>While calculating Io's atmospheric pressure, a student assumes that the gas in Io's exosphere behaves ideally. According to the information in the passage, how would the actual pressure of Io's exosphere differ from the pressure calculated by the student? Assume that the exosphere has a fixed volume.</t>
  </si>
  <si>
    <t>34</t>
  </si>
  <si>
    <t>The actual exosphere pressure would be lower, due to the Coulombic forces between the cations.</t>
  </si>
  <si>
    <t>The actual exosphere pressure would be lower, due to the different identities of the gas particles.</t>
  </si>
  <si>
    <t>The actual exosphere pressure would be higher, due to the different identities of the gas particles.</t>
  </si>
  <si>
    <t>The actual exosphere pressure would be higher, due to the Coulombic forces between the cations.</t>
  </si>
  <si>
    <t>Please include ID h020444.04</t>
  </si>
  <si>
    <t>Considering kinetic molecular theory, which one of the following would NOT be correct regarding the exosphere of Io?</t>
  </si>
  <si>
    <t>35</t>
  </si>
  <si>
    <t>The exosphere of Io consists of gas particles in which the distances between the particles are large compared to the radii of the particles.</t>
  </si>
  <si>
    <t>The ions in the exosphere of Io exhibit an inherent pressure as the result of random collisions between the ions in motion.</t>
  </si>
  <si>
    <t>The ions of Io's exosphere have an average kinetic energy proportional to the temperature.</t>
  </si>
  <si>
    <t>The collisions between the ions in the exosphere of Io are elastic collisions with no repulsive forces between the ions during collision.</t>
  </si>
  <si>
    <t>Please include ID h020444.05</t>
  </si>
  <si>
    <t>A mixture of positively charged ions and electrons is called:</t>
  </si>
  <si>
    <t>a cyclotron wave mixture.</t>
  </si>
  <si>
    <t>a neutral soup.</t>
  </si>
  <si>
    <t>a plasma.</t>
  </si>
  <si>
    <t>a quadrupole.</t>
  </si>
  <si>
    <t>Please include ID h020444.06</t>
  </si>
  <si>
    <t>In 1995, the Galileo orbiter passed by one of Jupiter's moons, Io, and detected ion cyclotron waves that gave direct supporting evidence for the formation of ions in Io's exosphere. Then in 1999, the Galileo orbiter passed by Io in a path angled closer to the surface of the moon. This time the presence of SO+ and a small but significant amount of S+ was detected from the ion cyclotron waves. The SO+ emissions were observed closer to the surface of the moon, while the emissions were further out in the exosphere. Streams of electrons generated by the formation of the sulfur-containing cations were also observed. Scientists have concluded from this information that the exosphere of Io is spatially inhomogeneous.</t>
  </si>
  <si>
    <t>Assume the charge carriers are electrons. What is true about the Hall voltage between points a and b?</t>
  </si>
  <si>
    <t>37</t>
  </si>
  <si>
    <t>The potential at point a is higher than the potential at point b, because the electrons are drawn to point a.</t>
  </si>
  <si>
    <t>The potential at point a is lower than the potential at point b, because the electrons are drawn to point a.</t>
  </si>
  <si>
    <t>The potential at point a is higher than the potential at point b, because the electrons are drawn to point b.</t>
  </si>
  <si>
    <t>The potential at point a is lower than the potential at point b, because the electrons are drawn to point b.</t>
  </si>
  <si>
    <t>Please include ID hds020445.01</t>
  </si>
  <si>
    <t>After equilibrium is reached, the magnetic field is turned off. What happens to the charge carriers?</t>
  </si>
  <si>
    <t>38</t>
  </si>
  <si>
    <t>Their velocity is zero.</t>
  </si>
  <si>
    <t>Their velocity remains constant.</t>
  </si>
  <si>
    <t>They accelerate.</t>
  </si>
  <si>
    <t>They gain potential energy.</t>
  </si>
  <si>
    <t>Please include ID hds020445.02</t>
  </si>
  <si>
    <t>According to the data presented in Table 1, which of the following could represent the relationship between charge density n, current I and width w?</t>
  </si>
  <si>
    <t>39</t>
  </si>
  <si>
    <t>n is proportional to w/I.</t>
  </si>
  <si>
    <t>n is inversely proportional to I and independent of w.</t>
  </si>
  <si>
    <t>n is inversely proportional to w and independent of I.</t>
  </si>
  <si>
    <t>n is directly proportional to I and independent of w.</t>
  </si>
  <si>
    <t>Please include ID hds020445.03</t>
  </si>
  <si>
    <t>If strip 1 (from Table 1) were 3-cm in length, what would be the magnitude of the net force on it due to the magnetic field?</t>
  </si>
  <si>
    <t>6.48 × 10–2 N</t>
  </si>
  <si>
    <t>3.35 × 10–1 N</t>
  </si>
  <si>
    <t>2.16 N</t>
  </si>
  <si>
    <t>6.48 N</t>
  </si>
  <si>
    <t>Please include ID hds020445.04</t>
  </si>
  <si>
    <t>Imagine that instead of pointing into the page, the magnetic field B points directly to the left, along the width of the strip. Which statement best characterizes this new arrangement?</t>
  </si>
  <si>
    <t>41</t>
  </si>
  <si>
    <t>The behavior of the charge carriers does not change from that in the original apparatus.</t>
  </si>
  <si>
    <t>An electric field is not generated across the width of the strip.</t>
  </si>
  <si>
    <t>The electric field points in the opposite direction.</t>
  </si>
  <si>
    <t>A Hall voltage is not created anywhere in the strip.</t>
  </si>
  <si>
    <t>Please include ID hds020445.05</t>
  </si>
  <si>
    <t>Figure 1 shows an electromagnetic apparatus that is designed to determine the sign of the charge carriers flowing through a conducting strip. Consider a conducting metal strip of length L, width w and depth d, with conventional current I running along the length of the strip. The strip is placed in a uniform magnetic field B, which is perpendicular to the strip and permeates the metal. The magnetic field exerts a force on the charge carriers that flow through the strip.</t>
  </si>
  <si>
    <t>The student's measurements would more closely adhere to the ideal solution prediction if:</t>
  </si>
  <si>
    <t>42</t>
  </si>
  <si>
    <t>Compounds A and B were more polar.</t>
  </si>
  <si>
    <t>the solution was more dilute.</t>
  </si>
  <si>
    <t>she had conducted her experiment at higher pressures.</t>
  </si>
  <si>
    <t>Compounds A and B had more similar chemical properties.</t>
  </si>
  <si>
    <t>Please include ID h020447.01</t>
  </si>
  <si>
    <t>The student found that the vapor pressure of Compound B was significantly lowered after addition of a nonvolatile solute—Compound C. This phenomenon is a result of:</t>
  </si>
  <si>
    <t>43</t>
  </si>
  <si>
    <t>disproportionation.</t>
  </si>
  <si>
    <t>Hund's rule.</t>
  </si>
  <si>
    <t>colligative properties.</t>
  </si>
  <si>
    <t>the ideal gas law.</t>
  </si>
  <si>
    <t>Please include ID h020447.02</t>
  </si>
  <si>
    <t>At a mole fraction of 0.600 for Compound A, the measured vapor pressure of Compound B is:</t>
  </si>
  <si>
    <t>44</t>
  </si>
  <si>
    <t>525 mm Hg.</t>
  </si>
  <si>
    <t>273 mm Hg.</t>
  </si>
  <si>
    <t>213 mm Hg.</t>
  </si>
  <si>
    <t>105 mm Hg.</t>
  </si>
  <si>
    <t>Please include ID h020447.03</t>
  </si>
  <si>
    <t>An ideal solution is 0.70 mole fraction Compound B and 0.30 mole fraction Compound A. The total vapor pressure above the solution is:</t>
  </si>
  <si>
    <t>45</t>
  </si>
  <si>
    <t>684 mm Hg.</t>
  </si>
  <si>
    <t>834 mm Hg.</t>
  </si>
  <si>
    <t>576 mm Hg.</t>
  </si>
  <si>
    <t>552 mm Hg.</t>
  </si>
  <si>
    <t>Please include ID h020447.04</t>
  </si>
  <si>
    <t>A solution is 0.80 mole fraction Compound B and 0.20 mole fraction Compound A. Which statement is correct regarding the vapor above the solution?</t>
  </si>
  <si>
    <t>46</t>
  </si>
  <si>
    <t>Compound A has a higher mole fraction in the vapor phase than in solution.</t>
  </si>
  <si>
    <t>Compound B has a higher mole fraction in the vapor phase than in solution.</t>
  </si>
  <si>
    <t>Compound A has a higher partial pressure than the total vapor pressure.</t>
  </si>
  <si>
    <t>Compound B has a higher partial pressure than the total vapor pressure.</t>
  </si>
  <si>
    <t>Please include ID h020447.05</t>
  </si>
  <si>
    <t>At 0.4 mole fraction Compound A in ideal solution, the vapor pressure of Compound A will have been lowered by:</t>
  </si>
  <si>
    <t>47</t>
  </si>
  <si>
    <t>232 mm Hg.</t>
  </si>
  <si>
    <t>108 mm Hg.</t>
  </si>
  <si>
    <t>487 mm Hg.</t>
  </si>
  <si>
    <t>150 mm Hg.</t>
  </si>
  <si>
    <t>Please include ID h020447.06</t>
  </si>
  <si>
    <t>A chemistry student analyzed vapor pressure changes in solution. In a closed container at 50°C, the student prepared solutions composed of two nonvolatile liquids, Compound A and Compound B. For various solution compositions, the student measured the total vapor pressure (Pt) and the vapor pressure of each solution component (PA, PB). She recorded these results as solid lines in Figure 1 below. After completing the experiment, the student calculated the vapor pressure for each component as if it behaved as part of an ideal solution at various mole fractions. She recorded these values in Figure 1 as dashed lines. The vapor pressures of pure Compounds A and B are 386 and 812 mm Hg, respectively.</t>
  </si>
  <si>
    <t>Which quantum number affects an atomic orbital's overall shape?</t>
  </si>
  <si>
    <t>48</t>
  </si>
  <si>
    <t>n</t>
  </si>
  <si>
    <t>l</t>
  </si>
  <si>
    <t>s</t>
  </si>
  <si>
    <t>ms</t>
  </si>
  <si>
    <t>Please include ID h003845ps.01</t>
  </si>
  <si>
    <t>A –7 µC charge experiences a repulsive 500-N force when placed 2 cm away from a second charged particle. What is the charge of the second particle?</t>
  </si>
  <si>
    <t>49</t>
  </si>
  <si>
    <t>-3.2 µC</t>
  </si>
  <si>
    <t>+3.2 µC</t>
  </si>
  <si>
    <t>-0.16 nC</t>
  </si>
  <si>
    <t>+0.16 nC</t>
  </si>
  <si>
    <t>Please include ID h003845ps.02</t>
  </si>
  <si>
    <t>The standard reduction potential of Au3+(aq) + 3e–→ Au(s) is 1.498 V.</t>
  </si>
  <si>
    <t>is more easily oxidized than Au, and Au is thus a better oxidizing agent than .</t>
  </si>
  <si>
    <t>is more easily oxidized than Au , and Au is thus a better reducing agent than .</t>
  </si>
  <si>
    <t>is more easily reduced than Au, and Au is thus a better oxidizing agent than .</t>
  </si>
  <si>
    <t>is more easily reduced than Au, and Au is thus a better reducing agent than .</t>
  </si>
  <si>
    <t>Please include ID h003845ps.03</t>
  </si>
  <si>
    <t>An 8-kg object traveling at 5 m/s has a perfectly inelastic collision with a stationary 13-kg object. What is the ratio of the initial speed of the 8-kg object to its final speed?</t>
  </si>
  <si>
    <t>51</t>
  </si>
  <si>
    <t>8:21</t>
  </si>
  <si>
    <t>21:40</t>
  </si>
  <si>
    <t>13:8</t>
  </si>
  <si>
    <t>21:8</t>
  </si>
  <si>
    <t>Please include ID h003845ps.04</t>
  </si>
  <si>
    <t>Which of the following atoms has the smallest diameter?</t>
  </si>
  <si>
    <t>52</t>
  </si>
  <si>
    <t>Al</t>
  </si>
  <si>
    <t>N</t>
  </si>
  <si>
    <t>Please include ID h003845ps.05</t>
  </si>
  <si>
    <t>All of the following are differences between the two theories described by the author EXCEPT:</t>
  </si>
  <si>
    <t>the second theory is simpler than the first.</t>
  </si>
  <si>
    <t>the first theory encompasses gravitation while the second does not.</t>
  </si>
  <si>
    <t>the second theory includes only one class of elementary particles.</t>
  </si>
  <si>
    <t>the first theory accounts for only part of the hierarchy of material structure.</t>
  </si>
  <si>
    <t>Please include ID h020448.01</t>
  </si>
  <si>
    <t>According to the passage, which of the following are true of quarks?</t>
  </si>
  <si>
    <t>Please include ID h020448.02</t>
  </si>
  <si>
    <t>The author considers which of the following in judging the usefulness of a theory of elementary particles and forces?</t>
  </si>
  <si>
    <t>Please include ID h020448.03</t>
  </si>
  <si>
    <t>It can be inferred that the author considers the failure to unify gravitation with other forces in the theory he describes to be:</t>
  </si>
  <si>
    <t>a disqualifying defect.</t>
  </si>
  <si>
    <t>an unjustified deviation.</t>
  </si>
  <si>
    <t>a needless oversimplification.</t>
  </si>
  <si>
    <t>an unavoidable limitation.</t>
  </si>
  <si>
    <t>Please include ID h020448.04</t>
  </si>
  <si>
    <t>It enumerates distinctions among several different kinds of elementary particles.</t>
  </si>
  <si>
    <t>It states a criterion for judging theories of nature, and using it to evaluate two theories.</t>
  </si>
  <si>
    <t>It explains three methods of grouping particles and forces.</t>
  </si>
  <si>
    <t>It criticizes an inaccurate view of elemental nature and proposing an alternative approach.</t>
  </si>
  <si>
    <t>Please include ID h020448.05</t>
  </si>
  <si>
    <t>It can be inferred that the author would be likely to consider a new theory of nature superior to present theories if it were to:</t>
  </si>
  <si>
    <t>account for a larger number of macroscopic structures than present theories.</t>
  </si>
  <si>
    <t>reduce the four basic forces to two more fundamental, incompatible forces.</t>
  </si>
  <si>
    <t>propose a smaller number of fundamental particles and forces than current theories.</t>
  </si>
  <si>
    <t>successfully account for the observable behavior of bodies due to gravity.</t>
  </si>
  <si>
    <t>Please include ID h020448.06</t>
  </si>
  <si>
    <t>There can be nothing simpler than an elementary particle: it is an indivisible shard of matter, without internal structure and without detectable shape or size. One might expect commensurate simplicity in the theories that describe such particles and the forces through which they interact; at the least, one might expect the structure of the world to be explained with a minimum number of particles and forces. Judged by this criterion of parsimony, a description of nature that has evolved in the past several years can be accounted a reasonable success. Matter is built out of just two classes of elementary particles: the leptons, such as the electron, and the quarks, which are constituents of the proton, the neutron and many related particles. Four basic forces act between the elementary particles. Gravitation and electromagnetism have long been familiar in the macroscopic world; the weak force and the strong force are observed only in sub-nuclear events. In principle this complement of particles and forces could account for the entire observed hierarchy of material structure, from the nuclei of atoms to stars and galaxies.</t>
  </si>
  <si>
    <t>The author employs which of the following to refute the contention that "cultural knowledge can be…successfully acquired in English?"</t>
  </si>
  <si>
    <t>support from an authority who denies the stated claim and agrees with the author</t>
  </si>
  <si>
    <t>data from a study that proves this contention is invalid</t>
  </si>
  <si>
    <t>subjective criticism rather than objective analysis of the contention</t>
  </si>
  <si>
    <t>formation of a rhetorical question that casts doubt on the argument</t>
  </si>
  <si>
    <t>Please include ID hds020449.01</t>
  </si>
  <si>
    <t>The author's conclusion that non-bilingual children are at a disadvantage when compared to children who are required to learn a second language depends on all of the following assumptions EXCEPT:</t>
  </si>
  <si>
    <t>children who learn a foreign language at an early age become fluent in their second language.</t>
  </si>
  <si>
    <t>non-bilingual children are considered less intelligent than their bilingual counterparts.</t>
  </si>
  <si>
    <t>youths who begin study of a foreign language in their pre-teen years have more difficulty becoming fluently bilingual.</t>
  </si>
  <si>
    <t>children will appreciate different cultures if SLA begins at the pre-school stage.</t>
  </si>
  <si>
    <t>Please include ID hds020449.02</t>
  </si>
  <si>
    <t>Based on the author's statements about the relationship between a culture and its language, which of the following activities would the author most likely prefer?</t>
  </si>
  <si>
    <t>translation of a lullaby from the foreign language into English with illustrations of the lullaby's words</t>
  </si>
  <si>
    <t>memorization of situation-based foreign words placed in a context appropriate to a similar situation in the US</t>
  </si>
  <si>
    <t>performance of a ritual celebration with appropriate costumes, props, and vocabulary in the second language, with minimal explanations in English</t>
  </si>
  <si>
    <t>a project to find holidays celebrated in the foreign country that are equivalent to holidays celebrated in the US</t>
  </si>
  <si>
    <t>Please include ID hds020449.03</t>
  </si>
  <si>
    <t>According to the passage, which of the following has been a factor of international conflicts?</t>
  </si>
  <si>
    <t>lack of accurate communication between speakers of different languages</t>
  </si>
  <si>
    <t>illogical fear of different cultures or peoples based on ignorance</t>
  </si>
  <si>
    <t>intentional offenses committed by one culture against another</t>
  </si>
  <si>
    <t>disagreement over international policies and laws</t>
  </si>
  <si>
    <t>Please include ID hds020449.04</t>
  </si>
  <si>
    <t>To refute concerns raised by opponents to early SLA programs, the author:</t>
  </si>
  <si>
    <t>presents testimonials from kindergarten teachers to refute the objections.</t>
  </si>
  <si>
    <t>makes a blanket statement that the objections are false but fails to provide support for this claim.</t>
  </si>
  <si>
    <t>analyzes each objection individually and then provides examples to contradict each objection.</t>
  </si>
  <si>
    <t>describes these concerns and presents a counter-argument to each.</t>
  </si>
  <si>
    <t>Please include ID hds020449.05</t>
  </si>
  <si>
    <t>In the United States, the majority of young children whose first language is English have no familiarity with a second language, unlike continental-European children who are required to study a second language from a very young age. Unfortunately, this type of early childhood Second Language Acquisition (SLA) is largely neglected in the US, even though studies have shown that children acquire communicative language skills faster and more accurately during their formative kindergarten and elementary-school years. Children acquire their own native language in this way, and can just as easily acquire a second language during this same time. Schools in the US should be required to institute early SLA programs beginning at the kindergarten level to assure that children become familiar with at least one foreign language.</t>
  </si>
  <si>
    <t>According to the passage, supporters of the conservative reaction to political readings of Shakespeare believe that:</t>
  </si>
  <si>
    <t>the themes that Shakespeare addressed are timeless.</t>
  </si>
  <si>
    <t>society is a strong influence on the individual artist.</t>
  </si>
  <si>
    <t>colonization is a legitimate way to amass wealth.</t>
  </si>
  <si>
    <t>European technology is superior to other technologies.</t>
  </si>
  <si>
    <t>Please include ID hds020453.01</t>
  </si>
  <si>
    <t>According to the passage, all of the following are manifestations of interest in colonization in Shakespeare's England EXCEPT:</t>
  </si>
  <si>
    <t>the popularity of books about foreign travel.</t>
  </si>
  <si>
    <t>the willingness of poor people to emigrate.</t>
  </si>
  <si>
    <t>the desire to expand English power abroad.</t>
  </si>
  <si>
    <t>the opposition to acts of cruelty by the Spanish in America.</t>
  </si>
  <si>
    <t>Please include ID hds020453.02</t>
  </si>
  <si>
    <t>According to the passage, The Tempest can be said to:</t>
  </si>
  <si>
    <t>be apolitical and timeless in its appeal.</t>
  </si>
  <si>
    <t>have been written to boost support for colonization in America.</t>
  </si>
  <si>
    <t>reflect contemporary concerns in a fictional story.</t>
  </si>
  <si>
    <t>defend the rights of native peoples.</t>
  </si>
  <si>
    <t>Please include ID hds020453.03</t>
  </si>
  <si>
    <t>Which of the following best describes the relationship of the first paragraph of the passage to the passage as a whole?</t>
  </si>
  <si>
    <t>It makes an assertion that is supported later in the passage.</t>
  </si>
  <si>
    <t>It briefly compares and contrasts two types of literary criticism that are examined in detail later in the passage.</t>
  </si>
  <si>
    <t>It defines the terms that are used in an argument later in the passage.</t>
  </si>
  <si>
    <t>It states the objections to an argument that is supported later in the passage.</t>
  </si>
  <si>
    <t>Please include ID hds020453.04</t>
  </si>
  <si>
    <t>It can be inferred that the author regards conservative critics of Shakespeare with:</t>
  </si>
  <si>
    <t>disapproval, because they ignore the influence of society on an individual.</t>
  </si>
  <si>
    <t>approval, because they emphasize the universality of Shakespeare's themes.</t>
  </si>
  <si>
    <t>displeasure, because they defend seventeenth-century English colonialism.</t>
  </si>
  <si>
    <t>admiration, because they amass facts about Shakespeare's age.</t>
  </si>
  <si>
    <t>Please include ID hds020453.05</t>
  </si>
  <si>
    <t>Certain contemporary forms of literary criticism draw on modern sociology and political science to understand literary works. There has been a conservative reaction to these schools of criticism, accusing them of imposing modern ideas on old texts. For example, some would consider it an implausible claim that the Shakespeare's The Tempest can be interpreted as a play about "colonialism" and "imperialism"; after all, these terms were not even in use when Shakespeare wrote the play. These concepts must therefore be modern ones, and it is anachronistic to suppose that Shakespeare had them in mind. Besides, as Ben Jonson wrote, Shakespeare "was not of an age, but for all time," and it trivializes his genius to suppose that he had in mind the fashionable concerns of any one period. The conservative reading of The Tempest sees it as a play about "universal" themes like estrangement and reconciliation.</t>
  </si>
  <si>
    <t>It can be inferred from the passage that the portion of private business that consists of corporations is:</t>
  </si>
  <si>
    <t>more than two-thirds.</t>
  </si>
  <si>
    <t>less than those that are non-corporations.</t>
  </si>
  <si>
    <t>less than two-thirds.</t>
  </si>
  <si>
    <t>the same as those that are non-corporations.</t>
  </si>
  <si>
    <t>Please include ID h020454.01</t>
  </si>
  <si>
    <t>According to the passage, since 1978 a measure of labor productivity indicates that it has decreased in:</t>
  </si>
  <si>
    <t>private businesses.</t>
  </si>
  <si>
    <t>corporate businesses.</t>
  </si>
  <si>
    <t>financial corporations.</t>
  </si>
  <si>
    <t>typical non-corporate businesses.</t>
  </si>
  <si>
    <t>Please include ID h020454.02</t>
  </si>
  <si>
    <t>According to the passage, some economists believe that productivity gains from new information and communications technologies occur:</t>
  </si>
  <si>
    <t>at the same time in all sectors of private business.</t>
  </si>
  <si>
    <t>earlier in the non-corporate sector and later in the corporate sector.</t>
  </si>
  <si>
    <t>earlier in the non-financial corporate sector and later in the non-corporate sector.</t>
  </si>
  <si>
    <t>earlier in the non-financial corporate sector, second in the non-corporate sector, and last in financial corporations.</t>
  </si>
  <si>
    <t>Please include ID h020454.03</t>
  </si>
  <si>
    <t>The author refers to computer modeling in architectural firms (4th paragraph) and availability of medical information most probably in order to:</t>
  </si>
  <si>
    <t>present evidence that technology is already improving efficiency in typical non-corporate businesses.</t>
  </si>
  <si>
    <t>show how technology diffuses into the non-corporate sector.</t>
  </si>
  <si>
    <t>provide examples of improvements in efficiency that are not readily captured by economic statistics.</t>
  </si>
  <si>
    <t>present evidence of how technology used in non-corporate businesses improves the quality of services consumers use in their daily lives.</t>
  </si>
  <si>
    <t>Please include ID h020454.04</t>
  </si>
  <si>
    <t>It can be inferred from the passage that productivity in the non-corporate sector would necessarily increase if any of the following occurred EXCEPT:</t>
  </si>
  <si>
    <t>output in the non-corporate sector increased and hours worked in the non-corporate sector decreased.</t>
  </si>
  <si>
    <t>output in the non-corporate sector increased and hours worked in the non-corporate sector stayed the same.</t>
  </si>
  <si>
    <t>work hours in all sectors remained the same, output in all private business stayed the same, output of financial corporations stayed the same, and output in the corporate sector decreased.</t>
  </si>
  <si>
    <t>output in the non-corporate sector decreased and hours worked in the non-corporate sector increased.</t>
  </si>
  <si>
    <t>Please include ID h020454.05</t>
  </si>
  <si>
    <t>The passage suggests that if methods used in gathering economic data undercount what is produced in the non-corporate sector then, if the data were corrected, it is most likely that:</t>
  </si>
  <si>
    <t>what is produced in private business as a whole is undercounted.</t>
  </si>
  <si>
    <t>hours worked in the non-corporate sector are undercounted.</t>
  </si>
  <si>
    <t>what is produced in the non-financial corporate sector is undercounted.</t>
  </si>
  <si>
    <t>hours worked in private business as a whole are undercounted.</t>
  </si>
  <si>
    <t>Please include ID h020454.06</t>
  </si>
  <si>
    <t>Labor productivity (defined as output divided by hours worked) for private business (defined as the entire non-farm business sector, minus the housing industry) is reported to have been rising steadily at an annual rate of about 1.25 percent since 1978. At the same time, productivity in the non-financial corporate sector is estimated to have been increasing at a 1.75 percent annual rate. The non-financial corporate sector is responsible for about two-thirds of the output of all private business, and also for about two-thirds of all the hours worked. Therefore, these statistics suggest that output per hour in the remaining third of private business has not increased for more than two decades.</t>
  </si>
  <si>
    <t>The author primarily mentions Liebeck's award (paragraph 1) in order to:</t>
  </si>
  <si>
    <t>give an example to support his overall claim.</t>
  </si>
  <si>
    <t>give an example of a verdict that is blatantly excessive.</t>
  </si>
  <si>
    <t>give an example of a verdict that has caused legislators to call for tort reform.</t>
  </si>
  <si>
    <t>introduce evidence for a conclusion made later in the passage.</t>
  </si>
  <si>
    <t>Please include ID h020544.01</t>
  </si>
  <si>
    <t>Which of the following situations would be most analogous to the situation faced by a potential tort plaintiff, based on the information in paragraph 4?</t>
  </si>
  <si>
    <t>A young basketball prospect trying to make it to the NBA.</t>
  </si>
  <si>
    <t>A group of children picking sides for a baseball game.</t>
  </si>
  <si>
    <t>A young woman looking for a job.</t>
  </si>
  <si>
    <t>An injured woman trying to reach an emergency room.</t>
  </si>
  <si>
    <t>Please include ID h020544.02</t>
  </si>
  <si>
    <t>Based on the information in the passage, the author believes that Galanter's pyramid:</t>
  </si>
  <si>
    <t>Please include ID h020544.03</t>
  </si>
  <si>
    <t>Which of the following would most WEAKEN the author's conclusion in paragraph five?</t>
  </si>
  <si>
    <t>Galanter's article was published in 1995.</t>
  </si>
  <si>
    <t>A study that shows filings for divorce following a much different pattern.</t>
  </si>
  <si>
    <t>The fact that Galanter's study dealt with only product liability cases</t>
  </si>
  <si>
    <t>Most doctors carry medical malpractice insurance</t>
  </si>
  <si>
    <t>Please include ID h020544.04</t>
  </si>
  <si>
    <t>Based on the information in the passage, the author would argue for all the following EXCEPT:</t>
  </si>
  <si>
    <t>juries should not be so compassionate toward victims at the expense of wealthy businesses.</t>
  </si>
  <si>
    <t>legislators should examine all data.</t>
  </si>
  <si>
    <t>the media spotlight does not necessarily clarify problems.</t>
  </si>
  <si>
    <t>courts should award damages as a way to ensure that businesses practice in the public's best interest.</t>
  </si>
  <si>
    <t>Please include ID h020544.05</t>
  </si>
  <si>
    <t>In recent years, extensive media attention has been given to enormous damages awarded in the U.S. civil litigation tort system. In 1996, 79-year-old Stella Liebeck was awarded 2.7 million dollars in punitive damages from McDonalds after sustaining third degree burns from spilled coffee. The system awarded Michael Gore nearly four million dollars in 1994 after BMW sold him a car that had been repainted and sold as new.</t>
  </si>
  <si>
    <t>According to the passage, art and literature from the Baroque era were considered inferior to art and literature from the Classic era for which of the following reasons?</t>
  </si>
  <si>
    <t>Artists and writers from the Classic period were more educated and refined than those of the Baroque period.</t>
  </si>
  <si>
    <t>Artistic works from the Classic era have remained relevant throughout the centuries but Baroque works were quickly forgotten and neglected.</t>
  </si>
  <si>
    <t>Baroque artists and writers were revolutionaries whose new ideas stirred up rebellion among the public.</t>
  </si>
  <si>
    <t>Literary works of the Baroque period lack a linear plot-line, and Baroque artwork lacks a standard symmetry, both of which were important to the Classic period.</t>
  </si>
  <si>
    <t>Please include ID hds020455.01</t>
  </si>
  <si>
    <t>The author of this passage would most likely agree with which of the following statements?</t>
  </si>
  <si>
    <t>Studying art or literature from neglected eras can reveal valuable creative works that have been overlooked due to the vagaries of dominant critical thought.</t>
  </si>
  <si>
    <t>Baroque artists and writers were just as popular during their time as were the later Classic artists and writers.</t>
  </si>
  <si>
    <t>All modern art and literary critics agree that the Baroque era had a coherent aesthetic that can be formulated by studying the creative output of the time.</t>
  </si>
  <si>
    <t>The only distinguishing characteristic of Baroque art and literature was a lack of coherence and closure.</t>
  </si>
  <si>
    <t>Please include ID hds020455.02</t>
  </si>
  <si>
    <t>The primary purpose of this passage is to:</t>
  </si>
  <si>
    <t>defend Baroque art and literature by showing that the Baroque aesthetic is superior to the Classic aesthetic.</t>
  </si>
  <si>
    <t>provide evidence that the Baroque era had an identifiable aesthetic that can be traced in both art and literature of the period.</t>
  </si>
  <si>
    <t>compare and contrast the aesthetic systems of the Baroque and Classic eras.</t>
  </si>
  <si>
    <t>advocate additional studies of the Baroque era in order to highlight the artistic merit of the period's art and literature.</t>
  </si>
  <si>
    <t>Please include ID hds020455.03</t>
  </si>
  <si>
    <t>It can be inferred from the passage that which of the following was most likely a common thematic image of Baroque literature?</t>
  </si>
  <si>
    <t>mirrors that reflect reality to reveal hidden truths</t>
  </si>
  <si>
    <t>masks that pass from one character to another to establish their relationship</t>
  </si>
  <si>
    <t>bodies of water in which reflections mimic the fluid quality of the medium</t>
  </si>
  <si>
    <t>human characters who assume animalistic traits</t>
  </si>
  <si>
    <t>Please include ID hds020455.04</t>
  </si>
  <si>
    <t>The author describes the specific composition of l'Astrée primarily in order to:</t>
  </si>
  <si>
    <t>illustrate the length of Baroque narrative fiction.</t>
  </si>
  <si>
    <t>demonstrate that Baroque literature was always written over a long period of time.</t>
  </si>
  <si>
    <t>show how the vastness of some Baroque literary works contributed to their lack of closure.</t>
  </si>
  <si>
    <t>criticize the complexity of lengthy Baroque prose literature.</t>
  </si>
  <si>
    <t>Please include ID hds020455.05</t>
  </si>
  <si>
    <t>According to the passage, l'Astrée and The Bookseller share all of the following characteristics EXCEPT:</t>
  </si>
  <si>
    <t>ambiguous identification of their main characters.</t>
  </si>
  <si>
    <t>overabundance of detail.</t>
  </si>
  <si>
    <t>fluid images which defy a consistent interpretation.</t>
  </si>
  <si>
    <t>lack of a restrictive framework.</t>
  </si>
  <si>
    <t>Please include ID hds020455.06</t>
  </si>
  <si>
    <t>The passage suggests that which of the following is a modern example of a literary work with a Baroque structure?</t>
  </si>
  <si>
    <t>A picaresque story in which episodic chapters create a unified plot-line.</t>
  </si>
  <si>
    <t>A fantasy novel in which the complicated plot line jumps between worlds and eras, and involves non-human characters.</t>
  </si>
  <si>
    <t>A fairy tale in which the main characters are magicians and dragons, and whose plot-line emphasizes a particular moral lesson.</t>
  </si>
  <si>
    <t>A historical novel that explores the relationship between three different generations of an American family.</t>
  </si>
  <si>
    <t>Please include ID hds020455.07</t>
  </si>
  <si>
    <t>Until the mid-twentieth century, Baroque art and literature were considered vastly inferior to the art and literature produced during the subsequent Classic period. From the late 1600s through the 1800s, critics and scholars portrayed Baroque artists and writers as chaotic and disparate producers of artistic works whose poor style and lack of aesthetic value were "fixed" by the balanced and ordered aesthetic that evolved and formed the foundation of Classicism. In fact, however, a distinct aesthetic system can be culled by studying Baroque art and literature of the late 1500s and early 1600s, and the shared characteristics of such works can be distilled into a consistent view of visual art and literary prose or poetry that is just as valid as the Classic perspective which followed.</t>
  </si>
  <si>
    <t>In which of the following would one most reasonably expect to find this passage?</t>
  </si>
  <si>
    <t>a graduate sociology thesis</t>
  </si>
  <si>
    <t>the editorial page of a scholarly journal</t>
  </si>
  <si>
    <t>a commentary in a history textbook</t>
  </si>
  <si>
    <t>a speech</t>
  </si>
  <si>
    <t>Please include ID hds020386.01</t>
  </si>
  <si>
    <t>If spoken to the author, the statement, "Our government makes no sense unless it is founded in a deeply felt religious faith—and I don't care what [that faith] is" would be regarded by the author as:</t>
  </si>
  <si>
    <t>a fundamental tenet of healthy democracy.</t>
  </si>
  <si>
    <t>alien to neoconservative beliefs.</t>
  </si>
  <si>
    <t>indicative of staggering intellectual vacuity.</t>
  </si>
  <si>
    <t>an essential doctrine of "Progressive educators."</t>
  </si>
  <si>
    <t>Please include ID hds020386.02</t>
  </si>
  <si>
    <t>The author cites all of the following as contributors to societal "moral collapse" (last paragraph, 3rd sentence) EXCEPT:</t>
  </si>
  <si>
    <t>the Marquis de Sade.</t>
  </si>
  <si>
    <t>Darwinism.</t>
  </si>
  <si>
    <t>violence</t>
  </si>
  <si>
    <t>lax parental discipline.</t>
  </si>
  <si>
    <t>Please include ID hds020386.03</t>
  </si>
  <si>
    <t>Which of the following statements, if true, would most weaken the author's argument?</t>
  </si>
  <si>
    <t>The illegitimacy rate prior to 1940 was always below 0.71 percent.</t>
  </si>
  <si>
    <t>Only a small percentage of children raised in the 1950s achieved great financial wealth during their lifetimes.</t>
  </si>
  <si>
    <t>Other nations have maintained traditional morality and stemmed societal violence despite exposure to pornography, capitalistic mass consumption, and free thought.</t>
  </si>
  <si>
    <t>Crime rates in western society have risen in inverse proportion to mean income levels and religious devotion.</t>
  </si>
  <si>
    <t>Please include ID hds020386.04</t>
  </si>
  <si>
    <t>By stating,"...all was right with the world..."(3rd paragraph, last sentence), the author implies that:</t>
  </si>
  <si>
    <t>no dissenting philosophies were followed by great masses.</t>
  </si>
  <si>
    <t>although global society was at complete peace, some dissension existed.</t>
  </si>
  <si>
    <t>societal leaders correctly viewed western society as properly structured.</t>
  </si>
  <si>
    <t>conservatives were naive in believing a utopian society existed.</t>
  </si>
  <si>
    <t>Please include ID hds020386.05</t>
  </si>
  <si>
    <t>Neoconservatives increasingly blame our problems: …maleducation, victimism, criminal behavior, whatever... on the 1960s, as if in those years America abruptly plunged from Apollonian civilization to Dionysian chaos. Recently, the date when the U.S., or more precisely when many people within it, began to tip off the emotional tracks was fixed as August 1968. Supposedly, our national life unraveled when protesters battled Chicago police and leftist intellectuals condoned them...</t>
  </si>
  <si>
    <t>Which of the following observations would provide the strongest support for Scientist 2's hypothesis about the action of erythromycin?</t>
  </si>
  <si>
    <t>Erythromycin does not inhibit protein synthesis in prokaryotes.</t>
  </si>
  <si>
    <t>An overdose of erythromycin can inhibit mitochondrial protein synthesis in humans.</t>
  </si>
  <si>
    <t>The bacteria that causes pneumonia can become resistant to erythromycin by developing an enzymatic pump to remove erythromycin from the cell.</t>
  </si>
  <si>
    <t>Bacteria exposed to erythromycin are more likely to lyse in hypotonic solutions compared to unexposed bacteria.</t>
  </si>
  <si>
    <t>Please include ID h020457.01</t>
  </si>
  <si>
    <t>Which of the following is the most important difference between the hypotheses of Scientists 1 and 2?</t>
  </si>
  <si>
    <t>Scientist 1's hypothesis refers to erythromycin's action in plants while Scientist 2's hypothesis refers to erythromycin's action in bacteria.</t>
  </si>
  <si>
    <t>Scientist 1's and Scientist 2's hypotheses refer to erythromycin's action at different sites of bacterial cells only.</t>
  </si>
  <si>
    <t>Scientist 2's hypothesis implies that erythromycin would be a more powerful drug if it were true than if Scientist 1's hypothesis were true.</t>
  </si>
  <si>
    <t>Scientist 1's hypothesis suggests that erythromycin would kill the cell, while Scientist 2's hypothesis implies that erythromycin would just slow the cell's growth.</t>
  </si>
  <si>
    <t>Please include ID h020457.02</t>
  </si>
  <si>
    <t>If Scientist 2's hypothesis is correct, which of the following results might be expected if erythromycin were administered to a plant?</t>
  </si>
  <si>
    <t>The plant would produce novel enzymes to destroy the antibiotic.</t>
  </si>
  <si>
    <t>The plant cells would develop weakened cell walls.</t>
  </si>
  <si>
    <t>Antibiotic-resistant bacteria would kill the plant.</t>
  </si>
  <si>
    <t>Photosynthesis would be inhibited because chloroplasts would produce fewer proteins.</t>
  </si>
  <si>
    <t>Please include ID h020457.03</t>
  </si>
  <si>
    <t>Which of the following observations would most weaken Scientist 1's hypothesis?</t>
  </si>
  <si>
    <t>Bacteria can live and reproduce in normal environments without a cell wall.</t>
  </si>
  <si>
    <t>Bacteria often become resistant to antibiotics that affect the cell wall by modifying the structure of the cell wall.</t>
  </si>
  <si>
    <t>The enzymes that produce the bacterial cell wall are not produced by the ribosomes.</t>
  </si>
  <si>
    <t>Erythromycin has no effect on viruses.</t>
  </si>
  <si>
    <t>Please include ID h020457.04</t>
  </si>
  <si>
    <t>Which of the following is true about the genes for the enzymes that synthesize erythromycin?</t>
  </si>
  <si>
    <t>They could only have come from viruses.</t>
  </si>
  <si>
    <t>They contain introns that must be spliced out before transcription and translation can occur.</t>
  </si>
  <si>
    <t>They are found on a circular chromosome.</t>
  </si>
  <si>
    <t>They are found near the telomere of the bacterial chromosome.</t>
  </si>
  <si>
    <t>Please include ID h020457.05</t>
  </si>
  <si>
    <t>Erythromycin is a potent antibiotic used against a range of bacteria; for example, it is effective against Legionella pneumophilia, the cause of Legionnaire's Disease. Erythromycin is produced by the bacteria Streptomyces erythreaus. Erythromycin consists of a 14-member ring with the sugars mycarose and desosamine attached to the ring as substituents. Different enzymes perform the assembly of the ring and the attachment of the sugars. Both the ring and the sugars are necessary for erythromycin to function as an effective antibiotic. Two scientists studying erythromycin proposed different mechanisms for the action of the drug.</t>
  </si>
  <si>
    <t>In Step 2, after the separation of the aqueous and organic layers, what was most likely added to the aqueous layer to extract p-cresol?</t>
  </si>
  <si>
    <t>NaOH</t>
  </si>
  <si>
    <t>HCl</t>
  </si>
  <si>
    <t>HCO3–</t>
  </si>
  <si>
    <t>anhydrous CaCl2</t>
  </si>
  <si>
    <t>Please include ID hds020458.01</t>
  </si>
  <si>
    <t>In the aqueous phase after Step 1 but before the addition of HCl, the predominant form of Compound A is:</t>
  </si>
  <si>
    <t>an amine salt.</t>
  </si>
  <si>
    <t>a phenoxide ion.</t>
  </si>
  <si>
    <t>a carboxylate ion.</t>
  </si>
  <si>
    <t>Please include ID hds020458.02</t>
  </si>
  <si>
    <t>If the fifth, unknown compound were benzylamine, from which step would it be isolated?</t>
  </si>
  <si>
    <t>Step 1</t>
  </si>
  <si>
    <t>Step 2</t>
  </si>
  <si>
    <t>Step 3</t>
  </si>
  <si>
    <t>Step 4</t>
  </si>
  <si>
    <t>Please include ID hds020458.03</t>
  </si>
  <si>
    <t>In which chemical shift region do the four unknown compounds all have signals in their proton NMR spectra?</t>
  </si>
  <si>
    <t>0.5-0.9 ppm</t>
  </si>
  <si>
    <t>2-3 ppm</t>
  </si>
  <si>
    <t>4.5-6 ppm</t>
  </si>
  <si>
    <t>6-8.5 ppm</t>
  </si>
  <si>
    <t>Please include ID hds020458.04</t>
  </si>
  <si>
    <t>A student was given four or five organic compounds in a vial. The compounds are naphthalene, 4-methylaniline, p-cresol, 2-methylbenzoic acid, and possibly one more unknown compound. The structures of the four known compounds are shown below.</t>
  </si>
  <si>
    <t>Monozygotic twins that share an amniotic membrane but not a chorionic membrane divided at what stage?</t>
  </si>
  <si>
    <t>Morula</t>
  </si>
  <si>
    <t>Blastocyst</t>
  </si>
  <si>
    <t>Implantation</t>
  </si>
  <si>
    <t>Gastrula</t>
  </si>
  <si>
    <t>Please include ID h006008.01</t>
  </si>
  <si>
    <t>A biologist damaged the T system of a piece of muscle and then initiated an action potential. He most likely observed:</t>
  </si>
  <si>
    <t>Coordinated shortening of the I bands</t>
  </si>
  <si>
    <t>Uncoordinated shortening of the H bands</t>
  </si>
  <si>
    <t>Random shortening of the A bands.</t>
  </si>
  <si>
    <t>No muscle contraction</t>
  </si>
  <si>
    <t>Please include ID h006008.02</t>
  </si>
  <si>
    <t>Prevacid is a proton-pump inhibitor used commonly for gastroesophageal reflux disease. Which of the following effects of chronic prevacid use may be seen?</t>
  </si>
  <si>
    <t>Elevated blood gastrin levels.</t>
  </si>
  <si>
    <t>Elevated stomach hydrochloric acid levels.</t>
  </si>
  <si>
    <t>Elevated blood secretin levels.</t>
  </si>
  <si>
    <t>Increased stomach pepsin activity.</t>
  </si>
  <si>
    <t>Please include ID h006008.03</t>
  </si>
  <si>
    <t>Which of the following statements regarding Okazaki fragments is true?</t>
  </si>
  <si>
    <t>Okazaki fragments remain on the lagging DNA strand during DNA replication because of discontinuous DNA polymerase action.</t>
  </si>
  <si>
    <t>Okazaki fragments are the equivalent of exons, spliced out of mRNA and rejoined in order to leave the nucleus.</t>
  </si>
  <si>
    <t>Okazaki fragments result from DNA damage due to UV light or other carcinogens and are carefully spliced out.</t>
  </si>
  <si>
    <t>Okazaki fragments are built off a DNA primer by DNA polymerase acting away from the origin of replication.</t>
  </si>
  <si>
    <t>Please include ID h006008.04</t>
  </si>
  <si>
    <t>A patient with Cushing's syndrome, caused by an oversecretion of ACTH, is most likely to exhibit:</t>
  </si>
  <si>
    <t>hypoglycemia.</t>
  </si>
  <si>
    <t>hypertension.</t>
  </si>
  <si>
    <t>increased resistance to disease.</t>
  </si>
  <si>
    <t>uncontrolled muscle growth.</t>
  </si>
  <si>
    <t>Please include ID h020459.01</t>
  </si>
  <si>
    <t>The action of aldosterone in the nephron:</t>
  </si>
  <si>
    <t>occurs mainly at the distal convoluted tubule and requires ATP.</t>
  </si>
  <si>
    <t>occurs mainly at the proximal convoluted tubule and does not require ATP.</t>
  </si>
  <si>
    <t>occurs mainly at the descending loop of Henle and may require ATP depending on concentration gradients.</t>
  </si>
  <si>
    <t>is inhibited by low blood pressure.</t>
  </si>
  <si>
    <t>Please include ID h020459.02</t>
  </si>
  <si>
    <t>With respect to regulating water reabsorption, aldosterone has the same effect as:</t>
  </si>
  <si>
    <t>increased vasopressin secretion.</t>
  </si>
  <si>
    <t>decreased antidiuretic hormone (ADH) secretion.</t>
  </si>
  <si>
    <t>decreased blood osmolarity.</t>
  </si>
  <si>
    <t>increased cholecystokinin (CCK) secretion.</t>
  </si>
  <si>
    <t>Please include ID h020459.03</t>
  </si>
  <si>
    <t>A tumor of the adrenal medulla, or pheochromocytoma, could result in all of the following EXCEPT:</t>
  </si>
  <si>
    <t>increased heart rate.</t>
  </si>
  <si>
    <t>stimulation of salivation.</t>
  </si>
  <si>
    <t>pupil dilation.</t>
  </si>
  <si>
    <t>decreased blood flow to the stomach.</t>
  </si>
  <si>
    <t>Please include ID h020459.04</t>
  </si>
  <si>
    <t>In males, the zona reticularis functions most similarly to the:</t>
  </si>
  <si>
    <t>parathyroid.</t>
  </si>
  <si>
    <t>zona fasiculata.</t>
  </si>
  <si>
    <t>kidneys.</t>
  </si>
  <si>
    <t>testes.</t>
  </si>
  <si>
    <t>Please include ID h020459.05</t>
  </si>
  <si>
    <t>In order to be classified as a hormone, a chemical must be:</t>
  </si>
  <si>
    <t>derived from cholesterol.</t>
  </si>
  <si>
    <t>secreted into a body fluid.</t>
  </si>
  <si>
    <t>secreted into a duct.</t>
  </si>
  <si>
    <t>derived from an amino acid.</t>
  </si>
  <si>
    <t>Please include ID h020459.06</t>
  </si>
  <si>
    <t>Which of the following hormones uses cAMP as a second messenger?</t>
  </si>
  <si>
    <t>Progesterone</t>
  </si>
  <si>
    <t>Please include ID h020459.07</t>
  </si>
  <si>
    <t>Hormonal action associated with the endocrine system provides the body with mechanisms with which to control physiological functioning and to maintain homeostasis. Of paramount importance to this internal regulation are the adrenal glands. Located atop the superior border of the kidneys, each adrenal gland consists of an outer cortex and inner medulla, which function as separate glands.</t>
  </si>
  <si>
    <t>The rate of oxidation using Pd-(phenS) in a two-phase system would be fastest with which of the following reagents?</t>
  </si>
  <si>
    <t>1-Pentanol</t>
  </si>
  <si>
    <t>3-Methyl-2-nonanol</t>
  </si>
  <si>
    <t>1-Decanol</t>
  </si>
  <si>
    <t>3-Methyl-2-octanol</t>
  </si>
  <si>
    <t>Please include ID hds020461.01</t>
  </si>
  <si>
    <t>Which of the following compounds has the highest boiling point?</t>
  </si>
  <si>
    <t>3-Pentanone</t>
  </si>
  <si>
    <t>3-Hexanone</t>
  </si>
  <si>
    <t>Heptanoic acid</t>
  </si>
  <si>
    <t>Octanoic acid</t>
  </si>
  <si>
    <t>Please include ID hds020461.02</t>
  </si>
  <si>
    <t>Which of the following is the best technique to distinguish between products of Vessels A and B?</t>
  </si>
  <si>
    <t>IR spectroscopy</t>
  </si>
  <si>
    <t>UV-vis spectroscopy</t>
  </si>
  <si>
    <t>Thin-layer chromatography</t>
  </si>
  <si>
    <t>Gas chromatography</t>
  </si>
  <si>
    <t>Please include ID hds020461.03</t>
  </si>
  <si>
    <t>What is the product of the reaction between 3-hexanol and PCC in nonaqueous conditions?</t>
  </si>
  <si>
    <t>Hexanal</t>
  </si>
  <si>
    <t>Butanoic acid</t>
  </si>
  <si>
    <t>Hexanoic acid</t>
  </si>
  <si>
    <t>Please include ID hds020461.04</t>
  </si>
  <si>
    <t>Which of the following reaction schemes would lead to the formation of butanal?</t>
  </si>
  <si>
    <t>Please include ID hds020461.05</t>
  </si>
  <si>
    <t>Traditionally, oxidation of alcohols is accomplished via the use of chromium-containing reagents such as PCC or PDC or Jones reagent. Oxidation of a primary alcohol results in the formation of either an aldehyde or a carboxylic acid, depending on the reaction conditions. For example, in nonaqueous conditions, oxidation by PCC or PDC stops at the aldehyde stage. However, addition of water immediately oxidizes the aldehyde to the carboxylic acid. Secondary alcohols are oxidized to yield ketones.</t>
  </si>
  <si>
    <t>5'-AGAGGUC-3'</t>
  </si>
  <si>
    <t>5'-CUGGAGA-3'</t>
  </si>
  <si>
    <t>5'-AGAGGTC-3'</t>
  </si>
  <si>
    <t>5'-CTGGAGA-3'</t>
  </si>
  <si>
    <t>Please include ID hds003952.01</t>
  </si>
  <si>
    <t>The 1H-NMR spectrum of 2-chloropropane contains which of the following signals?</t>
  </si>
  <si>
    <t>A septet and two doublets</t>
  </si>
  <si>
    <t>A septet and a doublet</t>
  </si>
  <si>
    <t>Two quartets and a doublet</t>
  </si>
  <si>
    <t>Two quartets and a triplet</t>
  </si>
  <si>
    <t>Please include ID hds003952.02</t>
  </si>
  <si>
    <t>Which of the following structures is derived from the same germ layer as the lungs?</t>
  </si>
  <si>
    <t>Stomach</t>
  </si>
  <si>
    <t>Skeletal muscles</t>
  </si>
  <si>
    <t>Brain</t>
  </si>
  <si>
    <t>Kidney</t>
  </si>
  <si>
    <t>Please include ID hds003952.03</t>
  </si>
  <si>
    <t>The process by which nerve cells transport positive ions from their cytoplasm into the extracellular fluid in order to return their membrane potential from +50 mV to –70 mV is known as:</t>
  </si>
  <si>
    <t>depolarization.</t>
  </si>
  <si>
    <t>hyperpolarization.</t>
  </si>
  <si>
    <t>repolarization.</t>
  </si>
  <si>
    <t>polarization.</t>
  </si>
  <si>
    <t>Please include ID hds003952.04</t>
  </si>
  <si>
    <t>Myoglobin and hemoglobin are both oxygen-binding proteins in vertebrates. However, their oxygen dissociation curves are very different as illustrated in the figure below.</t>
  </si>
  <si>
    <t>Hemoglobin binds oxygen with higher affinity and has cooperative interaction between sub-units.</t>
  </si>
  <si>
    <t>Myoglobin binds oxygen with higher affinity and has cooperative interaction between sub-units.</t>
  </si>
  <si>
    <t>Hemoglobin binds oxygen with lower affinity and has cooperative interaction between sub-units.</t>
  </si>
  <si>
    <t>Myoglobin binds oxygen with lower affinity and has no cooperative interaction between sub-units.</t>
  </si>
  <si>
    <t>Please include ID h020462.01</t>
  </si>
  <si>
    <t>Adaptation to high altitudes involves a series of complex responses, one of which leads to a rapid increase in the erythrocyte BPG concentration. As a consequence of this response there is:</t>
  </si>
  <si>
    <t>an increase in hemoglobin's affinity for oxygen to facilitate uptake of more O2 under reduced PO2conditions.</t>
  </si>
  <si>
    <t>a decrease in hemoglobin's affinity for oxygen to facilitate release of oxygen to the tissues.</t>
  </si>
  <si>
    <t>an increase of hemoglobin's affinity for oxygen which enhances its ability to unload CO2 and bind O2 in the lungs.</t>
  </si>
  <si>
    <t>a decrease in hemoglobin's affinity for oxygen which enhances its ability to release O2 in the lungs.</t>
  </si>
  <si>
    <t>Please include ID h020462.02</t>
  </si>
  <si>
    <t>If the partial pressure of oxygen in a resting human adult is approximately 40 mm Hg in systemic veins and 100 mm Hg in systemic arteries, then which of following represents the percent of hemoglobin that is not saturated with oxygen in systemic veins and arteries respectively?</t>
  </si>
  <si>
    <t>25% and 0%</t>
  </si>
  <si>
    <t>40% and 15%</t>
  </si>
  <si>
    <t>60% and 25%</t>
  </si>
  <si>
    <t>75% and 100%</t>
  </si>
  <si>
    <t>Please include ID h020462.03</t>
  </si>
  <si>
    <t>All of the following cause the oxygen-hemoglobin dissociation curve to shift to the right EXCEPT:</t>
  </si>
  <si>
    <t>increased pH.</t>
  </si>
  <si>
    <t>increased partial pressure of carbon dioxide.</t>
  </si>
  <si>
    <t>increased body temperature.</t>
  </si>
  <si>
    <t>increased concentration of BPG inside erythrocytes.</t>
  </si>
  <si>
    <t>Please include ID h020462.04</t>
  </si>
  <si>
    <t>After fetal blood picks up O2 at the placenta it travels to the liver via a single umbilical vein. The blood is then diverted from the liver into the inferior vena cava via the:</t>
  </si>
  <si>
    <t>ductus arteriosus.</t>
  </si>
  <si>
    <t>ductus venosus.</t>
  </si>
  <si>
    <t>pulmonary artery.</t>
  </si>
  <si>
    <t>Please include ID h020462.05</t>
  </si>
  <si>
    <t>Which of the following might enable one to change maternal hemoglobin's affinity for oxygen to more closely resemble fetal hemoglobin's affinity for oxygen?</t>
  </si>
  <si>
    <t>Lowering pH.</t>
  </si>
  <si>
    <t>Lowering BPG concentration inside erythrocytes.</t>
  </si>
  <si>
    <t>Raising the temperature.</t>
  </si>
  <si>
    <t>Raising CO2 concentration.</t>
  </si>
  <si>
    <t>Please include ID h020462.06</t>
  </si>
  <si>
    <t>Fetal circulation differs from adult circulation because the fetus obtains O2 and nutrients and also eliminates its CO2 and wastes by diffusion through the placenta. The placenta allows exchange of materials between the maternal and the fetal circulatory systems without direct mixing of blood. In order for the fetus to obtain a sufficient amount of O2 from the mother, fetal hemoglobin has long been postulated to have a higher affinity for O2 than maternal hemoglobin. An experiment was conducted to determine the percent saturation of hemoglobin at varying partial pressures of oxygen for both maternal and fetal hemoglobin. The results of the experiment are shown in Figure 1.</t>
  </si>
  <si>
    <t>The study suggests that a high concentration of bile salts in the small intestine should correlate with which of the following conditions in the stomach?</t>
  </si>
  <si>
    <t>Lower gastrin secretion</t>
  </si>
  <si>
    <t>Decreased pH</t>
  </si>
  <si>
    <t>Increased chief cell activity</t>
  </si>
  <si>
    <t>High pepsinogen levels</t>
  </si>
  <si>
    <t>Please include ID h020463.01</t>
  </si>
  <si>
    <t>Patient 1 and Patient 2 are similar in that both show abnormalities:</t>
  </si>
  <si>
    <t>during protein digestion.</t>
  </si>
  <si>
    <t>during fat digestion.</t>
  </si>
  <si>
    <t>during carbohydrate digestion.</t>
  </si>
  <si>
    <t>in regulation of gastric pH.</t>
  </si>
  <si>
    <t>Please include ID h020463.02</t>
  </si>
  <si>
    <t>The experimental results indicate that Patient 2 has two enzyme deficiencies. These deficiencies probably involve enzymes found in Patient 2's:</t>
  </si>
  <si>
    <t>Please include ID h020463.03</t>
  </si>
  <si>
    <t>Which of the following might stimulate CCK release?</t>
  </si>
  <si>
    <t>Presence of chyme in the small intestine</t>
  </si>
  <si>
    <t>A high rate of pepsinogen production</t>
  </si>
  <si>
    <t>A low concentration of fatty acids in ingested food</t>
  </si>
  <si>
    <t>Pyloric sphincter contraction</t>
  </si>
  <si>
    <t>Please include ID h020463.04</t>
  </si>
  <si>
    <t>Gastrin interacts with parietal cells in a way that is considered negative feedback because:</t>
  </si>
  <si>
    <t>a decrease in acid production leads to a decrease in gastrin release.</t>
  </si>
  <si>
    <t>a decrease in pH leads to a decrease in gastrin release.</t>
  </si>
  <si>
    <t>an increase in pH leads to a decrease in gastrin release.</t>
  </si>
  <si>
    <t>an increase in acid production leads to an increase in gastrin release.</t>
  </si>
  <si>
    <t>Please include ID h020463.05</t>
  </si>
  <si>
    <t>While only a small fraction of food is digested in the stomach, gastric functions play an integral role in the processing of food. These functions are conveniently divided into three distinct phases: cephalic, gastric, and, intestinal. During the cephalic phase, the vagus nerve stimulates the secretion of pepsinogen, histamine, and gastrin from cells lining the stomach. The secreted gastrin enters the systemic circulation, stimulates the release of histamine, and leads to a decrease in gastric pH. The cephalic phase, as the name implies, originates from brain centers as the arrival of foodstuffs in the stomach is anticipated.</t>
  </si>
  <si>
    <t>Which of the following may delay maturation of myoblasts into muscle cells?</t>
  </si>
  <si>
    <t>Activation of phosphatidylinositol 3-kinase (PI3-kinase)</t>
  </si>
  <si>
    <t>Administration of insulin-like growth factor (IGF) to growing cells</t>
  </si>
  <si>
    <t>Mutations in the gene coding for IGF receptors</t>
  </si>
  <si>
    <t>Administration of MyoD in the presence of p21</t>
  </si>
  <si>
    <t>Please include ID h204066.01</t>
  </si>
  <si>
    <t>Which of the following is most likely to have a therapeutic effect on mice that die because they lack IGF receptors?</t>
  </si>
  <si>
    <t>Administering a drug that stimulates PI3-kinase</t>
  </si>
  <si>
    <t>Administering a drug that inhibits p21</t>
  </si>
  <si>
    <t>Administering a drug that mimics IGF</t>
  </si>
  <si>
    <t>Administering a drug that increases PI3-kinase activity upon activation of MyoD</t>
  </si>
  <si>
    <t>Please include ID h204066.02</t>
  </si>
  <si>
    <t>According to the figures presented in the passage, the most probable sequence of events that occurs in myoblasts after IGF binds its receptor involves stimulation of:</t>
  </si>
  <si>
    <t>MyoD followed by activation of p21 and PI3-kinase.</t>
  </si>
  <si>
    <t>PI3-kinase followed by activation of MyoD and p21.</t>
  </si>
  <si>
    <t>p21 followed by activation of MyoD and PI3-kinase.</t>
  </si>
  <si>
    <t>MyoD followed by inhibition of p21 and PI3-kinase.</t>
  </si>
  <si>
    <t>Please include ID h204066.03</t>
  </si>
  <si>
    <t>Which of the following might be used to promote survival and differentiation in the mutant cell line containing a mutation in the gene coding for MyoD?</t>
  </si>
  <si>
    <t>Activation of p21</t>
  </si>
  <si>
    <t>Activation of PI3-kinase</t>
  </si>
  <si>
    <t>Addition of IGF to the medium</t>
  </si>
  <si>
    <t>Stimulation of IGF receptors</t>
  </si>
  <si>
    <t>Please include ID h204066.04</t>
  </si>
  <si>
    <t>Which of the following statements DOES NOT describe a commonality between the three mutant myoblast cell lines described in the passage?</t>
  </si>
  <si>
    <t>They fail to survive even in the presence of IGF.</t>
  </si>
  <si>
    <t>They contain mutations in the myoblast differentiation pathway.</t>
  </si>
  <si>
    <t>They are able to bind IGF in a normal manner.</t>
  </si>
  <si>
    <t>They are blocked in the same step of IGF-mediated signal transduction pathway.</t>
  </si>
  <si>
    <t>Please include ID h204066.05</t>
  </si>
  <si>
    <t>During development, the survival and differentiation of cells depends on extracellular signals that are produced by other cells. Many of these signals are peptide growth factors that control diverse cellular functions by activating specific signaling pathways. Insulin-like growth factor (IGF) plays an important role in the formation and maintenance of skeletal muscle. Mice that lack either IGF or IGF receptors die shortly after birth because they fail to develop adequate muscle mass. Furthermore, skeletal muscle cell precursors (myoblasts) in tissue culture fail to differentiate into skeletal muscle fibers unless IGF us added to the culture.</t>
  </si>
  <si>
    <t>An organism is a virus rather than a bacterium if it:</t>
  </si>
  <si>
    <t>can synthesize proteins.</t>
  </si>
  <si>
    <t>can metabolize nutrient molecules.</t>
  </si>
  <si>
    <t>contains membrane-bound organelles.</t>
  </si>
  <si>
    <t>consists of nucleic acid in a protein coat.</t>
  </si>
  <si>
    <t>Please include ID h003981bs.01</t>
  </si>
  <si>
    <t>Which of the following families of compounds will lead to the decoloration of bromine in carbon tetrachloride?</t>
  </si>
  <si>
    <t>Alkenes</t>
  </si>
  <si>
    <t>Alcohols</t>
  </si>
  <si>
    <t>Ethers</t>
  </si>
  <si>
    <t>Ketones</t>
  </si>
  <si>
    <t>Please include ID h003981bs.02</t>
  </si>
  <si>
    <t>Which of the following compounds contains the least basic nitrogen atom?</t>
  </si>
  <si>
    <t>H2C=NH</t>
  </si>
  <si>
    <t>Please include ID h003981bs.03</t>
  </si>
  <si>
    <t>The (G+C):(A+T) ratio of a double stranded DNA molecule from a certain strain of bacteria is found to be 4:1. If this DNA molecule is replicated in a laboratory in a medium with a (G+C):(A+T) ratio of 1:1, what is the (G+C):(A+T) ratio of the daughter DNA strand after one round of replication?</t>
  </si>
  <si>
    <t>8:1</t>
  </si>
  <si>
    <t>Please include ID h003981bs.04</t>
  </si>
  <si>
    <t>All of the following can only be found in the extracellular matrix (ECM) of eukaryotic cells EXCEPT:</t>
  </si>
  <si>
    <t>collagen.</t>
  </si>
  <si>
    <t>fibronectin.</t>
  </si>
  <si>
    <t>proteoglycan.</t>
  </si>
  <si>
    <t>myosin.</t>
  </si>
  <si>
    <t>Please include ID h003981bs.05</t>
  </si>
  <si>
    <t>Given the molecular structure below, how many hydrogen bonds is H3BO3 capable of forming?</t>
  </si>
  <si>
    <t>Please include ID h020468.01</t>
  </si>
  <si>
    <t>Possible explanations for the low solubility of acetylene in H2O include:</t>
  </si>
  <si>
    <t>Please include ID h020468.02</t>
  </si>
  <si>
    <t>Which of the following experimental results would explain the melting point of NH3 being higher than predicted by the trend evident in the following experimental data?</t>
  </si>
  <si>
    <t>X-ray studies of solid ammonia indicate that 3 hydrogen atoms from different nitrogen atoms point toward the lone pair of electrons.</t>
  </si>
  <si>
    <t>X-ray studies of solid ammonia indicate that each nitrogen atom lone electron pair abuts a lone pair from an adjacent molecule.</t>
  </si>
  <si>
    <t>IR studies of ammonia show the H—N bond to have strong basic character.</t>
  </si>
  <si>
    <t>Ammonia is found to act as a Lewis base in water, forming NH4+</t>
  </si>
  <si>
    <t>Please include ID h020468.03</t>
  </si>
  <si>
    <t>According to the passage, the crystalline structure of NH4Cl is best described as:</t>
  </si>
  <si>
    <t>simple cubic</t>
  </si>
  <si>
    <t>body centered cubic</t>
  </si>
  <si>
    <t>face centered cubic</t>
  </si>
  <si>
    <t>hexagonal close packing</t>
  </si>
  <si>
    <t>Please include ID h020468.04</t>
  </si>
  <si>
    <t>The passage lists two mechanisms for hydrogen bonding to increase the heat of vaporization of pure solutions. Which of the following molecules would be least affected by hydrogen bonding in ΔHvap experiments?</t>
  </si>
  <si>
    <t>H3BO3</t>
  </si>
  <si>
    <t>HCF3</t>
  </si>
  <si>
    <t>Please include ID h020468.05</t>
  </si>
  <si>
    <t>Which of the following is NOT a necessary component or condition for hydrogen bonding?</t>
  </si>
  <si>
    <t>aqueous solubility</t>
  </si>
  <si>
    <t>an available lone electron pair</t>
  </si>
  <si>
    <t>a hydrogen atom with some degree of acidity</t>
  </si>
  <si>
    <t>spatial proximity between the two interacting molecules</t>
  </si>
  <si>
    <t>Please include ID h020468.06</t>
  </si>
  <si>
    <t>Hydrogen bonding is rarely considered a major component of intramolecular bonding. It is only when molecules like proteins approach a sufficiently large size that hydrogen bonding contributes significantly to molecular geometry. The impact of the hydrogen bond in smaller molecules, therefore, lies not in intramolecular bonding, but in intermolecular bonding. The intermolecular consequences of hydrogen bonding are seen in solubility, physical properties, and crystal structure of molecules.</t>
  </si>
  <si>
    <t>Solid 1 has a large bulk modulus, while solid 2 has a small bulk modulus. If a seismic wave travels through them, which will be able to store more potential energy in its atoms as they are displaced longitudinally from their original positions?</t>
  </si>
  <si>
    <t>Solid 1</t>
  </si>
  <si>
    <t>Solid 2</t>
  </si>
  <si>
    <t>The bulk modulus of the solids will not affect their ability to store potential energy.</t>
  </si>
  <si>
    <t>The solid's ability to store potential energy cannot be determined from the information given.</t>
  </si>
  <si>
    <t>Please include ID hds020469.01</t>
  </si>
  <si>
    <t>A seismic wave with a frequency of 5000 Hz enters a rock in the Earth's surface. What is the wavelength of the wave in this rock?</t>
  </si>
  <si>
    <t>5.0 m</t>
  </si>
  <si>
    <t>2.0 m</t>
  </si>
  <si>
    <t>1.2 m</t>
  </si>
  <si>
    <t>0.8 m</t>
  </si>
  <si>
    <t>Please include ID hds020469.02</t>
  </si>
  <si>
    <t>A seismometer detects a wave that passes through the Earth's surface and another that passes through the Earth's core. Which of the following is LEAST likely to be the only explanation for the difference detected in the speeds of the waves?</t>
  </si>
  <si>
    <t>The surface rock may have a smaller bulk modulus.</t>
  </si>
  <si>
    <t>The surface rock may have a larger density.</t>
  </si>
  <si>
    <t>The core rock may have a smaller shear modulus.</t>
  </si>
  <si>
    <t>The core rock may have a lower temperature.</t>
  </si>
  <si>
    <t>Please include ID hds020469.03</t>
  </si>
  <si>
    <t>The speed of a seismic wave in Soil A is 3 times that in Soil B. Assume that each has the same shear modulus and bulk modulus, what is the ratio of densities of Soil A to Soil B?</t>
  </si>
  <si>
    <t>9:1</t>
  </si>
  <si>
    <t>1:9</t>
  </si>
  <si>
    <t>1:1.7</t>
  </si>
  <si>
    <t>Please include ID hds020469.04</t>
  </si>
  <si>
    <t>The vertical kinetic energy of an atom within a solid through which a seismic wave is traveling from left to right is:</t>
  </si>
  <si>
    <t>equal to (1/2)mv2, where m is the mass of the solid and v is the speed of the wave traveling through it.</t>
  </si>
  <si>
    <t>zero.</t>
  </si>
  <si>
    <t>dependent on the density of the solid.</t>
  </si>
  <si>
    <t>dependent on the frequency of the sound wave.</t>
  </si>
  <si>
    <t>Please include ID hds020469.05</t>
  </si>
  <si>
    <t>Refraction seismology uses high frequency, longitudinal waves known as seismic waves to map geologic structures below the Earth's surface. The seismic wave may be generated by an explosion, a dropped weight, a mechanical vibrator, or other sources and travels through various media below the Earth's surface. The seismic wave is detected by a device called a seismometer, which generates a voltage when a wave produces relative motion of a wire coil in the field of a magnet on the surface of the Earth. Data are usually recorded on magnetic tape for subsequent processing and display.</t>
  </si>
  <si>
    <t>A cylinder with a sample of gas is compressed adiabatically by a piston. Which of the following statements are true?</t>
  </si>
  <si>
    <t>Please include ID h006003.01</t>
  </si>
  <si>
    <t>A student dissolves 20 mg of solid sodium hydroxide in 30 mL of distilled water. 50mL of an unknown concentration of acetic acid (CH3COOH; KA = 1.8 x 10-5) was required to completely neutralize the base present. Which of the following answer choices correctly solves for the concentration of the acetic acid added?</t>
  </si>
  <si>
    <t>–log (1.8 x 10-5) + log [(20/50)]</t>
  </si>
  <si>
    <t>(20/50)2/(1.8 x 10-5)</t>
  </si>
  <si>
    <t>(20/40)/(50)</t>
  </si>
  <si>
    <t>(20/30)(40)/(80)</t>
  </si>
  <si>
    <t>Please include ID h006003.02</t>
  </si>
  <si>
    <t>A stone placed in an open container of water is observed to sink. Assuming the water behaves as an ideal fluid, which of the following must be true?</t>
  </si>
  <si>
    <t>Please include ID h006003.03</t>
  </si>
  <si>
    <t>Which of the following is true of the Gibbs free energy, ΔG°?</t>
  </si>
  <si>
    <t>ΔG° = ΔH° + TΔS°</t>
  </si>
  <si>
    <t>ΔG° = ΔS°- TΔH°</t>
  </si>
  <si>
    <t>ΔG° = RT ln Keq</t>
  </si>
  <si>
    <t>ΔG°= -RT ln Keq</t>
  </si>
  <si>
    <t>Please include ID h006003.04</t>
  </si>
  <si>
    <t>A cylinder is filled with an ice-water mixture to a height of 15 cm. After a substance is added to the bath, a transfer of heat causes the water-ice mixture to rise H cm in height. Which of the following substances when added could have caused this rise?</t>
  </si>
  <si>
    <t>Cu(s) at 0 °C</t>
  </si>
  <si>
    <t>Hg(l) at –2.5 °C</t>
  </si>
  <si>
    <t>Fe(s) at 75 °C</t>
  </si>
  <si>
    <t>O2(g) at 15 °C</t>
  </si>
  <si>
    <t>Please include ID hds020470.01</t>
  </si>
  <si>
    <t>A sample of the unknown substance is heated to 68 °C at and plunged into an ice bath at 1 atm. After 10 seconds, before thermal equilibrium is reached, the unknown substance will have lost the most heat if the ice is at:</t>
  </si>
  <si>
    <t>-15 °C</t>
  </si>
  <si>
    <t>-10 °C</t>
  </si>
  <si>
    <t>0 °C</t>
  </si>
  <si>
    <t>32 °C</t>
  </si>
  <si>
    <t>Please include ID hds020470.02</t>
  </si>
  <si>
    <t>In another experiment, the student adds 3 moles of CaF2 to a water bath at 15 °C. She then cools the bath to -30 °C ice and plunges a piece of Cu(s) at 75 °C into the bath. Compared to a bath of pure ice, this ice bath will require:</t>
  </si>
  <si>
    <t>less heat to be transferred for fusion to occur.</t>
  </si>
  <si>
    <t>more heat to be transferred for fusion to occur.</t>
  </si>
  <si>
    <t>the same amount of heat to be transferred for fusion to occur.</t>
  </si>
  <si>
    <t>the same amount of heat to be transferred for deposition to occur.</t>
  </si>
  <si>
    <t>Please include ID hds020470.03</t>
  </si>
  <si>
    <t>As the student is constructing the calorimeter, she accidentally punctures the insulating top, exposing the bath to outside air. Consequently, the approximate final temperature of the bath at thermal equilibrium is most likely:</t>
  </si>
  <si>
    <t>8.2 °C.</t>
  </si>
  <si>
    <t>27 °C.</t>
  </si>
  <si>
    <t>75 °C.</t>
  </si>
  <si>
    <t>There is not enough information to determine the final temperature.</t>
  </si>
  <si>
    <t>Please include ID hds020470.04</t>
  </si>
  <si>
    <t>Calorimetry allows for an accurate measure of heat flow between a system and its surroundings. An ice calorimeter, for example, uses a bath containing a mixture of ice and water which is thermally insulated. This means that the inner contents of the calorimeter do not transfer or absorb any heat from the outside environment. When a heated substance is placed inside the bath, heat will flow into the ice-water mixture at a rate directly proportional to the difference in temperature between the substance and the bath. As heat flows into the bath, some of the ice melts, and the change in volume of the bath can be used to measure the amount of heat transferred. Though this type of calorimeter is common, a bath of pure water may also serve the same purpose. However, instead of measuring changes in volume, in this case the student measures changes in temperature.</t>
  </si>
  <si>
    <t>A defibrillator is a device used to cause complete cessation of heartbeat followed by resumption of normal rhythm. What is the minimum voltage needed between the leads of the defibrillator in order for it to be effective against dry skin?</t>
  </si>
  <si>
    <t>7 V</t>
  </si>
  <si>
    <t>102 V</t>
  </si>
  <si>
    <t>7 × 102 V</t>
  </si>
  <si>
    <t>104 V</t>
  </si>
  <si>
    <t>Please include ID h020471.01</t>
  </si>
  <si>
    <t>A person who has come into electrical contact with a live wire would minimize the damage inflicted if:</t>
  </si>
  <si>
    <t>Please include ID h020471.02</t>
  </si>
  <si>
    <t>An individual with dry skin picks up a live wire and experiences a current of 1 A. If the wire has a resistance of 15 Ω, how much total energy is dissipated after 45 seconds?</t>
  </si>
  <si>
    <t>15 J</t>
  </si>
  <si>
    <t>675 J</t>
  </si>
  <si>
    <t>10 kJ</t>
  </si>
  <si>
    <t>451 kJ</t>
  </si>
  <si>
    <t>Please include ID h020471.03</t>
  </si>
  <si>
    <t>Suppose an individual with dry skin has come in contact with a 1.5 A DC circuit with wires of negligible resistance. In an attempt to rescue the individual, another person, with wet skin, makes contact with the first, forming a parallel circuit. Consequently, the amount of time required for 10 C of charge to pass through the circuit will:</t>
  </si>
  <si>
    <t>increase.</t>
  </si>
  <si>
    <t>decrease.</t>
  </si>
  <si>
    <t>remains the same.</t>
  </si>
  <si>
    <t>There is not enough information to determine a change in current.</t>
  </si>
  <si>
    <t>Please include ID h020471.04</t>
  </si>
  <si>
    <t>One would expect a person with high cellular ion concentration to be:</t>
  </si>
  <si>
    <t>less susceptible to damage from an electric shock.</t>
  </si>
  <si>
    <t>more susceptible to damage from an electric shock.</t>
  </si>
  <si>
    <t>just as susceptible to damage from an electric shock.</t>
  </si>
  <si>
    <t>The passage does not provide enough information to determine who would be more susceptible to damage from an electric shock.</t>
  </si>
  <si>
    <t>Please include ID h020471.05</t>
  </si>
  <si>
    <t>Which of the following is implied in the passage about a current of 70 mA passing through the heart?</t>
  </si>
  <si>
    <t>It will cause less severe damage than a current of 65 mA, since a larger current reduces the risk of death.</t>
  </si>
  <si>
    <t>It will cause less severe damage than a current of 1.5 A because the effect on the heart would not be as great.</t>
  </si>
  <si>
    <t>It will cause greater damage than a current of 1.5 A because it will cause the heart to stop, resulting in death.</t>
  </si>
  <si>
    <t>It causes the heart to acquire an irregular rhythm, resulting in improper blood flow.</t>
  </si>
  <si>
    <t>Please include ID h020471.06</t>
  </si>
  <si>
    <t>When the human body completes an electrical circuit, the result may be an extremely painful shock. The probability that the shock will prove fatal increases as both the magnitudes of the current and the contact time increase. However, not all parts of the body pose the same danger when shocked: current passing through electrically excitable tissue like muscle and nerves often inflicts the most pain and damage.</t>
  </si>
  <si>
    <t>The front end of a 5-m car is even with the back end of a 10-m truck. Both are traveling in adjacent lanes of a highway, the car at 40 m/s and the truck at 30 m/s. How much time elapses until the back end of the car is even with the front end of the truck?</t>
  </si>
  <si>
    <t>0.20 s</t>
  </si>
  <si>
    <t>0.25 s</t>
  </si>
  <si>
    <t>1.00 s</t>
  </si>
  <si>
    <t>1.50 s</t>
  </si>
  <si>
    <t>Please include ID hds004030.01</t>
  </si>
  <si>
    <t>In a circuit with a 12-V battery and two resistors (5-Ω and 7-Ω) connected in parallel, what is the current through the 5-Ω resistor?</t>
  </si>
  <si>
    <t>1 A</t>
  </si>
  <si>
    <t>Please include ID hds004030.02</t>
  </si>
  <si>
    <t>If an electron, starting from rest, accelerates from end to end across a 30-meter region whose endpoints have a potential difference of 5.0 kV, what is the strength of the electric field in the region?</t>
  </si>
  <si>
    <t>There is no electric field in the region.</t>
  </si>
  <si>
    <t>6.0 × 10-4 N/C</t>
  </si>
  <si>
    <t>1.7 N/C</t>
  </si>
  <si>
    <t>1.7 × 102 N/C</t>
  </si>
  <si>
    <t>Please include ID hds004030.03</t>
  </si>
  <si>
    <t>When a parent nucleus undergoes alpha-decay, the daughter nucleus:</t>
  </si>
  <si>
    <t>has 2 fewer protons and 2 fewer neutrons than the parent nucleus.</t>
  </si>
  <si>
    <t>has 2 fewer protons and 4 fewer neutrons than the parent nucleus.</t>
  </si>
  <si>
    <t>has the same number of protons and neutrons than the parent nucleus.</t>
  </si>
  <si>
    <t>has 1 fewer proton and 2 fewer neutrons than the parent nucleus.</t>
  </si>
  <si>
    <t>Please include ID hds004030.04</t>
  </si>
  <si>
    <t>As the engineer switches from the wood test piece to the iron test piece, the percentage increase in mass is:</t>
  </si>
  <si>
    <t>18.5%</t>
  </si>
  <si>
    <t>29.5%</t>
  </si>
  <si>
    <t>1.85 × 103%</t>
  </si>
  <si>
    <t>2.95 × 103%</t>
  </si>
  <si>
    <t>Please include ID h020473.01</t>
  </si>
  <si>
    <t>According to the experimental data, which of the following statements is true?</t>
  </si>
  <si>
    <t>Some volume of unknown compound weighs more than the same volume of concrete.</t>
  </si>
  <si>
    <t>The ratio of the density of the unknown compound to the density of wood is greater than one.</t>
  </si>
  <si>
    <t>The specific heat of the unknown substance is larger than that of iron.</t>
  </si>
  <si>
    <t>The work done by the unknown liquid as a test piece sinks equals the change in the kinetic energy of that test piece.</t>
  </si>
  <si>
    <t>Please include ID h020473.02</t>
  </si>
  <si>
    <t>Which best explains why the engineer used Bernoulli's equation to determine relative viscosity of the unknown liquid compound?</t>
  </si>
  <si>
    <t>Only a viscous fluid exerts a constant pressure throughout the fluid.</t>
  </si>
  <si>
    <t>The real behavior of a non-viscous fluid deviates greatly from that predicted by Bernoulli's equation.</t>
  </si>
  <si>
    <t>The average kinetic energy of the fluid is given by 1/2ρv2, and is directly proportional to the viscosity of the fluid.</t>
  </si>
  <si>
    <t>Bernoulli's equation does not hold when frictional forces within the fluid are high.</t>
  </si>
  <si>
    <t>Please include ID h020473.03</t>
  </si>
  <si>
    <t>Suppose the engineer's second experiment is repeated at a higher altitude. Compared to the experimental velocity obtained by the engineer, the velocity of the exiting liquid at a higher altitude is expected to:</t>
  </si>
  <si>
    <t>remain the same.</t>
  </si>
  <si>
    <t>increase at first, then decrease when the pressure of the liquid decreases.</t>
  </si>
  <si>
    <t>Please include ID h020473.04</t>
  </si>
  <si>
    <t>In the third experiment, the engineer pours the liquid through a funnel into a test tube, as shown below.</t>
  </si>
  <si>
    <t>Please include ID h020473.05</t>
  </si>
  <si>
    <t>Suppose that in Experiment 1, the iron test piece was heated to 100ºC and then submerged into the liquid compound. Assuming negligible heat transfer to the liquid, which of the following will be true?</t>
  </si>
  <si>
    <t>The volume of the liquid compound will decrease.</t>
  </si>
  <si>
    <t>The weight of the iron test piece will increase.</t>
  </si>
  <si>
    <t>The weight of the iron test piece will decrease.</t>
  </si>
  <si>
    <t>The buoyancy force on the test piece will increase.</t>
  </si>
  <si>
    <t>Please include ID h020473.06</t>
  </si>
  <si>
    <t>A chemical engineer devises two experiments to determine the density and viscosity of a large sample of an unknown liquid compound:</t>
  </si>
  <si>
    <t>During the conversion from sap to syrup at 1 atm, the temperature of the solution is:</t>
  </si>
  <si>
    <t>less than 100ºC because sucrose boils at a lower temperature than water.</t>
  </si>
  <si>
    <t>100ºC because that is the boiling point of water.</t>
  </si>
  <si>
    <t>greater than 100ºC because the concentration of sucrose is higher than that of other solutes in the sap solution.</t>
  </si>
  <si>
    <t>greater than 100ºC because a solute elevates the boiling point of a solution.</t>
  </si>
  <si>
    <t>Please include ID h020474.01</t>
  </si>
  <si>
    <t>Which of the following is the orbital hybridization of the starred atom in malic acid?</t>
  </si>
  <si>
    <t>s2p2</t>
  </si>
  <si>
    <t>Please include ID h020474.02</t>
  </si>
  <si>
    <t>Based on the values given in Table 1, the purity shows:</t>
  </si>
  <si>
    <t>an inverse relationship with pressure because as pressure decreases, the boiling point of the sap solution increases, causing other impurities to boil off with the excess water.</t>
  </si>
  <si>
    <t>an inverse relationship with pressure because as pressure decreases, the boiling point of the sap solution decreases, protecting the delicate trace elements from denaturation.</t>
  </si>
  <si>
    <t>a direct relationship with pressure because as pressure increases, trace elements are forced to condense and stay in solution.</t>
  </si>
  <si>
    <t>a direct relationship with pressure because as pressure increases, the boiling point of the sap solution increases, causing the sucrose to break down into its components, glucose and fructose.</t>
  </si>
  <si>
    <t>Please include ID h020474.03</t>
  </si>
  <si>
    <t>Which of the following is the limited reactant for Reaction 1?</t>
  </si>
  <si>
    <t>Vanadium (V) oxide</t>
  </si>
  <si>
    <t>Dinitrogen tetroxide</t>
  </si>
  <si>
    <t>Sucrose</t>
  </si>
  <si>
    <t>Water</t>
  </si>
  <si>
    <t>Please include ID h020474.04</t>
  </si>
  <si>
    <t>How much NO was collected from the oxidation of sucrose in the syrup?</t>
  </si>
  <si>
    <t>22.4 L</t>
  </si>
  <si>
    <t>33.6 L</t>
  </si>
  <si>
    <t>75.4 L</t>
  </si>
  <si>
    <t>224 L</t>
  </si>
  <si>
    <t>Please include ID h020474.05</t>
  </si>
  <si>
    <t>When all of the malic acid from the syrup has been converted to oxaloacetic acid, what will be the change in the IR spectrum of the solution?</t>
  </si>
  <si>
    <t>A peak will disappear from 1050-1300 cm-1 because malic acid loses alcohol functionality to become oxaloacetic acid.</t>
  </si>
  <si>
    <t>A peak will form at 1690-1760 cm-1 because a C=O double bond is formed during the conversion from malic acid to oxaloacetic acid.</t>
  </si>
  <si>
    <t>A peak will disappear from 2850-2970 cm-1 because the C-H bond in malic acid is converted to a C=O bond in oxaloacetic acid.</t>
  </si>
  <si>
    <t>A peak will disappear from 3590-3650 cm-1 because malic acid loses alcohol functionality to become oxaloacetic acid.</t>
  </si>
  <si>
    <t>Please include ID h020474.06</t>
  </si>
  <si>
    <t>Maple syrup is prized for its unique flavor and consistency. First harvested and used by the natives of Canada before the arrival of European explorers, it is still exported on a large scale. In order to produce maple syrup, a number of steps must be carried out. First, the maple tree must be "tapped". This is done by boring a hole from the outside of the tree trunk to the sap-carrying core of the tree, about 5 centimeters deep. The sap can then flow into a bucket for collection. Once the sap has been collected, it must be boiled to remove excess water; sap is only 3.0% sucrose by mass, whereas syrup is 64% sucrose. In addition to water and sucrose, syrup contains malic acid, potassium and calcium salts as well as trace amounts of phenolic compounds, amino acids and vitamins. The structure of malic acid is shown in Figure 1.</t>
  </si>
  <si>
    <t>Which best describes the reaction of a Ni-Cd battery while it is being recharged?</t>
  </si>
  <si>
    <t>Cd(OH)2(s) + 2 Ni(OH)2(s) → Cd(s) + 2 NiO(OH)(s) + 2 H2O(l)</t>
  </si>
  <si>
    <t>Cd(OH)2(s) + 2 Ni(OH)2(s) → Cd(s) + 2 H2O(l)</t>
  </si>
  <si>
    <t>Cd(s) + 2 Ni(OH)2(s) → Cd(OH)2(s) + 2 NiO(OH)(s) + 2 H2O(l)</t>
  </si>
  <si>
    <t>Cd(s) + 2 NiO(OH)(s) + 2 H2O(l) → Cd(OH)2(s) + 2 Ni(OH)2(s)</t>
  </si>
  <si>
    <t>Please include ID h020476.01</t>
  </si>
  <si>
    <t>An engineer attempts to recharge a Ni-Cd battery using a Zn-HgO cell. If the reduction potential at the anode of the Zn-HgO cell is -0.762 V, in order to successfully recharge the battery the reduction potential at the cathode must be:</t>
  </si>
  <si>
    <t>less than 0.638 V.</t>
  </si>
  <si>
    <t>greater than 0.638 V.</t>
  </si>
  <si>
    <t>less than 2.162 V.</t>
  </si>
  <si>
    <t>greater than 2.162 V.</t>
  </si>
  <si>
    <t>Please include ID h020476.02</t>
  </si>
  <si>
    <t>One disadvantage of a Leclanché cell is that the concentration of aqueous species changes with use. Over the life of a working Leclanché cell:</t>
  </si>
  <si>
    <t>ΔE for the cell will increase, ΔG for the cell will decrease.</t>
  </si>
  <si>
    <t>ΔE for the cell will decrease, ΔG for the cell will decrease.</t>
  </si>
  <si>
    <t>ΔE for the cell will increase, ΔG for the cell will increase.</t>
  </si>
  <si>
    <t>ΔE for the cell will decrease, ΔG for the cell will increase.</t>
  </si>
  <si>
    <t>Please include ID h020476.03</t>
  </si>
  <si>
    <t>Which of the following statements is true of the Leclanché cell and alkaline cell while in operation, but NOT true of the Ni-Cd cell while it is being recharged?</t>
  </si>
  <si>
    <t>The anode is the site of reduction.</t>
  </si>
  <si>
    <t>The cathode is the site of reduction.</t>
  </si>
  <si>
    <t>The anode is positive.</t>
  </si>
  <si>
    <t>The cathode is positive.</t>
  </si>
  <si>
    <t>Please include ID h020476.04</t>
  </si>
  <si>
    <t>Suppose a Leclanché cell were missing the mixture of ZnCl2 and NH4Cl. Which of the following is most likely to occur?</t>
  </si>
  <si>
    <t>The redox reaction will not occur since there is no reducing agent.</t>
  </si>
  <si>
    <t>The redox reaction will not occur since there is no oxidizing agent.</t>
  </si>
  <si>
    <t>The cell will not function since there is no salt bridge.</t>
  </si>
  <si>
    <t>The cell will function normally as long as Zn and MnO2 are present.</t>
  </si>
  <si>
    <t>Please include ID h020476.05</t>
  </si>
  <si>
    <t>Suppose another type of battery uses a metal X(s) in the anode reaction. If the cell has a voltage of 1.2 V, what is the charge of the oxidized X ion if the battery has a ΔGº = -347 kJ?</t>
  </si>
  <si>
    <t>+3</t>
  </si>
  <si>
    <t>+4</t>
  </si>
  <si>
    <t>Please include ID h020476.06</t>
  </si>
  <si>
    <t>An assortment of portable electronics relies on the Leclanché cell, or Zn-C dry cell, for voltage. The cell uses an outer layer of zinc to provide electrons for the inner MnO2 and graphite core. Under the zinc layer is a mixture of ZnCl2 and NH4Cl, allowing ion movement to neutralize the overall charge moving toward the inner core. The overall reaction of the cell is:</t>
  </si>
  <si>
    <t>If a 3-kg object moving at 5 m/s strikes a wall, and then rebounds away from the wall at 3 m/s, how much kinetic energy did the object lose?</t>
  </si>
  <si>
    <t>0 J</t>
  </si>
  <si>
    <t>13.5 J</t>
  </si>
  <si>
    <t>24 J</t>
  </si>
  <si>
    <t>37.5 J</t>
  </si>
  <si>
    <t>Please include ID h004060ps.01</t>
  </si>
  <si>
    <t>A and B are converted to AB by means of a three-step mechanism:</t>
  </si>
  <si>
    <t>rate = k[A][B]</t>
  </si>
  <si>
    <t>rate = k[A]2[B]2</t>
  </si>
  <si>
    <t>rate = k[A][B]2</t>
  </si>
  <si>
    <t>rate = k[A][B2]</t>
  </si>
  <si>
    <t>Please include ID h004060ps.02</t>
  </si>
  <si>
    <t>A block of ice is reduced in temperature from -5º C to -10º C. As a consequence, which of the following is true?</t>
  </si>
  <si>
    <t>The entropy of the block of ice has increased.</t>
  </si>
  <si>
    <t>The total entropy of the universe has increased.</t>
  </si>
  <si>
    <t>The temperature of the air surrounding the block of ice has decreased.</t>
  </si>
  <si>
    <t>The average kinetic energy per molecule of the water has increased.</t>
  </si>
  <si>
    <t>Please include ID h004060ps.03</t>
  </si>
  <si>
    <t>An object with mass 2m, moving at speed v, collides with a stationary object of mass 3m. If the collision is totally inelastic, what is the final speed of the object with mass 3m?</t>
  </si>
  <si>
    <t>v</t>
  </si>
  <si>
    <t>Please include ID h004060ps.04</t>
  </si>
  <si>
    <t>A monochromatic beam of light with a wavelength of 400 nm strikes a detector. If 3100 eV of energy is collected, how many photons struck the detector?</t>
  </si>
  <si>
    <t>500</t>
  </si>
  <si>
    <t>10000</t>
  </si>
  <si>
    <t>Please include ID h004060ps.05</t>
  </si>
  <si>
    <t>When attempting to defend their practices by referring to medieval and Renaissance writers, the fan-fiction writers assume:</t>
  </si>
  <si>
    <t>medieval and Renaissance writers provide a legal precedent for their position.</t>
  </si>
  <si>
    <t>the medieval and Renaissance writers had no objections to other writers using their materials.</t>
  </si>
  <si>
    <t>the writing of tales about established legendary or historical figures is analogous to the writing of tales set in fantastic or science fictional universes created by a living author.</t>
  </si>
  <si>
    <t>current international copyright laws go against historical precedent and thus must be changed.</t>
  </si>
  <si>
    <t>Please include ID h020482.01</t>
  </si>
  <si>
    <t>In discussing the lack of opportunity for professional writers to make a clear legal statement regarding the harm caused by fan-fiction, the author assumes:</t>
  </si>
  <si>
    <t>a clear legal statement explaining the harm caused by fan-fiction will cause amateur authors to stop writing fan-fiction.</t>
  </si>
  <si>
    <t>clear legal statements may be made only in a courtroom setting.</t>
  </si>
  <si>
    <t>the high cost of court cases deters all amateur writers from pursuing their arguments in court.</t>
  </si>
  <si>
    <t>the threat or actuality of court cases are the only legal avenue available to professional writers concerned about fan-fiction writing.</t>
  </si>
  <si>
    <t>Please include ID h020482.02</t>
  </si>
  <si>
    <t>Based on the information on the passage, if an amateur writer wrote a story using the characters from a professional work of fiction, and disseminated the story over the Net:</t>
  </si>
  <si>
    <t>the amateur author would be breaking international copyright laws.</t>
  </si>
  <si>
    <t>the amateur author would face expensive litigation procedures.</t>
  </si>
  <si>
    <t>the amateur author would not be breaking international copyright laws.</t>
  </si>
  <si>
    <t>the story may be difficult to remove from the Internet.</t>
  </si>
  <si>
    <t>Please include ID h020482.03</t>
  </si>
  <si>
    <t>It can be inferred from the passage that writers in the medieval and Renaissance eras:</t>
  </si>
  <si>
    <t>lacked the protection of international copyright law.</t>
  </si>
  <si>
    <t>preferred to work with previously created characters and settings.</t>
  </si>
  <si>
    <t>were interested in making quick money out of their writings.</t>
  </si>
  <si>
    <t>never created new characters and settings, instead choosing to rewrite previously written stories.</t>
  </si>
  <si>
    <t>Please include ID h020482.04</t>
  </si>
  <si>
    <t>According to the passage, when determining whether a work of amateur fiction is breaking international copyright law or not, which of the following must also be determined?</t>
  </si>
  <si>
    <t>The country of publication of the amateur work</t>
  </si>
  <si>
    <t>Whether the work of amateur fiction has received monetary compensation</t>
  </si>
  <si>
    <t>Whether the work of amateur fiction has increased the sales of the professional writing it is based on</t>
  </si>
  <si>
    <t>Whether the work of amateur fiction is based on a professionally printed work</t>
  </si>
  <si>
    <t>Please include ID h020482.05</t>
  </si>
  <si>
    <t>The argument of the fan-fiction writers, as expressed in the passage, would be most strengthened by:</t>
  </si>
  <si>
    <t>evidence that professional writers are not harmed by amateur stories based on their professional fiction.</t>
  </si>
  <si>
    <t>proof that the fan-fiction writers are not receiving monetary compensation for their work.</t>
  </si>
  <si>
    <t>an independent determination of the harm caused by fan-fiction.</t>
  </si>
  <si>
    <t>a clear legal statement listing which characters and settings may be considered to be in the public domain.</t>
  </si>
  <si>
    <t>Please include ID h020482.06</t>
  </si>
  <si>
    <t>The advent of the Internet inadvertently caused the emergence of a new "literary genre", fan-fiction. In fan-fiction, amateur writers compose stories, usually science fiction or fantasy, based on the work of well-known authors or television shows. In some cases, the writers use already created characters; in other cases, they devise new characters, but use the same setting – say a group of interstellar explorers attacked by the Romulans from Star Trek. The stories range from astounding to execrable. Surprisingly, even the most abysmal have attracted a wave of fierce defenders– along with equally fervent detractors.</t>
  </si>
  <si>
    <t>Ngugi wa Thiong'o would be most likely to disagree with which of the following statements?</t>
  </si>
  <si>
    <t>An author writing in both Gikuyu and English can bridge the gap between colonizer and colonized.</t>
  </si>
  <si>
    <t>The use of a European language may allow an author to reach a larger number of African readers than the use of any single African language.</t>
  </si>
  <si>
    <t>Written literature is an appropriate arena for expressing social and political conflict.</t>
  </si>
  <si>
    <t>English is more expressive than Gikuyu for some realms of life.</t>
  </si>
  <si>
    <t>Please include ID hds020483.01</t>
  </si>
  <si>
    <t>Which of the following statements is best supported by the passage?</t>
  </si>
  <si>
    <t>Ngugi and Achebe have addressed each other's writing directly.</t>
  </si>
  <si>
    <t>Ngugi used to write in a European language, but now writes in an African language.</t>
  </si>
  <si>
    <t>Most African people prefer to read literature written in a European language.</t>
  </si>
  <si>
    <t>Most African authors have taken a stance on one side of the debate or the other.</t>
  </si>
  <si>
    <t>Please include ID hds020483.02</t>
  </si>
  <si>
    <t>The English language has had a civilizing effect in Africa.</t>
  </si>
  <si>
    <t>In the debate about language use in African literature, no intermediate stance is possible.</t>
  </si>
  <si>
    <t>The colonial era stifled the production of African literature.</t>
  </si>
  <si>
    <t>The opinions of African readers have not been considered in this debate.</t>
  </si>
  <si>
    <t>Please include ID hds020483.03</t>
  </si>
  <si>
    <t>Achebe and Ngugi would be most likely to agree on which of the following points?</t>
  </si>
  <si>
    <t>An author's primary responsibility is to the people of his home community.</t>
  </si>
  <si>
    <t>Anything that characterizes a contemporary African nation can be considered truly African.</t>
  </si>
  <si>
    <t>Languages cannot be considered independently of social and political context.</t>
  </si>
  <si>
    <t>The choice of a language for literature can be made for purely expressive reasons.</t>
  </si>
  <si>
    <t>Please include ID hds020483.04</t>
  </si>
  <si>
    <t>According to the passage, European colonialism had all of the following effects on literature in Africa EXCEPT:</t>
  </si>
  <si>
    <t>an increase in literature written in African languages.</t>
  </si>
  <si>
    <t>an increase in literature written in European languages.</t>
  </si>
  <si>
    <t>the introduction of written literature to Africa.</t>
  </si>
  <si>
    <t>the new self-identification of writers as "African."</t>
  </si>
  <si>
    <t>Please include ID hds020483.05</t>
  </si>
  <si>
    <t>According to the passage, the linguistic situation of Nigeria is best characterized by:</t>
  </si>
  <si>
    <t>several important local languages all of which also serve as official languages.</t>
  </si>
  <si>
    <t>many local languages, with English as the official state language.</t>
  </si>
  <si>
    <t>universal reliance on English for everyday affairs as well as political life.</t>
  </si>
  <si>
    <t>contention between those who use European languages and those who use African languages.</t>
  </si>
  <si>
    <t>Please include ID hds020483.06</t>
  </si>
  <si>
    <t>Although the majority of African literature is published in European languages, since the 1960s, the decade of most African nations' independence, African writers and scholars have debated the appropriateness of European languages for African authors. Some argue that European languages, legacies of the colonial encounter, cannot adequately represent nor speak to African cultures or communities. Others claim that European languages are now also "African," and that their use allows an author to reach a wider audience.</t>
  </si>
  <si>
    <t>According to the passage, the ability of Lucy to lie to Roger Fouts provides an example of linguistic:</t>
  </si>
  <si>
    <t>productivity.</t>
  </si>
  <si>
    <t>displacement.</t>
  </si>
  <si>
    <t>insolence.</t>
  </si>
  <si>
    <t>transmission.</t>
  </si>
  <si>
    <t>Please include ID hds020484.01</t>
  </si>
  <si>
    <t>Which of the following provides an example of symbolism, as defined in the passage?</t>
  </si>
  <si>
    <t>Stop signs in North America are octagonal in shape, but in Europe stop signs are round.</t>
  </si>
  <si>
    <t>The word "meow" is a transliteration of the actual sound that a cat makes.</t>
  </si>
  <si>
    <t>On a mercury thermometer, a longer stripe of mercury indicates a higher temperature.</t>
  </si>
  <si>
    <t>Young children's scribbles are often unrecognizable as the thing or person that the child is drawing.</t>
  </si>
  <si>
    <t>Please include ID hds020484.02</t>
  </si>
  <si>
    <t>Which of the following accords best with the author's view about call systems and languages?</t>
  </si>
  <si>
    <t>Call systems are essentially the same as human languages, only simpler.</t>
  </si>
  <si>
    <t>True languages evolved out of call systems.</t>
  </si>
  <si>
    <t>The differences between call systems and languages are greater than the similarities.</t>
  </si>
  <si>
    <t>The similarities between call systems and languages are greater than the differences.</t>
  </si>
  <si>
    <t>Please include ID hds020484.03</t>
  </si>
  <si>
    <t>Why does the author include information about Terrace's research?</t>
  </si>
  <si>
    <t>To disprove the theory that all chimpanzees have the ability to learn language</t>
  </si>
  <si>
    <t>To criticize Terrace's research methodology</t>
  </si>
  <si>
    <t>To draw an analogy with children who fail to learn language</t>
  </si>
  <si>
    <t>To show that a potential weakness of the author's argument is in fact a strength</t>
  </si>
  <si>
    <t>Please include ID hds020484.04</t>
  </si>
  <si>
    <t>The author would be LEAST likely to agree with which of the following statements?</t>
  </si>
  <si>
    <t>Humans are not the only animals that are capable of learning and using true language.</t>
  </si>
  <si>
    <t>Humans and chimpanzees differ in the degree to which they can learn and use language.</t>
  </si>
  <si>
    <t>Humans have the ability to learn language, but they require input from other humans in order to learn it.</t>
  </si>
  <si>
    <t>Human language is only one of many kinds of language existing on earth.</t>
  </si>
  <si>
    <t>Please include ID hds020484.05</t>
  </si>
  <si>
    <t>The passage implies that which of the following conditions is necessary for an organism to learn language?</t>
  </si>
  <si>
    <t>II only.</t>
  </si>
  <si>
    <t>I and II only.</t>
  </si>
  <si>
    <t>I and III only.</t>
  </si>
  <si>
    <t>I, II and III.</t>
  </si>
  <si>
    <t>Please include ID hds020484.06</t>
  </si>
  <si>
    <t>According to the information provided in the passage, call systems and language are similar in that:</t>
  </si>
  <si>
    <t>both are used by non-human primates in the wild.</t>
  </si>
  <si>
    <t>both involve an arbitrary association between symbols and the things they represent.</t>
  </si>
  <si>
    <t>both are made up of discrete units that cannot be combined.</t>
  </si>
  <si>
    <t>both are natural systems used by primates for the purpose of communication.</t>
  </si>
  <si>
    <t>Please include ID hds020484.07</t>
  </si>
  <si>
    <t>It is almost a truism that humans are the only animals with genuine language. But in recent years, observations of the great apes in captivity have shown remarkable capacities for language in non-human primates. These studies suggest that humans are not so different from other animals as we believe.</t>
  </si>
  <si>
    <t>If a debtor seeking relief from creditors (other than municipal or mortgage creditors) were to purchase a two-acre estate in a municipal locality in Florida, based on passage information it would be most reasonable to expect that:</t>
  </si>
  <si>
    <t>the creditors could force the sale of the one and a half acres of land not included in the half-acre portion of the homestead.</t>
  </si>
  <si>
    <t>the estate would not be covered under the new legislation being considered by the Senate.</t>
  </si>
  <si>
    <t>the debtor would not be able to find relief from the creditors on the two acre estate.</t>
  </si>
  <si>
    <t>only one-half acre of the estate would be immune from the creditors.</t>
  </si>
  <si>
    <t>Please include ID hds020485.01</t>
  </si>
  <si>
    <t>Passage information indicates that, if a homestead owner in Florida fails to pay for home improvements upon the homestead property, the person(s) responsible for the improvement may:</t>
  </si>
  <si>
    <t>not force the sale of the homestead or a portion of the homestead in order to pay the debt on the home improvement.</t>
  </si>
  <si>
    <t>attach the wages of the homestead owner to collect the debt.</t>
  </si>
  <si>
    <t>place a lien upon the homestead or a portion of the homestead.</t>
  </si>
  <si>
    <t>demand payment from the homestead owner's other assets.</t>
  </si>
  <si>
    <t>Please include ID hds020485.02</t>
  </si>
  <si>
    <t>It can be inferred from the passage that IRAs and company pensions:</t>
  </si>
  <si>
    <t>provide a stable source of income for all debtors seeking refuge from creditors.</t>
  </si>
  <si>
    <t>may be used to make home improvements upon the homestead.</t>
  </si>
  <si>
    <t>are exempt from income tax.</t>
  </si>
  <si>
    <t>cannot be attached by creditors seeking restitution for debt.</t>
  </si>
  <si>
    <t>Please include ID hds020485.03</t>
  </si>
  <si>
    <t>The author would be LEAST likely to agree with which of the following opinions?</t>
  </si>
  <si>
    <t>Some debtors may need the protection of Florida's Homestead and tax laws.</t>
  </si>
  <si>
    <t>Voters are unlikely to vote against what they perceive as their best financial interests.</t>
  </si>
  <si>
    <t>In cases where federal and state laws come into conflict, the state law should always take precedence.</t>
  </si>
  <si>
    <t>The high-profile cases of debtors fleeing to Florida may be encouraging others to follow their examples.</t>
  </si>
  <si>
    <t>Please include ID hds020485.04</t>
  </si>
  <si>
    <t>The author probably mentions the poor and working class residents of Florida in order to:</t>
  </si>
  <si>
    <t>defend a portion of the Florida Homestead Law</t>
  </si>
  <si>
    <t>contrast them to poor and working class residents of other states who lack the protection of the Florida Homestead Law.</t>
  </si>
  <si>
    <t>explain why the Florida Homestead Law is unlikely to be overturned by the Florida legislature.</t>
  </si>
  <si>
    <t>give further examples of debtors unfairly hiding from creditors.</t>
  </si>
  <si>
    <t>Please include ID hds020485.05</t>
  </si>
  <si>
    <t>Imagine this scenario: a business owner is ordered to pay several million in damages in a federal court. The owner of the business moves to another state and immediately purchases a house worth 2 million (or more) in cash; she then declares bankruptcy and the inability to pay the court ordered settlement. In the meantime, she takes a job, or lives off her pension and/or her IRA in comfort or even luxury, and ignores the demands for payment from her distressed creditors. She can take out a home-equity loan for any short-term emergencies. Alternatively, if she lives in a house with a guest house, she may rent out the guest house for additional income – income that again remains safe from her creditors. Myth? No, reality – if the said house was built in Florida.</t>
  </si>
  <si>
    <t>The author's chief argument would be most weakened by evidence that:</t>
  </si>
  <si>
    <t>a rigid year by year narrative format is actually a more mature form of historical writing.</t>
  </si>
  <si>
    <t>moral digressions in historical works form an essential part of their innate narrative structure.</t>
  </si>
  <si>
    <t>historical works that focus on an overall world-view are less intriguing than works with a narrow focus.</t>
  </si>
  <si>
    <t>the ability to compose lengthy moral commentaries stems from maturity, and rarely appears in early writings.</t>
  </si>
  <si>
    <t>Please include ID h020486.01</t>
  </si>
  <si>
    <t>Which of the following would the author of the passage be most likely to consider a mature work of history?</t>
  </si>
  <si>
    <t>A study of the French Revolution that narrated events in a year by year format</t>
  </si>
  <si>
    <t>A biography of Joseph Stalin that presented anecdotes from the dictator's life without further comment</t>
  </si>
  <si>
    <t>A history of the American Revolution that placed its events in the context of other events on the world stage</t>
  </si>
  <si>
    <t>An analysis of the role of trade restrictions in the decline of Imperial China</t>
  </si>
  <si>
    <t>Please include ID h020486.02</t>
  </si>
  <si>
    <t>It can be inferred from the passage that the author believes that, compared to Nero, the emperor Vitellus:</t>
  </si>
  <si>
    <t>did not present as compelling a figure of moral depravity.</t>
  </si>
  <si>
    <t>had a less pernicious effect upon the Roman Empire.</t>
  </si>
  <si>
    <t>did little to assist the growth and power of the Roman Empire.</t>
  </si>
  <si>
    <t>did not waste his time writing bad poetry.</t>
  </si>
  <si>
    <t>Please include ID h020486.03</t>
  </si>
  <si>
    <t>The passage suggests that the Roman historian Tacitus would be LEAST likely to agree with which of the following viewpoints?</t>
  </si>
  <si>
    <t>Historical works should be filled with colorful anecdotes illustrating the character of the historical personas under discussion.</t>
  </si>
  <si>
    <t>As the history of the Roman Empire progressed, its rulers became less corrupted by power.</t>
  </si>
  <si>
    <t>The writing of poetry by Roman emperors may indicate a less than devoted passion to their actual jobs.</t>
  </si>
  <si>
    <t>The emperors Nero and Tiberius may serve as emblems of human corruption.</t>
  </si>
  <si>
    <t>Please include ID h020486.04</t>
  </si>
  <si>
    <t>Passage information would indicate that ancient historians, when writing about the Roman Empire:</t>
  </si>
  <si>
    <t>chose to focus on figures renowned for their moral depravity.</t>
  </si>
  <si>
    <t>largely focused on the affairs of the city of Rome, and not on events taking place in the greater Empire.</t>
  </si>
  <si>
    <t>rarely strove for historical objectivity, instead delivering their opinions upon the historical figures they discussed.</t>
  </si>
  <si>
    <t>used either a rigid year by year narrative format, or else a narrative format that followed historical figures from birth until death.</t>
  </si>
  <si>
    <t>Please include ID h020486.05</t>
  </si>
  <si>
    <t>Suppose that further writings by Tacitus were to be discovered that were more bitter in tone than those of The Annals, contained multiple moral digressions, and lacked a rigid year by year format. The author would most likely:</t>
  </si>
  <si>
    <t>claim that the newly discovered writings were written after The Annals.</t>
  </si>
  <si>
    <t>claim that the newly discovered writings were written before The Histories.</t>
  </si>
  <si>
    <t>use the newly discovered writings to help date The Histories and The Annals more precisely.</t>
  </si>
  <si>
    <t>be unable to give a precise date to the composition of the newly discovered writings.</t>
  </si>
  <si>
    <t>Please include ID h020486.06</t>
  </si>
  <si>
    <t>Historians have long debated whether the Roman historian Tacitus wrote The Histories prior to composing his masterpiece, The Annals of Imperial Rome, a work covering a time period that ends shortly before The Histories takes up the tale. Certainly, structural similarities suggest that Tacitus wrote the books nearly contemporaneously. The books each contain a vivid and exciting narrative line, striking character portraits created with pithy statements, a decided bent for racy anecdote, and a strong antipathy towards the imperial system. Both books do not hesitate to pass moral judgements upon historical figures, nor, for that matter, to paint highly unflattering portraits of imperial rulers such as Nero and Domitian. The books also make an attempt at historical objectivity, unusual in ancient texts. In The Histories, for example, Tacitus manages some faint praise for the rather worthless Vitellus, and in The Annals, he admits that the hated Tiberius did accomplish some useful deeds. Both books also glitter with the irony for which Tacitus became renowned. But with these, the similarities end. A close study of the differences between the works strongly suggests that The Annals is the later, more bitter, and more mature work – if not necessarily the better written.</t>
  </si>
  <si>
    <t>According to the passage, which of the following would provide reliable evidence of a past increase in the sea level?</t>
  </si>
  <si>
    <t>changes in the distribution of seawater elements.</t>
  </si>
  <si>
    <t>an increase in the volume of oxygen 18 in sea-water.</t>
  </si>
  <si>
    <t>a decrease in the volume of oxygen 16 in sea-water.</t>
  </si>
  <si>
    <t>the oxygen isotope content of marine microorganisms.</t>
  </si>
  <si>
    <t>Please include ID h020542.01</t>
  </si>
  <si>
    <t>Based on the information in the passage, of the following time periods, intense volcanic activity occurred:</t>
  </si>
  <si>
    <t>Please include ID h020542.02</t>
  </si>
  <si>
    <t>Based on the information provided in the passage, we can justifiably infer that:</t>
  </si>
  <si>
    <t>there are more inland volcanoes than either island or coastal volcanoes.</t>
  </si>
  <si>
    <t>increased sea level pressure increases the likelihood of island volcanic eruptions.</t>
  </si>
  <si>
    <t>coastal volcanoes erupt more frequently than either island or inland volcanoes.</t>
  </si>
  <si>
    <t>sea level pressures affect island and coastal volcanoes in a similar way.</t>
  </si>
  <si>
    <t>Please include ID h020542.03</t>
  </si>
  <si>
    <t>If the author's analysis in the passage is correct, then it follows that:</t>
  </si>
  <si>
    <t>sea level changes affect coastal volcano activity more than it affects either island or inland volcanoes.</t>
  </si>
  <si>
    <t>volcanic activity can change global climate, and global climate change can affect volcanic activity.</t>
  </si>
  <si>
    <t>the "facilitating" records preserved in the past will not be available to scientists in future millennia.</t>
  </si>
  <si>
    <t>there is a direct correlation between the rapid fall in sea levels and the rise in volcanic activity worldwide.</t>
  </si>
  <si>
    <t>Please include ID h020542.04</t>
  </si>
  <si>
    <t>The author's purpose in mentioning "intense volcanic activity between 15,000 and 8,000 years ago" is to:</t>
  </si>
  <si>
    <t>demonstrate the direct relationship between higher sea levels and intense coastal volcano activity.</t>
  </si>
  <si>
    <t>argue for the effectiveness of the finite-element modeling technique to compare volcanic activity and sea levels.</t>
  </si>
  <si>
    <t>provide an example of the direct relationship between rapid sea level changes and heightened volcanic activity.</t>
  </si>
  <si>
    <t>emphasize the lower sea levels during this time.</t>
  </si>
  <si>
    <t>Please include ID h020542.05</t>
  </si>
  <si>
    <t>Nearly 60% of all active volcanoes either form islands or lie near the coast, and all others are within 250 kilometers of a coastline. Proportionately, there are similar numbers of coastal and island volcanoes, which once led some scientists to hypothesize that eruption of one type might offset the other. However, this is not the case. Since all volcanoes are relatively near the sea, scientists investigated sea level changes over the millennia and found a correlation: rising and falling sea levels amplify or relieve stress around volcanic structures. Those stress changes can be linked to volcanic activity regardless of location, and increased volcanic activity has serious implications for global climate.</t>
  </si>
  <si>
    <t>The author of this passage would most probably concur that:</t>
  </si>
  <si>
    <t>Fed policy is too complex to understand.</t>
  </si>
  <si>
    <t>open market operations are overused.</t>
  </si>
  <si>
    <t>it is important for the banking system to create and distribute money.</t>
  </si>
  <si>
    <t>most people are unfamiliar with the essence of the Fed's operation.</t>
  </si>
  <si>
    <t>Please include ID hds020425.01</t>
  </si>
  <si>
    <t>Banks create debt in a way similar to the way the government prints money.</t>
  </si>
  <si>
    <t>All money arises through debt transactions.</t>
  </si>
  <si>
    <t>Interest rates reflect inflationary conditions.</t>
  </si>
  <si>
    <t>Reserve requirements are changed frequently.</t>
  </si>
  <si>
    <t>Please include ID hds020425.02</t>
  </si>
  <si>
    <t>Each of the following assertions can be inferred from the passage EXCEPT:</t>
  </si>
  <si>
    <t>the discount rate reflects an implied interest rate.</t>
  </si>
  <si>
    <t>monetary policy was not the original justification for the Fed.</t>
  </si>
  <si>
    <t>a bank's reserves always increase when a depositor's account balance increases.</t>
  </si>
  <si>
    <t>open market operations are conducted in secret.</t>
  </si>
  <si>
    <t>Please include ID hds020425.03</t>
  </si>
  <si>
    <t>Of the following individuals or groups, the author is most likely to agree with:</t>
  </si>
  <si>
    <t>bankers who are caught in a liquidity bind.</t>
  </si>
  <si>
    <t>Federal Reserve Board members.</t>
  </si>
  <si>
    <t>opponents of fractional reserve banking.</t>
  </si>
  <si>
    <t>the Fed Chairman.</t>
  </si>
  <si>
    <t>Please include ID hds020425.04</t>
  </si>
  <si>
    <t>Please include ID hds020425.05</t>
  </si>
  <si>
    <t>Most descriptions of the Federal Reserve System (the "Fed") obscure rather than illuminate the nature of its operations. This is no accident. It is actually the means by which the banking elite keeps others in awe while averting critical public scrutiny. Nonetheless, anyone can unravel the seeming mystery by concentrating on the big picture. The key is to recognize that, ultimately, the Fed has a single, overriding function: to enhance or restrict the ability of the banking system to extend credit. "Extending credit" is nothing more than the method by which our system makes money available. In other words, debt creation (extending credit) is money creation. Every single dollar in circulation has been loaned into circulation by the banking system! For better or for worse, the sole function of the Fed is to enable bankers to create and distribute money. Only after we fully understand this, can we understand the components of Fed activity: the Fed as lender of last resort and the Fed as purveyor of monetary policy.</t>
  </si>
  <si>
    <t>S-adenosylmethionine (adoMet) is a large, complex molecule that acts as an electrophilic, methyl group donor in Step 5 of Figure 1. The structure of adoMet can be seen below. What type of reaction mechanism takes place during this particular step of epinephrine biosynthesis?</t>
  </si>
  <si>
    <t>Unimolecular nucleophilic substitution</t>
  </si>
  <si>
    <t>Bimolecular nucleophilic substitution</t>
  </si>
  <si>
    <t>Electrophilic addition</t>
  </si>
  <si>
    <t>Electrophilic substitution</t>
  </si>
  <si>
    <t>Please include ID h020489.01</t>
  </si>
  <si>
    <t>Upon hydroxylation of phenylalanine in Step 1 of Figure 1, why does the hydroxyl group prefer to be para to the alanine substituent on the benzene ring?</t>
  </si>
  <si>
    <t>The alkyl component of alanine donates electron density to the ring through inductance resulting in the stabilization of the intermediate upon addition at the para position.</t>
  </si>
  <si>
    <t>The amine functional group acts as a para director by donating a lone pair of electrons to the ring through resonance stabilization of the intermediate.</t>
  </si>
  <si>
    <t>The hydroxyl group acts as a para director by donating a lone pair of electrons to the ring through resonance stabilization of the intermediate.</t>
  </si>
  <si>
    <t>The carboxylic acid functionality withdraws electron density from the ring through both resonance and inductive effects resulting in increased stabilization of the intermediate upon addition at the para position.</t>
  </si>
  <si>
    <t>Please include ID h020489.02</t>
  </si>
  <si>
    <t>Which of the following reducing agents could be used to perform Step 3 in Figure 2?</t>
  </si>
  <si>
    <t>Please include ID h020489.03</t>
  </si>
  <si>
    <t>The IUPAC name for phenylalanine is:</t>
  </si>
  <si>
    <t>2-amino-3-phenylpropanoic acid.</t>
  </si>
  <si>
    <t>2-amino-3-propanoic benzene.</t>
  </si>
  <si>
    <t>1-phenylpropanamide.</t>
  </si>
  <si>
    <t>1-phenyl-2-aminopropanoic acid.</t>
  </si>
  <si>
    <t>Please include ID h020489.04</t>
  </si>
  <si>
    <t>Which of the following structures best represents the intermediate formed upon reacting catechol with chloroacetylchloride in Step 1 of Figure 2?</t>
  </si>
  <si>
    <t>Please include ID h020489.05</t>
  </si>
  <si>
    <t>What is the correct Fischer projection for R-epinephrine?</t>
  </si>
  <si>
    <t>Please include ID h020489.06</t>
  </si>
  <si>
    <t>Epinephrine, more commonly known as adrenaline, is a neurotransmitter produced by the adrenal gland in the adrenal medulla. In humans, epinephrine is a stimulant of the sympathetic nervous system thereby acting to increase heart rate, raise blood pressure, and suppress involuntary muscle contractions of the digestive system.</t>
  </si>
  <si>
    <t>Cigarette smoking causes emphysema, a condition in which the net surface area of the lungs is greatly decreased leading to a decrease in the diffusing capacity of the lungs. Emphysema leads to which type of hypoxia?</t>
  </si>
  <si>
    <t>Hypoxic hypoxia</t>
  </si>
  <si>
    <t>Anemic hypoxia</t>
  </si>
  <si>
    <t>Ischemic hypoxia</t>
  </si>
  <si>
    <t>Histotoxic hypoxia</t>
  </si>
  <si>
    <t>Please include ID hds020338.01</t>
  </si>
  <si>
    <t>Exposure to high levels of radiation has been demonstrated to cause anemia. The most likely explanation is that radiation damages the:</t>
  </si>
  <si>
    <t>blood vessels.</t>
  </si>
  <si>
    <t>spleen.</t>
  </si>
  <si>
    <t>thymus.</t>
  </si>
  <si>
    <t>bone marrow.</t>
  </si>
  <si>
    <t>Please include ID hds020338.02</t>
  </si>
  <si>
    <t>The passages of the respiratory tract which do not participate in gas exchange are called the anatomical dead space. Compared to air in the alveoli, air in the anatomical dead space will have:</t>
  </si>
  <si>
    <t>higher PCO2 and higher PO2.</t>
  </si>
  <si>
    <t>higher PCO2 and lower PO2.</t>
  </si>
  <si>
    <t>lower PCO2 and higher PO2.</t>
  </si>
  <si>
    <t>same PCO2 and same PO2.</t>
  </si>
  <si>
    <t>Please include ID hds020338.03</t>
  </si>
  <si>
    <t>Hypoxia can often be treated by ventilation with pure oxygen. The increased in the alveoli will lead to an increased in the blood. Treatment with pure oxygen is LEAST effective in treating which of the following types of hypoxia?</t>
  </si>
  <si>
    <t>Hypoxic hypoxia caused by hypoventilation</t>
  </si>
  <si>
    <t>Anemic hypoxia caused by sickle cell anemia</t>
  </si>
  <si>
    <t>Ischemic hypoxia caused by poor circulation</t>
  </si>
  <si>
    <t>Histotoxic hypoxia caused by the disease beri beri</t>
  </si>
  <si>
    <t>Please include ID hds020338.04</t>
  </si>
  <si>
    <t>A patent foramen ovale occurs when an infant's foramen ovale does not close completely at birth. Based on the information presented in the passage, this can lead to:</t>
  </si>
  <si>
    <t>hypoxic hypoxia because much of the blood does not reach the lungs to be oxygenated leading to a low .</t>
  </si>
  <si>
    <t>anemic hypoxia because the blood does not carry enough oxygen</t>
  </si>
  <si>
    <t>ischemic hypoxia because the flow of blood is shunted away from the lungs.</t>
  </si>
  <si>
    <t>none of the above.</t>
  </si>
  <si>
    <t>Please include ID hds020338.05</t>
  </si>
  <si>
    <t>Hypoxia refers to a physiological condition in which the body lacks sufficient oxygen for normal cellular functioning. Prolonged hypoxia generally leads to an inhibition of mental capacity and a reduction in the work capacity of muscle. Severe cases of hypoxia can lead to coma or even death. Depending on the cause, hypoxia can be classified into four general types:</t>
  </si>
  <si>
    <t>During labor, fetal heart rate tracings are monitored for drops in fetal heart rate termed decelerations. A variable deceleration is caused by compression of the umbilical cord. The fetal heart rate initially increases as the flimsy umbilical vein is compressed and then decreases as the umbilical arteries are compressed. How can this be explained?</t>
  </si>
  <si>
    <t>Compression of the umbilical cord decreases fetal blood volume.</t>
  </si>
  <si>
    <t>Compression of the umbilical cord increases fetal blood volume.</t>
  </si>
  <si>
    <t>Compression of the umbilical vein decreases fetal blood volume while compression of the umbilical artery increases the fetal blood volume.</t>
  </si>
  <si>
    <t>Compression of the umbilical vein increases fetal blood volume while compression of the umbilical artery decreases fetal blood volume.</t>
  </si>
  <si>
    <t>Please include ID h006009.01</t>
  </si>
  <si>
    <t>Calsequestrin (CSQ) is a calcium-binding protein found in the sarcoplasmic reticulum (SR). CSQ can bind up to 50 calcium ions per molecule, thus lowering the calcium concentration in the SR. CSQ mutations are associated with disturbances of rhythmic oscillations in intracellular calcium concentration and membrane potential. In cardiac muscle, CSQ mutations are associated with fatal arrhythmias. Scientists hypothesize that increases in calcium storage alter membrane potentials within the muscle cells, causing random twitches in muscle fibers. Which of the following statements best explains this phenomenon?</t>
  </si>
  <si>
    <t>CSQ mutations increase the number of calcium ions bound per molecule, thus increasing the amount of calcium stored in the SR.</t>
  </si>
  <si>
    <t>CSQ mutations increase the number of calcium ions bound per molecule, thus decreasing the amount of calcium stored in the SR.</t>
  </si>
  <si>
    <t>CSQ mutations decrease the number of calcium ions bound per molecule, thus increasing the amount of calcium stored in the SR.</t>
  </si>
  <si>
    <t>CSQ mutations decrease the number of calcium ions bound per molecule, thus decreasing the amount of calcium stored in the SR.</t>
  </si>
  <si>
    <t>Please include ID h006009.02</t>
  </si>
  <si>
    <t>Clinicians use electrocardiograms to understand cardiac arrhythmias. On an EKG, the P wave occurs as the atria are depolarized and stimulated to contract. The QRS wave occurs as the ventricles are depolarized and the T wave occurs as the ventricles repolarize. A patient experiencing an elevated heart rate (tachycardia) gets an EKG and the caring physician notes that P waves are absent. Absence of the P waves is most likely related to a malfunction of the:</t>
  </si>
  <si>
    <t>Purkinje fibers</t>
  </si>
  <si>
    <t>Bundle of His</t>
  </si>
  <si>
    <t>Atrioventricular node</t>
  </si>
  <si>
    <t>Sinoatrial node</t>
  </si>
  <si>
    <t>Please include ID h006009.03</t>
  </si>
  <si>
    <t>Which of the following regarding somatostatin is true?</t>
  </si>
  <si>
    <t>Please include ID h006009.04</t>
  </si>
  <si>
    <t>Which of the following will reduce the amount of filtrate that is entering the Bowman's capsule from the glomerular capillaries?</t>
  </si>
  <si>
    <t>Increased plasma protein concentration</t>
  </si>
  <si>
    <t>Increased plasma glucose concentration</t>
  </si>
  <si>
    <t>Elevated arterial pressure</t>
  </si>
  <si>
    <t>Decreased plasma ion concentration</t>
  </si>
  <si>
    <t>Please include ID h020491.01</t>
  </si>
  <si>
    <t>What percent of urea is reabsorbed from the filtrate if urea concentration in the urine is 100 times greater than urea concentration in the blood? (GFR= 200 L/day, urine flow rate = 1L/day)</t>
  </si>
  <si>
    <t>10%</t>
  </si>
  <si>
    <t>Please include ID h020491.02</t>
  </si>
  <si>
    <t>Penicillin is a drug that can be filtered and secreted into the tubular fluid. However, when the drug probenecid is administered together with penicillin, the secretion of penicillin is markedly reduced. Which of the following is a true statement concerning clearance of penicillin?</t>
  </si>
  <si>
    <t>The clearance of penicillin is increased in the presence of probenecid.</t>
  </si>
  <si>
    <t>The clearance of penicillin is decreased in the presence of probenecid.</t>
  </si>
  <si>
    <t>The clearance of penicillin is unaffected in the presence of probenecid.</t>
  </si>
  <si>
    <t>The clearance of penicillin cannot be determined in the presence of probenecid.</t>
  </si>
  <si>
    <t>Please include ID h020491.03</t>
  </si>
  <si>
    <t>Creatinine is a muscle metabolite that is easily filtered across the glomerular capillaries. However, the amount of creatinine excreted by each nephron is greater then the amount of creatinine that enters the Bowman's capsule from the glomerular capillaries. The process that accounts for the difference in creatinine amounts most likely involves:</t>
  </si>
  <si>
    <t>reabsorption of creatinine at the proximal tubules.</t>
  </si>
  <si>
    <t>secretion of creatinine obtained from the peritubular capillaries.</t>
  </si>
  <si>
    <t>synthesis of creatinine in the cells of the tubules.</t>
  </si>
  <si>
    <t>breakdown of creatinine in the tubular fluid.</t>
  </si>
  <si>
    <t>Please include ID h020491.04</t>
  </si>
  <si>
    <t>Mannose is a monosaccharide that is freely filtered across the glomerulus into Bowman's capsule and is neither reabsorbed, nor metabolized by the cells of the nephron. What will be the most likely effect of intravenous mannose administration on the volume of urine produced?</t>
  </si>
  <si>
    <t>Urine volume will increase</t>
  </si>
  <si>
    <t>Urine volume will decrease</t>
  </si>
  <si>
    <t>Urine volume will remain the unchanged</t>
  </si>
  <si>
    <t>The effect of mannose on urine volume cannot be predicted.</t>
  </si>
  <si>
    <t>Please include ID h020491.05</t>
  </si>
  <si>
    <t>Which of the following conditions will favor the movement of water, ions, and glucose from the intercellular space of the proximal tubule into the peritubular capillaries?</t>
  </si>
  <si>
    <t>High capillary hydrostatic and low capillary osmotic pressures</t>
  </si>
  <si>
    <t>High intercellular hydrostatic and low capillary osmotic pressures</t>
  </si>
  <si>
    <t>Low capillary hydrostatic and high capillary osmotic pressures</t>
  </si>
  <si>
    <t>Low intercellular hydrostatic and high intercellular osmotic pressures</t>
  </si>
  <si>
    <t>Please include ID h020491.06</t>
  </si>
  <si>
    <t>In the kidney, the force that drives filtration at the glomerulus is the hydrostatic pressure generated by the heart. As in all capillary beds, the pressure of the blood entering the permeable capillary causes the filtration of water and small molecules until the osmotic pressure created by the large molecules remaining in the blood is sufficient to resist the outward flow of fluid. The filtrate that enters the tubule contains glucose, amino acids, ions, and nitrogenous wastes in the same concentrations as in the blood plasma, but it lacks plasma proteins. As this fluid passes down the tubule, its composition changes as the cells of the tubule actively reabsorb certain molecules from the tubular fluid and secrete other molecules into it. The peritubular capillaries supply the cells of the tubules with O2 and nutrients, bring to them the molecules to be secreted into the tubules and carry away the molecules that are reabsorbed from the tubules back into the blood.</t>
  </si>
  <si>
    <t>The organism's DNA being studied by the scientists has its most single-stranded character at which of the following temperatures?</t>
  </si>
  <si>
    <t>70°C</t>
  </si>
  <si>
    <t>75°C</t>
  </si>
  <si>
    <t>80°C</t>
  </si>
  <si>
    <t>85°C</t>
  </si>
  <si>
    <t>Please include ID h020493.01</t>
  </si>
  <si>
    <t>DNA with which of the following characteristics would be most easily denatured?</t>
  </si>
  <si>
    <t>Complementary strands with an equal composition of A, C, T, and G base pairs</t>
  </si>
  <si>
    <t>Complementary strands which are identical to one another</t>
  </si>
  <si>
    <t>Complementary strands which have a higher A-T content than G-C content</t>
  </si>
  <si>
    <t>Any DNA found in a sodium-rich solution</t>
  </si>
  <si>
    <t>Please include ID h020493.02</t>
  </si>
  <si>
    <t>In a second experiment with the same organism's DNA, scientists use very long strands of DNA that they attempt to melt apart from each other. Which of the following values would be the best estimation for the Tmof these new, longer strands?</t>
  </si>
  <si>
    <t>95°C</t>
  </si>
  <si>
    <t>Please include ID h020493.03</t>
  </si>
  <si>
    <t>The main difference between ssDNA and dsDNA is that:</t>
  </si>
  <si>
    <t>dsDNA has bases that include thymine (T), while ssDNA has bases including uracil (U).</t>
  </si>
  <si>
    <t>dsDNA has strands oriented in an antiparallel fashion, while ssDNA does not.</t>
  </si>
  <si>
    <t>dsDNA cannot undergo translation while ssDNA can leave the nucleus to undergo translation.</t>
  </si>
  <si>
    <t>dsDNA has 5' to 3' polarity while ssDNA does not.</t>
  </si>
  <si>
    <t>Please include ID h020493.04</t>
  </si>
  <si>
    <t>Given the data in the experiment described in the passage, increasing the temperature of a solution of unwound (ss) DNA a few degrees would most likely:</t>
  </si>
  <si>
    <t>separate the DNA even further into its single A, C, G, and T nucleotides.</t>
  </si>
  <si>
    <t>decrease the Tm of the DNA after it renatures.</t>
  </si>
  <si>
    <t>slow the renaturing process so that dsDNA takes longer to form.</t>
  </si>
  <si>
    <t>have no effect on the solution at all.</t>
  </si>
  <si>
    <t>Please include ID h020493.05</t>
  </si>
  <si>
    <t>Pure double-stranded DNA (dsDNA) can be unwound and the strands separated using either heat or various chemicals. The most common technique for measuring the relative amounts of double-stranded DNA as compared to single-stranded, DNA (ssDNA) is to use spectroscopy to measure how much ultraviolet light at a particular wavelength is absorbed by the DNA sample in question. Ultraviolet (UV) light is much more easily absorbed by ssDNA than by dsDNA, because of the tight packing of the helix in the double-stranded form.</t>
  </si>
  <si>
    <t>What is the mechanism of action of tropomyosin?</t>
  </si>
  <si>
    <t>Calcium binds to tropomyosin molecules to cause the tropomyosin molecules to shift and expose the myosin-binding sites.</t>
  </si>
  <si>
    <t>Calcium binds to tropomyosin molecules to cause the troponin molecules to shift and expose the actin-binding sites.</t>
  </si>
  <si>
    <t>Calcium binds to troponin molecules to cause the tropomyosin to shift and expose the myosin-binding sites.</t>
  </si>
  <si>
    <t>Calcium binds to troponin molecules to cause the troponin molecules to shift and expose the actin-binding sites.</t>
  </si>
  <si>
    <t>Please include ID hds004165.01</t>
  </si>
  <si>
    <t>In a woman who is not pregnant, which of the following is true with regard to estrogen and progesterone levels immediately preceding the beginning of menses?</t>
  </si>
  <si>
    <t>Estrogen and progesterone levels both decrease.</t>
  </si>
  <si>
    <t>Estrogen levels decrease while progesterone levels increase.</t>
  </si>
  <si>
    <t>Estrogen levels increase while progesterone levels decrease.</t>
  </si>
  <si>
    <t>Estrogen and progesterone levels both increase.</t>
  </si>
  <si>
    <t>Please include ID hds004165.02</t>
  </si>
  <si>
    <t>The compound shown below is an example of the broad class of organic compounds known as steroids.</t>
  </si>
  <si>
    <t>alcohol, alkyne, ester</t>
  </si>
  <si>
    <t>alkyne, carboxylic acid, ether</t>
  </si>
  <si>
    <t>alcohol, alkene, ester</t>
  </si>
  <si>
    <t>alcohol, alkyne, ether</t>
  </si>
  <si>
    <t>Please include ID hds004165.03</t>
  </si>
  <si>
    <t>Iron(III) bromide (FeBr3) is used as a Lewis acid catalyst in a particular reaction of benzene. This means that the iron atom:</t>
  </si>
  <si>
    <t>is electron rich.</t>
  </si>
  <si>
    <t>is able to act as an electron-pair donor.</t>
  </si>
  <si>
    <t>can act as a Brønsted—Lowry acid.</t>
  </si>
  <si>
    <t>is electron deficient.</t>
  </si>
  <si>
    <t>Please include ID hds004165.04</t>
  </si>
  <si>
    <t>Some scientists have found that the type of nest site chosen by the pythons is, in fact, genetically encoded from birth such that warm nest pythons produce warm nest progeny, and the cool nest pythons produce cool nest progeny. This finding:</t>
  </si>
  <si>
    <t>strengthens Hypothesis 1, because it suggests that the cool nest and warm nest pythons may be genetically distinct from each other.</t>
  </si>
  <si>
    <t>weakens Hypothesis 1, because it suggests that all pythons share similar genes for nest site selection and should not be classified as separate subspecies.</t>
  </si>
  <si>
    <t>strengthens Hypothesis 2, because it reinforces the idea that the pythons do not fit into the conventional r-selected or K-selected groups.</t>
  </si>
  <si>
    <t>weakens Hypothesis 2, because it invalidates the r-selected and K-selected classification schemes.</t>
  </si>
  <si>
    <t>Please include ID h020496.01</t>
  </si>
  <si>
    <t>Before the recent python studies, scientists believed that maternal nest attendance, and the amount of time a mother spends guarding the nest and raising the young, did not vary across python species. This belief supports:</t>
  </si>
  <si>
    <t>Hypothesis 1 only.</t>
  </si>
  <si>
    <t>Hypothesis 2 only.</t>
  </si>
  <si>
    <t>both Hypotheses 1 and 2.</t>
  </si>
  <si>
    <t>neither Hypothesis 1 nor Hypothesis 2</t>
  </si>
  <si>
    <t>Please include ID h020496.02</t>
  </si>
  <si>
    <t>The main difference between the two hypotheses stated above is that:</t>
  </si>
  <si>
    <t>Hypothesis 1 suggests that cool nest and warm nest pythons cannot be considered the same species, while Hypothesis 2 suggests that because both types of python have the same food sources, they should be considered as a single species.</t>
  </si>
  <si>
    <t>Hypothesis 1, if true, would explain how temperature differences in embryos could affect maturation, while Hypothesis 2 would not.</t>
  </si>
  <si>
    <t>Hypothesis 1 suggests that cooler temperatures allow the formation of K-selected species in general, while warmer temperatures allow the formation of r-selected ones; Hypothesis 2 contradicts this idea.</t>
  </si>
  <si>
    <t>Hypothesis 1 implies that the two types of pythons would fit neatly into r- and K-selection categories if viewed as separate subspecies, while Hypothesis 2 argues against the ease of grouping these two types of reproductive behaviors.</t>
  </si>
  <si>
    <t>Please include ID h020496.03</t>
  </si>
  <si>
    <t>If a group of female pythons were found who laid large numbers of eggs during successive reproductive seasons one year apart and remained with these eggs until hatching, this finding would support:</t>
  </si>
  <si>
    <t>both Hypothesis 1 and Hypothesis 2.</t>
  </si>
  <si>
    <t>neither Hypothesis 1 nor Hypothesis 2.</t>
  </si>
  <si>
    <t>Please include ID h020496.04</t>
  </si>
  <si>
    <t>Hypothesis 1 suggests that:</t>
  </si>
  <si>
    <t>temperature plays an important role in determining the ability of female pythons to leave their nests alone.</t>
  </si>
  <si>
    <t>cool nests are more likely to result in out-of-control population growth than are warm nests.</t>
  </si>
  <si>
    <t>food sources, such as rats, do not play a role in determining nesting success.</t>
  </si>
  <si>
    <t>boom and bust cycles of birth and death are extremely common in this species of python.</t>
  </si>
  <si>
    <t>Please include ID h020496.05</t>
  </si>
  <si>
    <t>Some population ecologists maintain that almost all species fall neatly into one of two categories based on their reproductive strategies and population growth: an r-selected category and a K-selected one. Scientists refer to r-selected species as those that reproduce very quickly, have many of offspring at once, and show little or no parental care for the offspring. Offspring of r-selected species mature quickly and are able to reproduce relatively soon after birth.</t>
  </si>
  <si>
    <t>If people on a meat containing diet generate more acid than base, which of the following responses is likely to occur in people with increased meat consumption?</t>
  </si>
  <si>
    <t>The activity of the tubular Na+/H+ antiporter will decrease</t>
  </si>
  <si>
    <t>The rate of HCO3-reabsorption will increase</t>
  </si>
  <si>
    <t>The rate of ventilation will decrease</t>
  </si>
  <si>
    <t>The rate of filtration will increase</t>
  </si>
  <si>
    <t>Please include ID h020497bs.01</t>
  </si>
  <si>
    <t>Tubular cells maintain a low intracellular concentration of Na+ largely through the action of Na+/K+ ATPase located in the plasma membrane facing the interstitial tissues. What would occur if the action of Na+/K+ ATPase is blocked?</t>
  </si>
  <si>
    <t>The rate of H+ secretion will increase</t>
  </si>
  <si>
    <t>The rate of HCO3- reabsorption will decrease</t>
  </si>
  <si>
    <t>Tubular cells will shrink in volume</t>
  </si>
  <si>
    <t>The pH of the blood will rise</t>
  </si>
  <si>
    <t>Please include ID h020497bs.02</t>
  </si>
  <si>
    <t>A condition known as metabolic acidosis can result from increased acid production or acid administration into the blood. All of the following adaptations can be useful in restoring plasma pH during metabolic acidosis EXCEPT:</t>
  </si>
  <si>
    <t>expression of proton pumps on the luminal surface of the tubular cells.</t>
  </si>
  <si>
    <t>rapid stimulation of brainstem chemoreceptors.</t>
  </si>
  <si>
    <t>decrease in the activity of carbonic anhydrase in the tubular cells.</t>
  </si>
  <si>
    <t>increase in the rate and the depth of breathing.</t>
  </si>
  <si>
    <t>Please include ID h020497bs.03</t>
  </si>
  <si>
    <t>If an individual voluntarily elevates ventilation rate by increasing the rate and the depth of breathing, then which of the following renal compensatory mechanisms would be helpful for maintaining plasma pH?</t>
  </si>
  <si>
    <t>Decreased filtration of HCO3-</t>
  </si>
  <si>
    <t>Increased urine pH</t>
  </si>
  <si>
    <t>Decreased absorption of HCO3-</t>
  </si>
  <si>
    <t>Increased urine volume</t>
  </si>
  <si>
    <t>Please include ID h020497bs.04</t>
  </si>
  <si>
    <t>Which of the following will increase blood's buffering capacity?</t>
  </si>
  <si>
    <t>Increased blood volume</t>
  </si>
  <si>
    <t>Doubled concentration of HCO3-.</t>
  </si>
  <si>
    <t>Administration of carbonic anhydrase inhibitors</t>
  </si>
  <si>
    <t>Increased concentration of H+</t>
  </si>
  <si>
    <t>Please include ID h020497bs.05</t>
  </si>
  <si>
    <t>What would be the effect of a drug that selectively inhibits carbonic anhydrase in the lumen of the tubule without affecting carbonic anhydrase elsewhere?</t>
  </si>
  <si>
    <t>Increased amounts of H+ will be secreted but lower amounts of HCO3- will be reabsorbed.</t>
  </si>
  <si>
    <t>Increased amounts of H+ will be reabsorbed but lower amounts of HCO3- will be secreted.</t>
  </si>
  <si>
    <t>Both the amount of H+ secreted and the amount of HCO3- reabsorbed will be decreased.</t>
  </si>
  <si>
    <t>Both the amount of H+ secreted and the amount of HCO3- reabsorbed will be increased.</t>
  </si>
  <si>
    <t>Please include ID h020497bs.06</t>
  </si>
  <si>
    <t>Many of the body's metabolic functions are very sensitive to pH, and normal function can occur only within a very narrow pH range. To maintain normal pH range, addition of acid or base to the body must first be buffered in the plasma by the buffer system. The bicarbonate buffer system is one of the major buffers of the mammalian blood that uses carbonic anhydrase to catalyze the following reaction:</t>
  </si>
  <si>
    <t>The Kent reaction in Figure 3 is an example of which of the following reactions?</t>
  </si>
  <si>
    <t>Double nucleophilic acyl substitution</t>
  </si>
  <si>
    <t>Transesterification</t>
  </si>
  <si>
    <t>Michael addition and Robinson annulation followed by ring-opening</t>
  </si>
  <si>
    <t>Please include ID hds020498.01</t>
  </si>
  <si>
    <t>Why might a chemist who has synthesized lysozyme, an enzyme that catalyzes the hydrolysis of bonds between sugars, have difficulty obtaining the enzyme's active form in the presence of the reducing agent 2-mercaptoethanol?</t>
  </si>
  <si>
    <t>2-mercaptoethanol reversibly inhibits the lysozyme by binding to its active site</t>
  </si>
  <si>
    <t>2-mercaptoethanol reduces the carbonyls in the peptide backbone to amines, thus inactivating the enzyme.</t>
  </si>
  <si>
    <t>The Boc protecting group is cleaved by 2-mercaptoethanol, and protein synthesis will consequently be less efficient.</t>
  </si>
  <si>
    <t>The lysozyme cannot fold correctly because the disulfide bonds between cysteine residues in the enzymes are reduced in the presence of 2-mercaptoethanol to produce free thiols.</t>
  </si>
  <si>
    <t>Please include ID hds020498.02</t>
  </si>
  <si>
    <t>Which of the following is the most likely mechanism for removal of a Boc protecting group?</t>
  </si>
  <si>
    <t>Please include ID hds020498.03</t>
  </si>
  <si>
    <t>Why does the newly added amino acid need to be protected?</t>
  </si>
  <si>
    <t>Side chains of the amino acids in the polypeptide chain may react with the amine of the newly added amino acid.</t>
  </si>
  <si>
    <t>The unprotected amino acid could react with itself rather than with the resin-bound chain.</t>
  </si>
  <si>
    <t>The Boc group renders the amino acid more reactive.</t>
  </si>
  <si>
    <t>Unprotected amino acids are insoluble in the solvents used in solid-phase peptide synthesis.</t>
  </si>
  <si>
    <t>Please include ID hds020498.04</t>
  </si>
  <si>
    <t>What is the pI of aspartic acid, given the pKas for the following functional groups: peptide carboxylic acid 1.88, side-chain carboxylic acid 3.65, amide 9.60?</t>
  </si>
  <si>
    <t>2.76</t>
  </si>
  <si>
    <t>3.65</t>
  </si>
  <si>
    <t>5.04</t>
  </si>
  <si>
    <t>6.63</t>
  </si>
  <si>
    <t>Please include ID hds020498.05</t>
  </si>
  <si>
    <t>The structure of lysine is shown below. Why is the Boc group an inappropriate protecting group for the side chains of lysine residues?</t>
  </si>
  <si>
    <t>The basic amine side chain of lysine would react with the Boc group to inactivate it.</t>
  </si>
  <si>
    <t>The Boc group cannot be removed from a side chain amine by the same mechanism as from a main chain amine.</t>
  </si>
  <si>
    <t>After deprotection, the lysine side chain can react with incoming amino acids, leading to unwanted side products.</t>
  </si>
  <si>
    <t>During deprotection, the amine side chain would undergo SN1 reaction with the Boc group to form a secondary amine.</t>
  </si>
  <si>
    <t>Please include ID hds020498.06</t>
  </si>
  <si>
    <t>Proteins are important biological macromolecules made up of amino acids. They function to add cellular structure and support, signal transduction pathways, facilitate oxygen transport, and provide defense from pathogens. Because of the extreme length of many proteins, the chemical synthesis of polypeptides in good yield is difficult. Furthermore, amino acids are highly-functionalized molecules. All amino acids contain carboxylic acid and amide groups and many contain additional functional groups on their side chains. Because of their complex structure, prevention of undesirable side reactions is often difficult.</t>
  </si>
  <si>
    <t>In a particular population, for a trait with two alleles, the frequency of individuals expressing the recessive phenotype is 0.36. What is this population's frequency of individuals with the homozygous dominant genotype?</t>
  </si>
  <si>
    <t>0.16</t>
  </si>
  <si>
    <t>0.6</t>
  </si>
  <si>
    <t>0.36</t>
  </si>
  <si>
    <t>0.64</t>
  </si>
  <si>
    <t>Please include ID h004191bs.01</t>
  </si>
  <si>
    <t>Patent ductus arteriosus is a condition that results from a failure of the ductus arteriosus to close completely after birth. Patent ductus arteriosus would result in blood flow from the:</t>
  </si>
  <si>
    <t>right atrium to the left atrium.</t>
  </si>
  <si>
    <t>right atrium to the right ventricle.</t>
  </si>
  <si>
    <t>liver to the inferior vena cava.</t>
  </si>
  <si>
    <t>aorta to the pulmonary artery.</t>
  </si>
  <si>
    <t>Please include ID h004191bs.02</t>
  </si>
  <si>
    <t>In a particular species of plant, the alleles for flower color display incomplete dominance. When a pure-breeding plant with white flowers is crossed with a pure-breeding plant with red flowers, the resultant plants bear pink flowers. If two plants with pink flowers are crossed:</t>
  </si>
  <si>
    <t>100% of the resultant plants will produce red flowers.</t>
  </si>
  <si>
    <t>100 % of the resultant plants will produce pink flowers.</t>
  </si>
  <si>
    <t>50% of the resultant plants will produce red flowers, while the other 50% will produce white flowers.</t>
  </si>
  <si>
    <t>25% of the resultant plants will produce red flowers, 50% will produce pink flowers, and 25% will produce white flowers.</t>
  </si>
  <si>
    <t>Please include ID h004191bs.03</t>
  </si>
  <si>
    <t>Color blindness is an X-linked recessive disorder in humans. A woman who is color-blind marries a man with normal color vision. If the couple has three children, what is the probability that all three children will have normal color vision?</t>
  </si>
  <si>
    <t>Please include ID h004191bs.04</t>
  </si>
  <si>
    <t>Chemical digestion of carbohydrates takes place in the:</t>
  </si>
  <si>
    <t>Please include ID h004191bs.05</t>
  </si>
  <si>
    <t>Why does the Voight model indicate an asymptotic limit of elongation during constant stretch over time while the Maxwell model does not?</t>
  </si>
  <si>
    <t>The two component forces in parallel are dissipated; this reduces the amount of stretch possible.</t>
  </si>
  <si>
    <t>The ability of the viscous component to stretch infinitely is limited by the elastic component.</t>
  </si>
  <si>
    <t>The ability of the elastic component to stretch infinitely is limited by the viscous component.</t>
  </si>
  <si>
    <t>The Voight model accounts for the potential of material failure under extreme strain.</t>
  </si>
  <si>
    <t>Please include ID hds020499.01</t>
  </si>
  <si>
    <t>Which of the following properties would always increase the Young's modulus of a viscoelastic material as described by either model?</t>
  </si>
  <si>
    <t>increase k</t>
  </si>
  <si>
    <t>increase η</t>
  </si>
  <si>
    <t>decrease k</t>
  </si>
  <si>
    <t>decrease η</t>
  </si>
  <si>
    <t>Please include ID hds020499.02</t>
  </si>
  <si>
    <t>If a constant force F0 is applied to a material, which of the following information is sufficient to calculate the viscosity of the material?</t>
  </si>
  <si>
    <t>original length of the material</t>
  </si>
  <si>
    <t>time of elongation</t>
  </si>
  <si>
    <t>speed of elongation</t>
  </si>
  <si>
    <t>length of elongation</t>
  </si>
  <si>
    <t>Please include ID hds020499.03</t>
  </si>
  <si>
    <t>If a constant force F0 is applied to stretch a material described by the Maxwell model, what would be the initial elongation value at t = 0?</t>
  </si>
  <si>
    <t>F0/k</t>
  </si>
  <si>
    <t>F0/(k+η)</t>
  </si>
  <si>
    <t>F0/(k+η/t)</t>
  </si>
  <si>
    <t>Please include ID hds020499.04</t>
  </si>
  <si>
    <t>Which of the following graphs best illustrate the elongation of a viscoelastic material as modeled by the diagram below?</t>
  </si>
  <si>
    <t>Please include ID hds020499.05</t>
  </si>
  <si>
    <t>Certain biological materials like human cartilage have the unique property of viscoelasticity. A viscoelastic material has both the characteristics of a solid and a fluid, and therefore is often analyzed by its solid and fluid components separately. The solid component of the material is modeled as a spring, where the elastic force the material exerts to resist deformation is proportional to the degree of strain, as in Hooke's Law (F = kx, where x is amount of elongation and k is the stiffness, or elasticity, of the material). The fluid component is modeled as a damper, where the viscous force exerted is proportional to the speed of deformation (F = ηv, where v is the speed of elongation and η is the dampening effect, or viscosity, of the material). Hence, the elastic force will increase with more strain, and the viscous force will increase the faster you strain the material. Using these basic principles, two models have been proposed for the analysis of viscoelastic materials:</t>
  </si>
  <si>
    <t>A Zn2+ complex is colorless in aqueous solution because:</t>
  </si>
  <si>
    <t>all zinc complexes are colorless; zinc metal is silver in color, and the loss of two electrons makes the metal ion less colorful.</t>
  </si>
  <si>
    <t>the crystal field splitting energy is very large for a zinc complex; therefore, the transition between the low–and high-lying orbitals is great enough to be beyond the visible range in the electromagnetic spectrum.</t>
  </si>
  <si>
    <t>the crystal field splitting energy is very small for a zinc complex, so the transition between t2g and eg orbitals is not great enough to produce a color.</t>
  </si>
  <si>
    <t>the eg orbitals are filled for zinc complexes, making a promotion impossible.</t>
  </si>
  <si>
    <t>Please include ID h020500.01</t>
  </si>
  <si>
    <t>As the bromide ions in K3CrBr6 are exchanged for CN– ions, what happens to the color of the solution?</t>
  </si>
  <si>
    <t>Both bromide and cyanide are negatively charged ions, so the color of the solution will not change as the ions are exchanged.</t>
  </si>
  <si>
    <t>Since the complex is dissolved in water, the color will not change because all the ions stay in solution.</t>
  </si>
  <si>
    <t>The color will become more intense as the complex changes from high spin to low spin.</t>
  </si>
  <si>
    <t>The color will change from blue to red because the frequency of the transition will decrease as Δ0 decreases.</t>
  </si>
  <si>
    <t>Please include ID h020500.02</t>
  </si>
  <si>
    <t>Will a complex of Mn2+ exhibit paramagnetic qualities?</t>
  </si>
  <si>
    <t>No, because all the electrons are paired in a manganese complex.</t>
  </si>
  <si>
    <t>Yes, because there are unpaired electrons in a manganese complex.</t>
  </si>
  <si>
    <t>Yes, because all the electrons are paired in a manganese complex.</t>
  </si>
  <si>
    <t>No, because there are unpaired electrons in a manganese complex.</t>
  </si>
  <si>
    <t>Please include ID h020500.03</t>
  </si>
  <si>
    <t>As a Fe2+ complex shifts from high spin to low spin, how will its magnetic properties change?</t>
  </si>
  <si>
    <t>All iron compounds are paramagnetic, so a change from high to low spin will not affect the magnetic properties of an iron complex.</t>
  </si>
  <si>
    <t>The complex will lose its paramagnetic properties because the large crystal field splitting energy will force electrons to occupy the lower-lying t2g orbitals.</t>
  </si>
  <si>
    <t>The complex will lose its paramagnetic properties because the small crystal field splitting energy of the low spin complex will force electrons to be paired in the eg orbitals.</t>
  </si>
  <si>
    <t>The complex will become paramagnetic because a shift from high to low spin will raise the crystal field splitting energy, causing electrons to become unpaired.</t>
  </si>
  <si>
    <t>Please include ID h020500.04</t>
  </si>
  <si>
    <t>How many electrons does it take to fill the d orbitals of a low-spin coordination complex?</t>
  </si>
  <si>
    <t>Please include ID h020500.05</t>
  </si>
  <si>
    <t>An aqueous solution of Mn(NO3)2 has a faint color, while an equimolar solution of K4Mn(CN)6 is brightly colored. Will a solution of K4MnCl6 have a bright or faint color?</t>
  </si>
  <si>
    <t>The solution will be brightly colored because the complex has a similar structure to that of the brightly colored K4Mn(CN)6 solution.</t>
  </si>
  <si>
    <t>The solution will be faintly colored because the complex has a similar structure to that of the Mn(NO3)2 solution.</t>
  </si>
  <si>
    <t>The solution will be brightly colored because chloride ions tend to cause a strong color when coordinated with manganese ions.</t>
  </si>
  <si>
    <t>The solution will be faintly colored because chloride ions produce high spin coordination complexes.</t>
  </si>
  <si>
    <t>Please include ID h020500.06</t>
  </si>
  <si>
    <t>Coordination complexes are groups of ions that stay together as a unit even in solution. Coordination complexes of transition metals take a variety of forms and exhibit various colors and magnetic properties. This behavior is directly linked to the unique nature of bonding in coordination complexes. One energy model for coordination complexes is crystal field theory (CFT). According to CFT, the central metal ion is positively charged, while negatively charged ligands surround it. Therefore, the model treats bonding as though it were purely ionic. This model is especially useful for octahedral complexes because of the one-to-one correlation of axes to ligands: one of the six ligands occupies each half of each of the x, y and z axes. The interaction between ligands and the central metal ion cause a perturbation in the energies of the 3d orbitals of the transition metal; some of the orbitals (dz2, dx2–y2) have larger repulsions, so their energies are raised by the bonding interaction, while other orbitals (dxy, dxz, dyz) have smaller repulsions resulting in lowered energy levels. Depending upon the strength of the ligand, the crystal field splitting energy (called Δ0) between the lower and higher energy levels may be large or small. A large Δ0 leads to a complex that is low spin, while a small Δ0 leads to a high spin complex.</t>
  </si>
  <si>
    <t>What is the Keq of the neutralization reaction between oxalic acid (H2C2O4; KA1 = 5.9 × 10-2) and sodium hydroxide?</t>
  </si>
  <si>
    <t>5.9 × 10-2</t>
  </si>
  <si>
    <t>5.9 × 1012</t>
  </si>
  <si>
    <t>5.9 × 1014</t>
  </si>
  <si>
    <t>infinity</t>
  </si>
  <si>
    <t>Please include ID h006004.01</t>
  </si>
  <si>
    <t>Upon entering a uniform magnetic field a charged particle moves in a circular motion at constant speed. If the strength of the magnetic field is doubled:</t>
  </si>
  <si>
    <t>the radius will decrease and the angular frequency will increase.</t>
  </si>
  <si>
    <t>both the radius and the angular frequency will decrease.</t>
  </si>
  <si>
    <t>the radius will increase and the angular frequency will decrease.</t>
  </si>
  <si>
    <t>both the radius and the angular frequency will increase.</t>
  </si>
  <si>
    <t>Please include ID h006004.02</t>
  </si>
  <si>
    <t>Tire A has a radius of 0.25 m and is rolling down a hill at a constant velocity of 10 m/s. Tire B has a radius of 0.50 m and is rolling down a hill at a constant velocity of 5 m/s. What is the ratio of the angular frequency of Tire A to the angular frequency of Tire B?</t>
  </si>
  <si>
    <t>Please include ID h006004.03</t>
  </si>
  <si>
    <t>A 20-cm spring is hung vertically, and a 2-kg mass is hung from the end. If the spring stretches 6 cm due to the weight of the mass, then what is the spring's force constant?</t>
  </si>
  <si>
    <t>0.75 N/m</t>
  </si>
  <si>
    <t>3.33 N/m</t>
  </si>
  <si>
    <t>75.4 N/m</t>
  </si>
  <si>
    <t>333 N/m</t>
  </si>
  <si>
    <t>Please include ID h006004.04</t>
  </si>
  <si>
    <t>If a jet flying at Mach 3 high in the atmosphere attempts to fly around the Earth, about how long will it take to complete the trip? (Diameter of Earth = 1.28 × 104 km)</t>
  </si>
  <si>
    <t>3.1 hours</t>
  </si>
  <si>
    <t>12.4 hours</t>
  </si>
  <si>
    <t>24.8 hours</t>
  </si>
  <si>
    <t>37.2 hours</t>
  </si>
  <si>
    <t>Please include ID h020501.01</t>
  </si>
  <si>
    <t>Which of the following is implied by the passage?</t>
  </si>
  <si>
    <t>The velocity of sound is constant in air.</t>
  </si>
  <si>
    <t>The frequency of sound decreases as it passes from one medium to another.</t>
  </si>
  <si>
    <t>Sound waves emitted by the nose of the jet have the same intensity as those emitted by the back.</t>
  </si>
  <si>
    <t>The temperature of air decreases as altitude increases.</t>
  </si>
  <si>
    <t>Please include ID h020501.02</t>
  </si>
  <si>
    <t>The figure shown below best diagrams a jet moving at:</t>
  </si>
  <si>
    <t>subsonic speed.</t>
  </si>
  <si>
    <t>the speed of sound.</t>
  </si>
  <si>
    <t>supersonic speed.</t>
  </si>
  <si>
    <t>supersonic speed, then slowing to subsonic speed.</t>
  </si>
  <si>
    <t>Please include ID h020501.03</t>
  </si>
  <si>
    <t>Two jets, at the same subsonic speed and emitting identical sound waves, start at the same position and fly away from a detector. Later, as one of the jets increases its speed, the beat frequency detected by the stationary detector:</t>
  </si>
  <si>
    <t>increases from an initial frequency of zero.</t>
  </si>
  <si>
    <t>decreases from an initial frequency of zero.</t>
  </si>
  <si>
    <t>increases from an initial non-zero frequency.</t>
  </si>
  <si>
    <t>decreases from an initial non-zero frequency.</t>
  </si>
  <si>
    <t>Please include ID h020501.04</t>
  </si>
  <si>
    <t>At the exact time a supersonic jet is flying overhead and emitting sound waves, two people are swimming underwater in the ocean, while their friend is sunbathing on land. Which of the following must be true?</t>
  </si>
  <si>
    <t>All three people will hear the sound waves at the same time.</t>
  </si>
  <si>
    <t>All three people will hear the same frequency of sound waves.</t>
  </si>
  <si>
    <t>The swimmers will hear the sound waves before the sunbather hears them.</t>
  </si>
  <si>
    <t>The swimmers will hear the same wavelength of sound as the sunbather.</t>
  </si>
  <si>
    <t>Please include ID h020501.05</t>
  </si>
  <si>
    <t>Suppose the pilot chair in a supersonic jet is constructed with a single large spring in its back to support the pilot. As the pilot lands his jet, he brings it from supersonic speed to rest at a constant acceleration, the force exerted by the spring is:</t>
  </si>
  <si>
    <t>inversely proportional to the mass of the pilot.</t>
  </si>
  <si>
    <t>inversely proportional to the constant of the spring.</t>
  </si>
  <si>
    <t>directly proportional to the time it takes to bring the jet to rest.</t>
  </si>
  <si>
    <t>directly proportional to the original velocity of the jet.</t>
  </si>
  <si>
    <t>Please include ID h020501.06</t>
  </si>
  <si>
    <t>A jet attempting to reach supersonic speed must break a "sound barrier." When the jet is flying at subsonic speed, the sound waves it produces—represented by circles in Figure 1—travel faster than the jet.</t>
  </si>
  <si>
    <t>The value for carbonic acid is smaller than the value because once the first hydrogen ion is removed from carbonic acid, the:</t>
  </si>
  <si>
    <t>negative charge on the bicarbonate ion causes the second hydrogen ion to be more tightly held.</t>
  </si>
  <si>
    <t>concentration of bicarbonate ion decreases, so there are fewer ions from which to dissociate a hydrogen ion.</t>
  </si>
  <si>
    <t>molecular geometry of the bicarbonate ion changes, causing the negative charge to be more tightly held.</t>
  </si>
  <si>
    <t>bicarbonate ion forms hydrogen bonds between oxygen lone pairs and the hydrogen atoms of neighboring bicarbonate ions.</t>
  </si>
  <si>
    <t>Please include ID hds020502.01</t>
  </si>
  <si>
    <t>What is the molecular geometry of the carbonate ion?</t>
  </si>
  <si>
    <t>tetrahedral</t>
  </si>
  <si>
    <t>bent</t>
  </si>
  <si>
    <t>trigonal pyramidal</t>
  </si>
  <si>
    <t>trigonal planar</t>
  </si>
  <si>
    <t>Please include ID hds020502.02</t>
  </si>
  <si>
    <t>In Experiment 2, how does the color of the solution change when the dry ice is added?</t>
  </si>
  <si>
    <t>The solution started out blue and was not changed by the addition of dry ice because dry ice sublimes; the carbon dioxide was released from the solution as a gas.</t>
  </si>
  <si>
    <t>The solution started out blue and became colorless upon addition of dry ice because the CO2 dissolved to form carbonic acid.</t>
  </si>
  <si>
    <t>The solution started out clear and turned blue upon addition of dry ice because the CO2 dissolved, forming carbonic acid that neutralized the potassium hydroxide.</t>
  </si>
  <si>
    <t>The solution started out clear and was unaffected by the addition of the dry ice.</t>
  </si>
  <si>
    <t>Please include ID hds020502.03</t>
  </si>
  <si>
    <t>Which of the following quantities are equal?</t>
  </si>
  <si>
    <t>Please include ID hds020502.04</t>
  </si>
  <si>
    <t>How many major resonance structures does the carbonate ion have?</t>
  </si>
  <si>
    <t>None: the carbonate ion has just one major structure.</t>
  </si>
  <si>
    <t>Please include ID hds020502.05</t>
  </si>
  <si>
    <t>A student is studying carbonic acid, a weak diprotic acid. Since carbonic acid has two protons available for dissociation, two equilibria exist simultaneously in solution. The equilibria involved in the ionization of carbonic acid are shown in Reactions 1 and 2, along with their Ka values:</t>
  </si>
  <si>
    <t>A beam of light refracts as it passes from air into water (n = 4/3). What is the speed of the refracted light beam?</t>
  </si>
  <si>
    <t>2.00 × 108 m/s</t>
  </si>
  <si>
    <t>2.23 × 108 m/s</t>
  </si>
  <si>
    <t>3.00 × 108 m/s</t>
  </si>
  <si>
    <t>4.00 × 108 m/s</t>
  </si>
  <si>
    <t>Please include ID hds004243.01</t>
  </si>
  <si>
    <t>Which of the following is true of a galvanic cell?</t>
  </si>
  <si>
    <t>ΔG is negative and the half-reactions are non-spontaneous.</t>
  </si>
  <si>
    <t>ΔG is negative and the half-reactions are spontaneous.</t>
  </si>
  <si>
    <t>ΔG is positive and the half-reactions are spontaneous.</t>
  </si>
  <si>
    <t>ΔG is positive and the half-reactions are non-spontaneous.</t>
  </si>
  <si>
    <t>Please include ID hds004243.02</t>
  </si>
  <si>
    <t>Which of the following describes the entropy change for the sublimation of carbon dioxide: CO2(s) → CO2(g)?</t>
  </si>
  <si>
    <t>ΔS &lt; 0</t>
  </si>
  <si>
    <t>ΔS = 0</t>
  </si>
  <si>
    <t>ΔS &gt; 0</t>
  </si>
  <si>
    <t>The value for the entropy change depends on the temperature.</t>
  </si>
  <si>
    <t>Please include ID hds004243.03</t>
  </si>
  <si>
    <t>A 0.2-kg, 3-meter wire contains a 1-A current:</t>
  </si>
  <si>
    <t>1.5 N to the left</t>
  </si>
  <si>
    <t>1.5 N to the right</t>
  </si>
  <si>
    <t>7.5 N to the left</t>
  </si>
  <si>
    <t>7.5 N to the right</t>
  </si>
  <si>
    <t>Please include ID hds004243.04</t>
  </si>
  <si>
    <t>Is Reaction 1 spontaneous?</t>
  </si>
  <si>
    <t>Yes, because ΔS is negative for the reaction.</t>
  </si>
  <si>
    <t>Yes, because ΔG is negative for the reaction.</t>
  </si>
  <si>
    <t>No, because ΔG is negative for the reaction.</t>
  </si>
  <si>
    <t>No, because ΔS is negative for the reaction.</t>
  </si>
  <si>
    <t>Please include ID h020504.01</t>
  </si>
  <si>
    <t>The oxidation of titanium in TiO2 is:</t>
  </si>
  <si>
    <t>-2</t>
  </si>
  <si>
    <t>+6</t>
  </si>
  <si>
    <t>Please include ID h020504.02</t>
  </si>
  <si>
    <t>Reaction 1 is best described as:</t>
  </si>
  <si>
    <t>an oxidation-reduction reaction in which Ti is reduced.</t>
  </si>
  <si>
    <t>an oxidation-reduction reaction in which Ti is oxidized.</t>
  </si>
  <si>
    <t>an exchange reaction.</t>
  </si>
  <si>
    <t>a hydrolysis reaction.</t>
  </si>
  <si>
    <t>Please include ID h020504.03</t>
  </si>
  <si>
    <t>Which of the following is the electronic configuration of Ti4+ in titanium tetrachloride?</t>
  </si>
  <si>
    <t>[Ar]</t>
  </si>
  <si>
    <t>[Ar]4s13d3</t>
  </si>
  <si>
    <t>[Ar]4s23d2</t>
  </si>
  <si>
    <t>[Ar]3d4</t>
  </si>
  <si>
    <t>Please include ID h020504.04</t>
  </si>
  <si>
    <t>Based on the information in the passage, which of the following reactions is least likely to occur?</t>
  </si>
  <si>
    <t>TiO2(s) + O2(g) → TiO4(g)</t>
  </si>
  <si>
    <t>TiCl4(g) + 2 H2(g) → Ti(s) + 4 HCl(aq)</t>
  </si>
  <si>
    <t>TiCl4(g) + 2 Mg(l) → Ti(s) + 2 MgCl2(s)</t>
  </si>
  <si>
    <t>TiBr4(s) + 2 H2O(l) → TiO2(s) + 4 HBr(aq)</t>
  </si>
  <si>
    <t>Please include ID h020504.05</t>
  </si>
  <si>
    <t>Which of the following would inhibit the production of titanium dioxide according to Reaction 1?</t>
  </si>
  <si>
    <t>Please include ID h020504.06</t>
  </si>
  <si>
    <t>Titanium (atomic number 22) has long been prized for its strength, its low density and its resistance to corrosion. Both elemental titanium and compounds containing the metal are widely used in medical products, in skywriting chemicals and in thin films for lenses and ceramics. Medical products companies also use titanium in artificial hip replacements for human patients. This metal, which is effectively inert, is ideal for medical use, as even continuous contact with bodily fluids leaves it unchanged. Along with its resistance to corrosion, the low density of titanium makes its use in the body less burdensome than denser metals. One way titanium resists corrosion is to form a thin layer, or skin, of titanium dioxide. Titanium dioxide is a stable white compound which is formed by the following reaction:</t>
  </si>
  <si>
    <t>What can be stated about the light emitted by potassium as compared to sodium? Potassium emits light with a:</t>
  </si>
  <si>
    <t>longer wavelength and higher energy than sodium.</t>
  </si>
  <si>
    <t>shorter wavelength and higher energy than sodium.</t>
  </si>
  <si>
    <t>longer wavelength and lower energy than sodium.</t>
  </si>
  <si>
    <t>shorter wavelength and lower energy than sodium.</t>
  </si>
  <si>
    <t>Please include ID h020506.01</t>
  </si>
  <si>
    <t>Elements in the same group are known to have similar chemical properties. Would sodium perchlorate be a good oxidizer for a red firework?</t>
  </si>
  <si>
    <t>No, sodium is less reactive than potassium. Consequently, sodium perchlorate will not produce enough energy.</t>
  </si>
  <si>
    <t>Yes, sodium is more reactive than potassium. Consequently, sodium perchlorate will produce enough energy to create the red color.</t>
  </si>
  <si>
    <t>No, sodium will create its own color (yellow), thereby washing out the red color.</t>
  </si>
  <si>
    <t>Yes, sodium will create its own color (yellow), thereby enhancing the red color.</t>
  </si>
  <si>
    <t>Please include ID h020506.02</t>
  </si>
  <si>
    <t>What is the balanced heat generating reaction in a firework when aluminum and potassium perchlorate are used?</t>
  </si>
  <si>
    <t>Al + KClO4 → Al2O3 + KCl</t>
  </si>
  <si>
    <t>Al + KClO4 → AlO2 + KCl</t>
  </si>
  <si>
    <t>8Al + 3KClO4 → 4Al2O3 + 3KCl</t>
  </si>
  <si>
    <t>Al + KClO4 → 2AlO2 + KCl</t>
  </si>
  <si>
    <t>Please include ID h020506.03</t>
  </si>
  <si>
    <t>Why don't the oxidizer and fuel react while being stored?</t>
  </si>
  <si>
    <t>The oxidizer and fuel are solid; therefore, they do not mix and cannot react.</t>
  </si>
  <si>
    <t>They do react and cannot be stored.</t>
  </si>
  <si>
    <t>They are physically separated in the firework by dextrin.</t>
  </si>
  <si>
    <t>An inhibitor such as dextrin is added that prevents the oxidizer and fuel from reacting until the firework is lit.</t>
  </si>
  <si>
    <t>Please include ID h020506.04</t>
  </si>
  <si>
    <t>Why do strontium salts produce a red color while barium salts produce a green color?</t>
  </si>
  <si>
    <t>The energy difference between a 5s and a 5d orbital is more than that between a 6s and a 6d orbital.</t>
  </si>
  <si>
    <t>The energy difference between a 5s and a 5d orbital is less than that between a 6s and a 6d orbital.</t>
  </si>
  <si>
    <t>The energy difference between a 5s and a 6s orbital is more than that between a 6s and a 7s orbital.</t>
  </si>
  <si>
    <t>The energy difference between a 5s and a 6s orbital is less than that between a 6s and a 7s orbital.</t>
  </si>
  <si>
    <t>Please include ID h020506.05</t>
  </si>
  <si>
    <t>Why is lighting the fuse of a firework necessary to generate a reaction between the fuel and the oxidizer?</t>
  </si>
  <si>
    <t>The heat from the fuse melts the dextrin separating the fuel and oxidizer, allowing the two to mix.</t>
  </si>
  <si>
    <t>The reaction is endothermic, and therefore requires heat from the fuse in order to take place</t>
  </si>
  <si>
    <t>The heat from the fuse melts the oxidizer and fuel, allowing them to mix completely and begin reacting.</t>
  </si>
  <si>
    <t>The heat from the fuse causes the oxidizer to release its oxygen, which must take place before the fuel can react with the oxidizer.</t>
  </si>
  <si>
    <t>Please include ID h020506.06</t>
  </si>
  <si>
    <t>Fireworks use a handful of simple compounds to produce an array of dazzling colors. A standard formula requires an oxidizer, a fuel, and metal salts for special effects. The oxidizer and fuel react, producing the noise and flashes commonly associated with fireworks. The purpose of the oxidizer is to provide a high concentration of oxygen within the firework. A typical oxidizer is potassium perchlorate (KClO4), which releases all four of its oxygen atoms into the atmosphere during combustion. The fuel, often sulfur or carbon, binds to the oxygen and produces an extremely hot gas. Metals such as aluminum or magnesium can be used as a fuel; using metals increases the rate at which the oxygen burns while enhancing the brightness of the other colors. Furthermore, using aluminum or magnesium granules will create sparks of light (as is done in sparklers).</t>
  </si>
  <si>
    <t>In Figure 1, what direction do the emitted magnetic fields flow?</t>
  </si>
  <si>
    <t>away from the antenna, just like the electric fields</t>
  </si>
  <si>
    <t>in horizontal concentric circles around the antenna</t>
  </si>
  <si>
    <t>in vertical concentric circles, in the plane of the antenna</t>
  </si>
  <si>
    <t>The magnetic field flows in random directions.</t>
  </si>
  <si>
    <t>Please include ID hds020507.01</t>
  </si>
  <si>
    <t>If, at a particular time, the electric field E near the antenna is pointing upwards (along the antenna), in what direction is the force on a stationary electron inside that field?</t>
  </si>
  <si>
    <t>upward</t>
  </si>
  <si>
    <t>downward</t>
  </si>
  <si>
    <t>toward the antenna</t>
  </si>
  <si>
    <t>away from the antenna</t>
  </si>
  <si>
    <t>Please include ID hds020507.02</t>
  </si>
  <si>
    <t>If the wavelength of the EM wave propagating from the antenna is 5 m, what is the period of oscillation?</t>
  </si>
  <si>
    <t>1.7 × 10–8 s</t>
  </si>
  <si>
    <t>1.1 × 10–7 s</t>
  </si>
  <si>
    <t>3.8 × 10–6 s</t>
  </si>
  <si>
    <t>6.0 × 107 s</t>
  </si>
  <si>
    <t>Please include ID hds020507.03</t>
  </si>
  <si>
    <t>Which of the following would increase the intensity of the EM wave emitted from the antenna?</t>
  </si>
  <si>
    <t>increasing the frequency of the AC generator</t>
  </si>
  <si>
    <t>increasing the period of the current in the antenna</t>
  </si>
  <si>
    <t>increasing the length of the two rods</t>
  </si>
  <si>
    <t>increasing the maximum voltage of the AC generator</t>
  </si>
  <si>
    <t>Please include ID hds020507.04</t>
  </si>
  <si>
    <t>If the electrical potential across a conducting metal rod of length l is V, how much work is done in moving a charge of +ne across the length of the rod, from low to high potential?</t>
  </si>
  <si>
    <t>+neV</t>
  </si>
  <si>
    <t>-neV</t>
  </si>
  <si>
    <t>+neVl</t>
  </si>
  <si>
    <t>-neVl</t>
  </si>
  <si>
    <t>Please include ID hds020507.05</t>
  </si>
  <si>
    <t>Electromagnetic (EM) waves are caused by accelerating electric charges. The higher the acceleration of the charges, the greater the rate of emission of radiation. Most forms of electromagnetic communication are achieved by using an antenna to produce EM waves. A simple antenna is shown in Figure 1:</t>
  </si>
  <si>
    <t>By how much does the oxidation number of chromium in Cr2O72– differ from that of Cr3+?</t>
  </si>
  <si>
    <t>2.5</t>
  </si>
  <si>
    <t>Please include ID h004272ps.01</t>
  </si>
  <si>
    <t>Two trumpeters each attempt to produce identically pitched note. However, the frequency from one trumpet is 880 Hz, while the frequency from the other is 883 Hz. How much time passes between the beats generated by these two sound waves?</t>
  </si>
  <si>
    <t>0.33 s</t>
  </si>
  <si>
    <t>3.00 s</t>
  </si>
  <si>
    <t>Please include ID h004272ps.02</t>
  </si>
  <si>
    <t>A closed system is one in which:</t>
  </si>
  <si>
    <t>energy and matter are kept separate from the surroundings.</t>
  </si>
  <si>
    <t>matter is kept separate from the surroundings, but energy can be exchanged.</t>
  </si>
  <si>
    <t>energy is kept separate from the surroundings, but matter can be exchanged.</t>
  </si>
  <si>
    <t>both energy and matter can be exchanged with the surroundings.</t>
  </si>
  <si>
    <t>Please include ID h004272ps.03</t>
  </si>
  <si>
    <t>How much extra pressure is exerted on an object with a 4 cubic centimeter volume if it is pulled down from the surface of a fluid (ρ = 1.2 g/cm3) to a depth of 2 m?</t>
  </si>
  <si>
    <t>4.70 × 10–2 Pa</t>
  </si>
  <si>
    <t>2.35 × 101 Pa</t>
  </si>
  <si>
    <t>1.18 × 104 Pa</t>
  </si>
  <si>
    <t>2.35 × 104 Pa</t>
  </si>
  <si>
    <t>Please include ID h004272ps.04</t>
  </si>
  <si>
    <t>How fast does a 100-kg projectile have to leave a gun fired vertically if it is to reach a height of 20 meters?</t>
  </si>
  <si>
    <t>1.99 m/s</t>
  </si>
  <si>
    <t>9.8 m/s</t>
  </si>
  <si>
    <t>14.1 m/s</t>
  </si>
  <si>
    <t>19.9 m/s</t>
  </si>
  <si>
    <t>Please include ID h004272ps.05</t>
  </si>
  <si>
    <t>It can be inferred from the passage that a decrease in the prevailing winds in the Northern Hemisphere would cause which of the following?</t>
  </si>
  <si>
    <t>an increase in evaporation rates in the northern Atlantic</t>
  </si>
  <si>
    <t>a decrease in evaporation rates in the northern Atlantic</t>
  </si>
  <si>
    <t>no change in evaporation rates in the northern Atlantic</t>
  </si>
  <si>
    <t>an increase in continental runoff and precipitation</t>
  </si>
  <si>
    <t>Please include ID h020510.01</t>
  </si>
  <si>
    <t>The author discusses a hypothetical drop in the salinity of North Atlantic Deep Water (3rd paragraph) in order to:</t>
  </si>
  <si>
    <t>illustrate an interesting phenomenon.</t>
  </si>
  <si>
    <t>emphasize how minor changes in the ocean could have a major influence on climate.</t>
  </si>
  <si>
    <t>highlight the importance of continental run-off in increasing the ocean’s salinity.</t>
  </si>
  <si>
    <t>describe atmospheric conditions in the North Atlantic.</t>
  </si>
  <si>
    <t>Please include ID h020510.02</t>
  </si>
  <si>
    <t>It can be inferred from the passage that scientific analysis of which of the following would be most relevant to questions concerning the possibility of future climate change?</t>
  </si>
  <si>
    <t>the cascade of waters off the continental shelf</t>
  </si>
  <si>
    <t>precipitation totals for the North Atlantic</t>
  </si>
  <si>
    <t>the ways anatomically modern humans dealt with climate change</t>
  </si>
  <si>
    <t>how changes in the heat-salt balance of the ocean could cause a reorganization of the thermohaline circulation</t>
  </si>
  <si>
    <t>Please include ID h020510.03</t>
  </si>
  <si>
    <t>According to the passage, all of the following are factors that influence the density of North Atlantic waters EXCEPT:</t>
  </si>
  <si>
    <t>prevailing wind patterns.</t>
  </si>
  <si>
    <t>influx of warm waters from the north.</t>
  </si>
  <si>
    <t>loss of heat to the atmosphere.</t>
  </si>
  <si>
    <t>continental runoff.</t>
  </si>
  <si>
    <t>Please include ID h020510.04</t>
  </si>
  <si>
    <t>Based on the information provided in the passage, the author could be most reasonably expected to agree that:</t>
  </si>
  <si>
    <t>oceanographers should devote their research efforts solely on the creation of deep water in the Southern Ocean.</t>
  </si>
  <si>
    <t>increased tidal action could lead to less mixing of the thermocline.</t>
  </si>
  <si>
    <t>thermohaline circulation is a secondary issue in the role of climate change.</t>
  </si>
  <si>
    <t>decreased density of the North Atlantic Deep Water poses a threat to thermohaline circulation and world climate.</t>
  </si>
  <si>
    <t>Please include ID h020510.05</t>
  </si>
  <si>
    <t>The author mentions the high salinity of Atlantic waters (2nd paragraph) in order to:</t>
  </si>
  <si>
    <t>stress the importance of the atmosphere's absorption of heat.</t>
  </si>
  <si>
    <t>highlight the importance of the Atlantic's salinity in thermohaline circulation.</t>
  </si>
  <si>
    <t>call attention to deficits in the global salt budget.</t>
  </si>
  <si>
    <t>discuss the factors involved in wind patterns and their effect on evaporation rates.</t>
  </si>
  <si>
    <t>Please include ID h020510.06</t>
  </si>
  <si>
    <t>The interaction of atmospheric and oceanic currents plays a major role in determining climate. Scientists are increasingly concerned that what might appear to be a minor ecological change could cause fluctuations that would greatly change our climate. The ocean's thermohaline circulation directs the flow of the deep ocean and is intricately linked with major climate patterns. Differences in water density drive the thermohaline, or abyssal, circulation. The salinity and temperature of water affect its density. Saltier, colder water sinks in parts of the ocean and warmer, fresher water upwells in other areas. Dense, deep water moves slowly through the oceans. Oceanographers studying the disruption or cessation of the creation of oceanic deep water have found that variations in circulation patterns could have a damaging effect on climate. The creation and sinking of deep water takes place in only a few areas of the world: the Labrador Sea, the Greenland and Norwegian Seas, and parts of the Southern Ocean off the Antarctic coast.</t>
  </si>
  <si>
    <t>By comparing teachers to doctors and lawyers, the author is trying to show that:</t>
  </si>
  <si>
    <t>teachers should be on the same pay scale as doctors and lawyers.</t>
  </si>
  <si>
    <t>teachers should be held to the same high standards as other professions require.</t>
  </si>
  <si>
    <t>teachers deserve the same level of respect that doctors and lawyers have in society.</t>
  </si>
  <si>
    <t>teachers need to stay current with new research and ideas in all scientific fields.</t>
  </si>
  <si>
    <t>Please include ID hds020511.01</t>
  </si>
  <si>
    <t>Suppose that national science standards were piloted in the classrooms of several teachers holding advanced degrees in their fields, and students in those classes showed great improvements in test scores relative to previous years with the same teachers. This finding would most likely strengthen the author’s assertion that:</t>
  </si>
  <si>
    <t>teachers with advanced degrees have a much easier time acquiring new knowledge and looking at old information in new ways.</t>
  </si>
  <si>
    <t>national science standards are extremely necessary and important.</t>
  </si>
  <si>
    <t>national science standards are most useful when complemented by teachers that have strong science backgrounds.</t>
  </si>
  <si>
    <t>national science standards help to build crucial foundations for teachers.</t>
  </si>
  <si>
    <t>Please include ID hds020511.02</t>
  </si>
  <si>
    <t>According to the passage, obstacles to instituting effective national science standards include all of the following EXCEPT:</t>
  </si>
  <si>
    <t>science teachers are aging and fewer young teachers are entering the teaching field.</t>
  </si>
  <si>
    <t>many science teachers avoid teaching particular topics out of ignorance.</t>
  </si>
  <si>
    <t>schools lack equipment and materials that can be used in science classrooms.</t>
  </si>
  <si>
    <t>most science teachers are not required to demonstrate that they are current in their field of science knowledge.</t>
  </si>
  <si>
    <t>Please include ID hds020511.03</t>
  </si>
  <si>
    <t>What does the author mean when he states that the “presence” of national standards “does not guarantee their use”?</t>
  </si>
  <si>
    <t>The presence of national standards may cause teachers to back away from teaching certain material.</t>
  </si>
  <si>
    <t>Teachers do not have to abide by national standards until they are present in every school system.</t>
  </si>
  <si>
    <t>Teachers may be limited as to how many of the required topics they can teach.</t>
  </si>
  <si>
    <t>National standards allow individual teachers to determine the extent to which they follow particular requirements and teach certain topics.</t>
  </si>
  <si>
    <t>Please include ID hds020511.04</t>
  </si>
  <si>
    <t>The author of the passage would be most likely to support a law which:</t>
  </si>
  <si>
    <t>requires teachers to undergo a certain number of hours of continuing education every year.</t>
  </si>
  <si>
    <t>allows teachers to be paid comparably to doctors and lawyers.</t>
  </si>
  <si>
    <t>permits teachers to skip the teaching of portions of national standards which they are not familiar with.</t>
  </si>
  <si>
    <t>immediately institutes national standards across the nation in order to rapidly improve science education.</t>
  </si>
  <si>
    <t>Please include ID hds020511.05</t>
  </si>
  <si>
    <t>In order to follow up on how well teachers are using national standards in their classrooms, a new generation of achievement tests has been proposed to measure students’ performance after standards have taken hold. The author would:</t>
  </si>
  <si>
    <t>support these new tests, since they would help to enforce strict adherence to the national standards.</t>
  </si>
  <si>
    <t>support these new tests, since they would press teachers to remain current in their fields and to improve their content knowledge.</t>
  </si>
  <si>
    <t>not support the new tests unless national standards are backed up by improvements in teacher education.</t>
  </si>
  <si>
    <t>not support the new tests unless teachers themselves were also tested with these tests.</t>
  </si>
  <si>
    <t>Please include ID hds020511.06</t>
  </si>
  <si>
    <t>National science standards are beginning to be set for school curricula around the country in an effort to ensure that graduating students have been taught certain concepts and possess an established minimum of knowledge in the sciences. Curriculum guidelines are extremely important, particularly in science classrooms, yet there are many obstacles to establishing these guidelines on a federal or even local level in the United States. A major issue to contend with as national science standards are instituted is whether the nation's science teachers are qualified and competent enough to teach at a level that would meet the new requirements.</t>
  </si>
  <si>
    <t>The passage implies that the end of the Brook Farm experiment was probably brought on by:</t>
  </si>
  <si>
    <t>faltering commitment in the face of hardship</t>
  </si>
  <si>
    <t>a failure to attract members of sufficient intellect or ability.</t>
  </si>
  <si>
    <t>the completion of the community's aims.</t>
  </si>
  <si>
    <t>the incompetence of philosophers at field labor.</t>
  </si>
  <si>
    <t>Please include ID hds020265.01</t>
  </si>
  <si>
    <t>According to the passage, all of the following were characteristic of the Oneida community EXCEPT:</t>
  </si>
  <si>
    <t>complex marriage</t>
  </si>
  <si>
    <t>maintenance of order through social pressure.</t>
  </si>
  <si>
    <t>belief in present grace.</t>
  </si>
  <si>
    <t>shared living quarters.</t>
  </si>
  <si>
    <t>Please include ID hds020265.02</t>
  </si>
  <si>
    <t>The Shakers resembled the Oneidans in their attitude toward:</t>
  </si>
  <si>
    <t>sexual practices.</t>
  </si>
  <si>
    <t>equality of men and women.</t>
  </si>
  <si>
    <t>personal property.</t>
  </si>
  <si>
    <t>contact with the outside world.</t>
  </si>
  <si>
    <t>Please include ID hds020265.03</t>
  </si>
  <si>
    <t>It can be inferred from the passage that the cohesion of a secular workers' cooperative, based on the principles of collective ownership and the sharing of profits, would probably be weakened by:</t>
  </si>
  <si>
    <t>Please include ID hds020265.04</t>
  </si>
  <si>
    <t>If the passage were to continue, the next topic the author would discuss would probably be:</t>
  </si>
  <si>
    <t>a comparison between nineteenth and twentieth century communal living experiments.</t>
  </si>
  <si>
    <t>a theory explaining why communal living might become popular again.</t>
  </si>
  <si>
    <t>an analysis of why early communes attracted intellectuals and artists.</t>
  </si>
  <si>
    <t>an investigation into why the three communes discussed were successful to varying degrees.</t>
  </si>
  <si>
    <t>Please include ID hds020265.05</t>
  </si>
  <si>
    <t>In the early nineteenth century a large number of communal experiments, both secular and religious, sprang up in the northeastern United States. Perhaps the most famous secular commune was Brook Farm, founded by transcendentalists George Ripley and William H. Channing to promote the pursuit of leisure and culture through the proper application of time and labor. Its members (among the more notable were Nathaniel Hawthorne and Margaret Fuller) pursued field labor by day, art and philosophy by night. For a time the system worked so well that two afternoons a week were set aside for leisure and Brook Farm began outcompeting local farmers at the produce market. But by nature the Farm's members were thinkers, not workers; despite their success they remained mainly interested in the theoretical and philosophical implications of the experiment. Thus, when a devastating fire brought the community considerable financial burdens in its fifth year, the members felt little compunction about closing shop and returning to their comfortable Boston homes.</t>
  </si>
  <si>
    <t>It can be inferred from the passage that if several works of folk art were today displayed along with several works of fine art, the former would be more likely to be:</t>
  </si>
  <si>
    <t>misunderstood by viewers.</t>
  </si>
  <si>
    <t>derived from traditional culture.</t>
  </si>
  <si>
    <t>without practical value.</t>
  </si>
  <si>
    <t>of less aesthetic value.</t>
  </si>
  <si>
    <t>Please include ID hds020512.01</t>
  </si>
  <si>
    <t>Based solely on information in the passage it can be inferred that academics and collectors today consider the first cave paintings to be:</t>
  </si>
  <si>
    <t>Please include ID hds020512.02</t>
  </si>
  <si>
    <t>It can be inferred from the passage that the most significant factor responsible for the reaction to the 1927 exhibition at the National Gallery (2nd paragraph) was:</t>
  </si>
  <si>
    <t>invalid assessment by the exhibit’s curators of the artistic value of the works selected for display.</t>
  </si>
  <si>
    <t>lack of a mature sense of the standards appropriate in appreciating folk art among those who attended the exhibit.</t>
  </si>
  <si>
    <t>undue influence of devotees of the fine arts on the national gallery.</t>
  </si>
  <si>
    <t>those attended the exhibit had experience with folk art executed to serve a practical purpose, but were unused to appreciating folk painting on canvas.</t>
  </si>
  <si>
    <t>Please include ID hds020512.03</t>
  </si>
  <si>
    <t>Considering how the terms are used in the passage, some of today’s modern art, fifty years from now, could be classified as:</t>
  </si>
  <si>
    <t>naive art.</t>
  </si>
  <si>
    <t>primitive art.</t>
  </si>
  <si>
    <t>fine art.</t>
  </si>
  <si>
    <t>folk art.</t>
  </si>
  <si>
    <t>Please include ID hds020512.04</t>
  </si>
  <si>
    <t>The author of the passage would most probably agree with which of the following statements?</t>
  </si>
  <si>
    <t>Folk art and fine art are more different than they are similar.</t>
  </si>
  <si>
    <t>Fine art is folk art grown up.</t>
  </si>
  <si>
    <t>Whether a work is folk or fine art is mostly in the eye of the beholder.</t>
  </si>
  <si>
    <t>Folk art and fine art share a common origin.</t>
  </si>
  <si>
    <t>Please include ID hds020512.05</t>
  </si>
  <si>
    <t>According to the passage, which of the following is probably more typical of folk art than of fine art?</t>
  </si>
  <si>
    <t>Younger artists learn from skilled adults.</t>
  </si>
  <si>
    <t>Older practitioners encourage younger artists to test boundaries.</t>
  </si>
  <si>
    <t>Stylistic similarity is correlated to geographic proximity.</t>
  </si>
  <si>
    <t>Utilization of common materials and sophisticated techniques.</t>
  </si>
  <si>
    <t>Please include ID hds020512.06</t>
  </si>
  <si>
    <t>By “economic constraints in the life of the artist,” (5th paragraph) the passage most nearly means whether artists:</t>
  </si>
  <si>
    <t>can afford objects to serve solely as a surface on which art is executed.</t>
  </si>
  <si>
    <t>are able to support themselves solely from their artwork.</t>
  </si>
  <si>
    <t>have time to devote to creating a significant number of artistic works.</t>
  </si>
  <si>
    <t>can afford to obtain professional training.</t>
  </si>
  <si>
    <t>Please include ID hds020512.07</t>
  </si>
  <si>
    <t>Academics and collectors consider the distinction between "folk art" and "fine art" necessary to guide study, appreciation and display of artistic work. However, when the first cave paintings were made, language probably did not distinguish between "fine" and "folk" art. Furthermore, whether there was even a word for "art," in the broadest sense, remains unknown.</t>
  </si>
  <si>
    <t>In concluding that Wilson won the 1912 U.S. Presidential election because Taft and Roosevelt “split” a majority of the popular vote, the author assumes that:</t>
  </si>
  <si>
    <t>Please include ID hds020513.01</t>
  </si>
  <si>
    <t>Which of the following concepts does the author illustrate with an example?</t>
  </si>
  <si>
    <t>A plurality system of voting can produce an outcome which is not in accord with the preference of the majority of voters.</t>
  </si>
  <si>
    <t>Varying the voting system can have an impact on which candidate is elected.</t>
  </si>
  <si>
    <t>In a race between more than two candidates a sophisticated voter may vote his second choice.</t>
  </si>
  <si>
    <t>Varying the voting system can have an impact on what candidates run for office and what viewpoints they represent.</t>
  </si>
  <si>
    <t>Please include ID hds020513.02</t>
  </si>
  <si>
    <t>The passage implies that the results of the 1912 election would have been different if:</t>
  </si>
  <si>
    <t>Please include ID hds020513.03</t>
  </si>
  <si>
    <t>As used in the passage, the phrase “in serious contention” (1st paragraph) most nearly means those who are:</t>
  </si>
  <si>
    <t>more likely to win the election.</t>
  </si>
  <si>
    <t>more committed to their principles.</t>
  </si>
  <si>
    <t>more articulate in conveying their positions.</t>
  </si>
  <si>
    <t>more energetic in their campaigning.</t>
  </si>
  <si>
    <t>Please include ID hds020513.04</t>
  </si>
  <si>
    <t>Assume four candidates are running for class president. If the students in the class are familiar with the information in the passage and some want to use approval voting, but others want to use the plurality system, what is the most likely reason that some students would favor the plurality system?</t>
  </si>
  <si>
    <t>They are generally less receptive to change.</t>
  </si>
  <si>
    <t>They are generally more mathematically inclined.</t>
  </si>
  <si>
    <t>They each strongly prefer a candidate who is markedly different from the other three candidates.</t>
  </si>
  <si>
    <t>each tend to prefer either of two candidates who are similar to each other.</t>
  </si>
  <si>
    <t>Please include ID hds020513.05</t>
  </si>
  <si>
    <t>In representative democracies, citizens vote to elect representatives, who then make decisions. Voting is intended to give citizens influence in how society is governed. However, even assuming that every citizen has an equal vote, varying the system of how citizens express their preference and how their preferences are tabulated can have great impact not only on the results of elections, but also on how many candidates tend to run for office and to what degree those in serious contention will tend to represent minority points of view.</t>
  </si>
  <si>
    <t>Regarding the New Historicists, the author asserts that:</t>
  </si>
  <si>
    <t>their work was responsible for sparking new interest in history.</t>
  </si>
  <si>
    <t>their approach clarified many problems in Renaissance Italy studies.</t>
  </si>
  <si>
    <t>by assuming that all cultures form themselves into a coherent unit, their work misinterpreted the place of marginalized groups.</t>
  </si>
  <si>
    <t>its practitioners focus more on the words they create, and less on the meaning behind these words.</t>
  </si>
  <si>
    <t>Please include ID hds020514.01</t>
  </si>
  <si>
    <t>The author’s primary argument in the fourth paragraph would be most weakened by:</t>
  </si>
  <si>
    <t>proof that other pseudo-scientific disciplines frequently change their techniques.</t>
  </si>
  <si>
    <t>evidence that New Historicists do not hesitate to make moral judgements upon historical events.</t>
  </si>
  <si>
    <t>proof that new historical techniques amplify, not diminish, previous historical judgements.</t>
  </si>
  <si>
    <t>evidence that New Historicism has not been weakened at all, but remains a vibrant force in historical studies.</t>
  </si>
  <si>
    <t>Please include ID hds020514.02</t>
  </si>
  <si>
    <t>According to the passage, which of the following would be of the LEAST interest to a New Historicist?</t>
  </si>
  <si>
    <t>A textual study comparing the works of the minor poet Aemilia Lanyer to the works of her contemporary, William Shakespeare</t>
  </si>
  <si>
    <t>An analysis of the power structure of a ruling town elite</t>
  </si>
  <si>
    <t>an essay contrasting the literary work to the music of the same era</t>
  </si>
  <si>
    <t>A pornographic work from the generally puritanical Victorian era</t>
  </si>
  <si>
    <t>Please include ID hds020514.03</t>
  </si>
  <si>
    <t>The author probably uses the term “pseudo-scientific” in order to:</t>
  </si>
  <si>
    <t>draw a contrast between historical research and that done in true scientific disciplines such as physics.</t>
  </si>
  <si>
    <t>critique economists, anthropologists, and historians for not using stringent scientific methods.</t>
  </si>
  <si>
    <t>urge historians to reject New Historicism and other historical techniques in favor of a more scientific, objective approach.</t>
  </si>
  <si>
    <t>note that the study of history by its very nature lacks a straightforward scientific approach.</t>
  </si>
  <si>
    <t>Please include ID hds020514.04</t>
  </si>
  <si>
    <t>If the author of the passage admired the work of a new scholar criticizing an earlier work comparing Dante to a previously unknown Italian poet, this admiration would be most inconsistent with the claim that:</t>
  </si>
  <si>
    <t>the backlash against the New Historicism has no claim to originality.</t>
  </si>
  <si>
    <t>the work of the New Historicists unfairly concealed the uniqueness of Dante.</t>
  </si>
  <si>
    <t>the New Historicists’ work provided new insights into understudied poets.</t>
  </si>
  <si>
    <t>the constant cycle of changing historical approaches is potentially dangerous to the field of history.</t>
  </si>
  <si>
    <t>Please include ID hds020514.05</t>
  </si>
  <si>
    <t>The dominance of the "New Historicism" in academic circles over the past fifteen years has begun to arouse a backlash in these same circles. New Historicism, which was developed to study the complexities of Renaissance Italian history, swiftly impressed other historians, who used it to gain insights into other cultures. Combining anthropology with textual criticism, its practitioners developed what they termed "thick description", using anecdotes gleaned from cultural practices, and intertwining these anecdotes with general studies of the complexities of the culture. Canonical literature, such as the works of Dante, was studied alongside decidedly inferior works by contemporaries who lacked his literary genius. No text, argued the New Historicists, could be understood outside its culture; thus, a reading of all works necessitated anthropological study and literary criticism.</t>
  </si>
  <si>
    <t>The author mentions the Emergency Wetlands Resources Acts in order to:</t>
  </si>
  <si>
    <t>emphasize the important role of governmental willingness to preserve wetlands.</t>
  </si>
  <si>
    <t>prove that federal funding is sufficient for the preservation of wetlands.</t>
  </si>
  <si>
    <t>advocate passage of new legislation to protect America’s wetlands.</t>
  </si>
  <si>
    <t>show how fiscal constraints affect purchase of wetlands.</t>
  </si>
  <si>
    <t>Please include ID hds020517.01</t>
  </si>
  <si>
    <t>According to the passage, all of the following contributed to the rapid loss of wetlands in the United States EXCEPT:</t>
  </si>
  <si>
    <t>technological innovations implemented by European settlers.</t>
  </si>
  <si>
    <t>development of commercial and residential real estate complexes.</t>
  </si>
  <si>
    <t>increased rezoning for the purposes of agricultural and industrial operations.</t>
  </si>
  <si>
    <t>conversion of wetlands for agricultural uses.</t>
  </si>
  <si>
    <t>Please include ID hds020517.02</t>
  </si>
  <si>
    <t>In the final paragraph, the author’s primary purpose is to:</t>
  </si>
  <si>
    <t>present several potentially effective strategies for protecting wetlands and preventing additional losses of these important conservation areas.</t>
  </si>
  <si>
    <t>criticize current methods of protecting wetlands for their inefficiency and disregard of strict governmental guidelines.</t>
  </si>
  <si>
    <t>argue that collaboration between regional, local, and federal organizations is the only way to establish effective wetlands conservation methods.</t>
  </si>
  <si>
    <t>suggest that the present approach to protection of wetlands has been ineffective and advocate a different method.</t>
  </si>
  <si>
    <t>Please include ID hds020517.03</t>
  </si>
  <si>
    <t>It can be inferred from the conclusion of the passage that the author assumes which of the following?</t>
  </si>
  <si>
    <t>Non-federal organizations across the country would be willing to cooperate in order to develop standards for wetlands protection and conservation.</t>
  </si>
  <si>
    <t>Federal funding programs for environmental protections will never establish a national committee with the authority to develop a comprehensive wetlands protection plan.</t>
  </si>
  <si>
    <t>Only additional guidelines that increase the already-stringent permit requirements for developers would effectively end the loss of wetlands.</t>
  </si>
  <si>
    <t>Identification of critical wetlands systems should be conducted on a case-by-case basis in order to determine which areas could be exempt from wetlands protection regulations.</t>
  </si>
  <si>
    <t>Please include ID hds020517.04</t>
  </si>
  <si>
    <t>The passage suggests that which of the following could be helpful for the protection of wetlands systems in the United States?</t>
  </si>
  <si>
    <t>Please include ID hds020517.05</t>
  </si>
  <si>
    <t>Which of the following best describes the author’s attitude toward government acquisition of wetlands, acquisition by private environmental groups, and protection by private developers?</t>
  </si>
  <si>
    <t>All three are limited in their potential for slowing wetland loss.</t>
  </si>
  <si>
    <t>Acquisition by government and private groups offers some protection for wetlands, while actions by private developers will speed wetland loss.</t>
  </si>
  <si>
    <t>All three strategies are promising, and more study is needed to determine which is best.</t>
  </si>
  <si>
    <t>A combination of all three strategies, in conjunction with regional management, can potentially reverse the trend toward wetland conversion.</t>
  </si>
  <si>
    <t>Please include ID hds020517.06</t>
  </si>
  <si>
    <t>The United States has less than half of the 215 million acres of wetlands that existed at the time of European settlement. Wetland conversion began upon the arrival of European immigrants with their traditional antipathy to wetlands and with the will and technology to dry them out. In the mid-19th century the federal government awarded nearly 65 million acres of wetlands to 15 states in a series of Swamp Land Acts. But the most rapid conversion occurred between the mid-1950s and mid-1970s, when an estimated 450,000 acres per year were lost, primarily to agriculture.</t>
  </si>
  <si>
    <t>Based on the passage, all of the following could lead to cobalamin deficiency EXCEPT:</t>
  </si>
  <si>
    <t>use of medication that inhibits the production of gastric acid.</t>
  </si>
  <si>
    <t>blockage of pancreatic secretions.</t>
  </si>
  <si>
    <t>blockage of bile tract secretions.</t>
  </si>
  <si>
    <t>removal of a part of the GI tract from the distal jejunum to the colon.</t>
  </si>
  <si>
    <t>Please include ID hds020519.01</t>
  </si>
  <si>
    <t>Which of the following patients would likely still suffer from cobalamin deficiency despite daily treatment with supplemental cobalamin-IF complex?</t>
  </si>
  <si>
    <t>A patient with pernicious anemia.</t>
  </si>
  <si>
    <t>A patient with an inherited deficiency of transcobalamin.</t>
  </si>
  <si>
    <t>A patient who does not produce R-binder.</t>
  </si>
  <si>
    <t>A patient with a resected stomach.</t>
  </si>
  <si>
    <t>Please include ID hds020519.02</t>
  </si>
  <si>
    <t>A scientist performing electrical stimulation tests on a patient with advanced symptoms of cobalamin deficiency finds that, relative to a normal subject, it takes longer for stimuli of afferent sensory neurons at the wrist to cause depolarization at the shoulder of the same arm. This most likely reflects which of the following defects associated with cobalamin deficiency?</t>
  </si>
  <si>
    <t>Defective oligodendrocytes</t>
  </si>
  <si>
    <t>Defective Schwann cells</t>
  </si>
  <si>
    <t>Defective nodes of Ranvier</t>
  </si>
  <si>
    <t>Defective dendrites</t>
  </si>
  <si>
    <t>Please include ID hds020519.03</t>
  </si>
  <si>
    <t>Involuntary smooth muscle groups, such as the sphincters controlling the outlets of the bladder and rectum, may be affected in more severe cases of cobalamin deficiency, indicating possible involvement of all of the following EXCEPT:</t>
  </si>
  <si>
    <t>the peripheral nervous system.</t>
  </si>
  <si>
    <t>the autonomic nervous system.</t>
  </si>
  <si>
    <t>the efferent neurons of the nervous system.</t>
  </si>
  <si>
    <t>the somatic nervous system.</t>
  </si>
  <si>
    <t>Please include ID hds020519.04</t>
  </si>
  <si>
    <t>Though cobalamin is one of the water-soluble vitamins, vitamins A, D, E, and K are fat-soluble, requiring all of the following organs for processing EXCEPT:</t>
  </si>
  <si>
    <t>the liver.</t>
  </si>
  <si>
    <t>the small intestine.</t>
  </si>
  <si>
    <t>the pancreas.</t>
  </si>
  <si>
    <t>the stomach.</t>
  </si>
  <si>
    <t>Please include ID hds020519.05</t>
  </si>
  <si>
    <t>Vitamin B12, also known as cobalamin, is a substance that cannot be synthesized by the human body and must be supplied in the diet. Bacteria produce cobalamin, and humans obtain cobalamin by ingesting animal products. The absorption of cobalamin from dietary sources is a multi-step process. First, cobalamin is released from food in the acidic environment of the stomach and binds R-binder, a substance that is found in human saliva and gastric juice. The alkaline pH of the duodenum allows the dissociation of the cobalamin-R-binder complex, and cobalamin is then available to bind intrinsic factor (IF). IF is produced by parietal cells in the stomach, in parallel with parietal cell secretion of HCl. The new cobalamin-IF complex, resistant to proteolytic digestion, travels safely to the ileum, where the complex is bound and taken-up by a specific receptor on the lining cells. Here, the IF is destroyed, and the cobalamin is transferred to a transport protein, transcobalamin, which carries it to the liver for storage and to certain cell types for use.</t>
  </si>
  <si>
    <t>G protein-coupled receptors are transmembrane protein molecules that participate in a number of different signaling pathways. During synthesis, G protein-coupled receptors would be primarily found in association with which of the following intracellular compartments?</t>
  </si>
  <si>
    <t>Nucleus</t>
  </si>
  <si>
    <t>Endoplasmic reticulum</t>
  </si>
  <si>
    <t>Golgi apparatus</t>
  </si>
  <si>
    <t>Lysosome</t>
  </si>
  <si>
    <t>Please include ID h020522.01</t>
  </si>
  <si>
    <t>Bradykinin is a short peptide that can cause the sensation of pain and enhance the responsiveness of nociceptive neurons to thermal or mechanical stimuli. Selective bradykinin antagonists can block the pain mediated by bradykinin by:</t>
  </si>
  <si>
    <t>enhancing the ion flow into the nociceptive neurons.</t>
  </si>
  <si>
    <t>activating an intracellular enzyme involved in the G protein-coupled cascade.</t>
  </si>
  <si>
    <t>binding to and inhibiting bradykinin receptors present on nociceptors.</t>
  </si>
  <si>
    <t>inhibiting the generation of second messengers involved in the G protein-coupled cascade.</t>
  </si>
  <si>
    <t>Please include ID h020522.02</t>
  </si>
  <si>
    <t>Adenylyl cyclase is an intracellular enzyme that becomes active when endogenous stimuli bind to G protein-coupled receptors present on nociceptors. Based on the information presented in the passage, which of the following is a likely consequence of having a mutant form of adenylyl cyclase that is continually active even in the absence of endogenous stimuli?</t>
  </si>
  <si>
    <t>Cation channels will continually remain open and sensation of pain will occur in the absence of endogenous pain stimuli.</t>
  </si>
  <si>
    <t>Cation channels will continually remain closed and sensation of pain will be diminished in the presence of endogenous pain stimuli.</t>
  </si>
  <si>
    <t>Cation channels will continually remain closed and sensation of pain will occur in the absence of endogenous pain stimuli.</t>
  </si>
  <si>
    <t>Cation channels will continually remain open and sensation of pain will be diminished in the presence of endogenous pain stimuli.</t>
  </si>
  <si>
    <t>Please include ID h020522.03</t>
  </si>
  <si>
    <t>Which of the following is likely to occur if an actively respiring muscle lowers the acidity of the environment in the vicinity of a nociceptive neuron to a pH value of 6.9?</t>
  </si>
  <si>
    <t>Protons will generate action potentials in the nociceptive neuron by binding and activating ion channels.</t>
  </si>
  <si>
    <t>Protons will generate action potentials in the nociceptive neuron by binding and activating G protein-coupled receptors.</t>
  </si>
  <si>
    <t>Protons will facilitate the generation of action potentials in the nociceptive neurons in response to the heat generated by the muscle.</t>
  </si>
  <si>
    <t>Protons will delay the generation of action potentials in the nociceptive neurons in response to noxious stimuli.</t>
  </si>
  <si>
    <t>Please include ID h020522.04</t>
  </si>
  <si>
    <t>Nociceptors present in the peripheral tissues form synapses with neurons in the dorsal horn of the spinal cord. When nociceptors are stimulated, they release excitatory neurotransmitters that activate postsynaptic neurons in the spinal cord. One class of compounds known as opiates can exert analgesic effects by blocking the stimulation of postsynaptic neurons in the spinal cord. Which of the following may be the mechanism of action of opiates?</t>
  </si>
  <si>
    <t>Opiates inhibit enzymatically-catalyzed cleavage of neurotransmitters secreted by the nociceptors.</t>
  </si>
  <si>
    <t>Opiates stimulate the release of neurotransmitters into the synaptic cleft.</t>
  </si>
  <si>
    <t>Opiates bind to G protein-coupled receptors on the postsynaptic neurons and generate an intracellular cascade that leads to inhibition of calcium channels.</t>
  </si>
  <si>
    <t>Opiates bind to G protein-coupled receptors on the postsynaptic neurons and generate an intracellular cascade that leads to activation of sodium channels.</t>
  </si>
  <si>
    <t>Please include ID h020522.05</t>
  </si>
  <si>
    <t>Transmission of pain signals by nociceptors can be inhibited by all of the following EXCEPT:</t>
  </si>
  <si>
    <t>drugs that inhibit the release of ATP following tissue injury.</t>
  </si>
  <si>
    <t>drugs that improve the circulation and delivery of oxygen to the tissues.</t>
  </si>
  <si>
    <t>drugs that block ion channel receptors.</t>
  </si>
  <si>
    <t>drugs that block G protein-coupled receptors.</t>
  </si>
  <si>
    <t>Please include ID h020522.06</t>
  </si>
  <si>
    <t>The sensation of pain is in many ways similar to the sensation of other stimuli such as light, sound and odor. It has its own specialized receptors, afferent pathways, brain centers, and control mechanisms. However, unlike other sensations, pain can be evoked by a variety of external stimuli of chemical, mechanical, thermal or electrical nature as well as by endogenous stimuli that activate specialized sensory afferent neurons.</t>
  </si>
  <si>
    <t>On genetic analysis, a human liver cell (hepatocyte) is found to be 46XX with each chromosome composed of two chromatids. Microscopic examination of the cell reveals an intact nuclear membrane and no chromatin can be seen. Which of the following statements regarding this cell is true?</t>
  </si>
  <si>
    <t>This cell is in the G2 stage of the cell cycle.</t>
  </si>
  <si>
    <t>This cell is in the M stage of the cell cycle.</t>
  </si>
  <si>
    <t>This cell is about to undergo meiosis I.</t>
  </si>
  <si>
    <t>This cell is evidence of hepatocellular carcinoma.</t>
  </si>
  <si>
    <t>Please include ID h006010.01</t>
  </si>
  <si>
    <t>A 9-year old boy injured his knee during gym class. The emergency room physician explained to his mother that the boy had fractured his femur and although the fracture would likely heal uneventfully, there was a small chance that the injured leg would be shorter than the uninjured leg once the boy had stopped growing. The boy most likely injured which part of his femur?</t>
  </si>
  <si>
    <t>The trabeculae</t>
  </si>
  <si>
    <t>The epiphyseal plate</t>
  </si>
  <si>
    <t>The epiphysis</t>
  </si>
  <si>
    <t>The diaphysis</t>
  </si>
  <si>
    <t>Please include ID h006010.02</t>
  </si>
  <si>
    <t>Disseminated intravascular coagulation (DIC) is a severe clinical disease that results in the coagulation of blood throughout the whole body; however, this action depletes the body of its platelets and coagulation factors so the net result is an increased risk of hemorrhage. When DIC is suspected, what would clinicians expect to see in laboratory testing?</t>
  </si>
  <si>
    <t>Increased platelet count.</t>
  </si>
  <si>
    <t>Decreased fibrin levels.</t>
  </si>
  <si>
    <t>Decreased fibrinogen levels.</t>
  </si>
  <si>
    <t>Increased prothrombin levels.</t>
  </si>
  <si>
    <t>Please include ID h006010.03</t>
  </si>
  <si>
    <t>In humans, hemophilia is an X-linked recessive allele. Affected males inherited the recessive allele from their mother. If a female who is a carrier for hemophilia mates with a male who is a hemophiliac, what percentage of their female children will be hemophiliacs?</t>
  </si>
  <si>
    <t>Please include ID h006010.04</t>
  </si>
  <si>
    <t>What product distribution is expected in Experiment 1?</t>
  </si>
  <si>
    <t>2-bromotoluene (most) &gt; 3-bromotoluene &gt; 4-bromotoluene (least)</t>
  </si>
  <si>
    <t>3-bromotoluene (most) &gt; 4-bromotoluene &gt; 2-bromotoluene (least)</t>
  </si>
  <si>
    <t>4-bromotoluene (most) &gt; 2-bromotoluene &gt; 3-bromotoluene (least)</t>
  </si>
  <si>
    <t>All will be formed in equal amounts</t>
  </si>
  <si>
    <t>Please include ID h020523.01</t>
  </si>
  <si>
    <t>What is the purpose of the AlBr3 in the reaction?</t>
  </si>
  <si>
    <t>To generate a carbocation through electrophilic attack on the benzene ring</t>
  </si>
  <si>
    <t>To enhance the electrophilicity of Br2 by strongly polarizing the Al-Br bond</t>
  </si>
  <si>
    <t>To enhance the electrophilicity of Br2 by strongly depolarizing the Al-Br bond</t>
  </si>
  <si>
    <t>To act as a hydride acceptor following substitution of bromide for hydride on the benzene ring</t>
  </si>
  <si>
    <t>Please include ID h020523.02</t>
  </si>
  <si>
    <t>Rank the following compounds in order of relative rate of EAS from fastest to slowest:</t>
  </si>
  <si>
    <t>IV &gt; I &gt; III &gt; IV</t>
  </si>
  <si>
    <t>II &gt; I &gt; III &gt; IV</t>
  </si>
  <si>
    <t>III &gt; IV &gt; II &gt; I</t>
  </si>
  <si>
    <t>I &gt; II &gt; IV &gt; III</t>
  </si>
  <si>
    <t>Please include ID h020523.03</t>
  </si>
  <si>
    <t>Another student repeated Experiment 2 but forgot to cover the reaction flask with foil. How might this have affected the outcome?</t>
  </si>
  <si>
    <t>Bromotoluene would have been the major product because bromobenzene is sensitive to UV light and readily decomposes.</t>
  </si>
  <si>
    <t>Bromobenzene would have been the major product because UV light catalyzes the formation of dibromotoluene from bromotoluene and Br2.</t>
  </si>
  <si>
    <t>Bromotoluene would have been the major product because UV light catalyzes the side-chain bromination of toluene through a radical mechanism.</t>
  </si>
  <si>
    <t>The product ratio would have been unaffected; however, the concentrations of both products would have decreased due to photodecomposition.</t>
  </si>
  <si>
    <t>Please include ID h020523.04</t>
  </si>
  <si>
    <t>Compared to Experiment 1, the yield of bromotoluene in Experiments 3 would be:</t>
  </si>
  <si>
    <t>greater because H2OBr+ is a stronger electrophile than Br2.</t>
  </si>
  <si>
    <t>less because H2OBr+ is a weaker electrophile than Br2.</t>
  </si>
  <si>
    <t>the same because the rate-limiting step is deprotonation of the aromatic ring.</t>
  </si>
  <si>
    <t>less because of the lower solubility of H2OBr+ in H2O compared with Br2.</t>
  </si>
  <si>
    <t>Please include ID h020523.05</t>
  </si>
  <si>
    <t>What is the representative potential energy diagram for the reaction in Experiment 1?</t>
  </si>
  <si>
    <t>Please include ID h020523.06</t>
  </si>
  <si>
    <t>Electrophilic aromatic substitution (EAS) is a reaction in which there is substitution of an electrophile for hydrogen on an aromatic ring. As shown in Figure 1, the reaction proceeds in two basic steps:</t>
  </si>
  <si>
    <t>Which of the following is true for both the nephrotic and nephritic syndromes?</t>
  </si>
  <si>
    <t>Elevated protein in the urine</t>
  </si>
  <si>
    <t>Blood in the urine</t>
  </si>
  <si>
    <t>Hypertension</t>
  </si>
  <si>
    <t>Immune mediated</t>
  </si>
  <si>
    <t>Please include ID hds020373.01</t>
  </si>
  <si>
    <t>Why is swelling part of the nephrotic syndrome?</t>
  </si>
  <si>
    <t>Injury to the nephron causes water retention.</t>
  </si>
  <si>
    <t>Fluid cannot be reabsorbed at the venule end of capillaries.</t>
  </si>
  <si>
    <t>The drop in osmotic pressure results in ADH release, resulting in water reasbsorption and swelling.</t>
  </si>
  <si>
    <t>The drop in blood pressure stimulates the Starling response, which serves to increase interstitial fluid.</t>
  </si>
  <si>
    <t>Please include ID hds020373.02</t>
  </si>
  <si>
    <t>How can the release of renin cause hypertension?</t>
  </si>
  <si>
    <t>It stimulates an increase in salt and water reabsorption.</t>
  </si>
  <si>
    <t>It stimulates the release of FSH, resulting in water reabsorption.</t>
  </si>
  <si>
    <t>It stimulates the release of cortisone from the adrenal glands, resulting in salt and water reabsorption.</t>
  </si>
  <si>
    <t>It activates the sympathetic nervous system, causing vasoconstriction.</t>
  </si>
  <si>
    <t>Please include ID hds020373.03</t>
  </si>
  <si>
    <t>In a normal individual, all of the following are filtered through he glomerulus into Bowman's capsule EXCEPT:</t>
  </si>
  <si>
    <t>Please include ID hds020373.04</t>
  </si>
  <si>
    <t>Which of the following patients have proteinuria?</t>
  </si>
  <si>
    <t>A and B</t>
  </si>
  <si>
    <t>B and D</t>
  </si>
  <si>
    <t>Please include ID hds020373.05</t>
  </si>
  <si>
    <t>Diseases that attack renal function can be grouped according to two syndromes, the nephrotic and nephritic.</t>
  </si>
  <si>
    <t>What molecule is regenerated at the end of the citric acid cycle (or Krebs cycle)?</t>
  </si>
  <si>
    <t>Acetyl CoA</t>
  </si>
  <si>
    <t>Citrate</t>
  </si>
  <si>
    <t>Malate</t>
  </si>
  <si>
    <t>Oxaloacetate</t>
  </si>
  <si>
    <t>Please include ID hds004379.01</t>
  </si>
  <si>
    <t>A cell that normally has 2N chromosomes has what number of chromosomes at the end of the S phase of the cell cycle?</t>
  </si>
  <si>
    <t>1N</t>
  </si>
  <si>
    <t>2N</t>
  </si>
  <si>
    <t>4N</t>
  </si>
  <si>
    <t>8N</t>
  </si>
  <si>
    <t>Please include ID hds004379.02</t>
  </si>
  <si>
    <t>Which of the following processes requires the presence of uracil?</t>
  </si>
  <si>
    <t>Transcription</t>
  </si>
  <si>
    <t>Translation</t>
  </si>
  <si>
    <t>Mitosis</t>
  </si>
  <si>
    <t>Conjugation</t>
  </si>
  <si>
    <t>Please include ID hds004379.03</t>
  </si>
  <si>
    <t>What cells synthesize the components of cartilage?</t>
  </si>
  <si>
    <t>Chondrocytes</t>
  </si>
  <si>
    <t>Epiphyses</t>
  </si>
  <si>
    <t>Osteoblasts</t>
  </si>
  <si>
    <t>Osteoclasts</t>
  </si>
  <si>
    <t>Please include ID hds004379.04</t>
  </si>
  <si>
    <t>Which child in generation II has a 50% chance of passing along the disease allele to his/her children?</t>
  </si>
  <si>
    <t>Child 1</t>
  </si>
  <si>
    <t>Child 3</t>
  </si>
  <si>
    <t>Child 5</t>
  </si>
  <si>
    <t>All of the children in generation II have the same 50% chance of passing on the gene.</t>
  </si>
  <si>
    <t>Please include ID hds020460.01</t>
  </si>
  <si>
    <t>What is the chance that individuals II-5 and II-6 will have two children in a row that carry the disease-causing allele?</t>
  </si>
  <si>
    <t>Please include ID hds020460.02</t>
  </si>
  <si>
    <t>If 96% of the individuals in a population have at least one copy of the dominant, "normal" allele as part of their genotype, what percentage of the population will be carriers of the disorder referred to in the passage?</t>
  </si>
  <si>
    <t>16%</t>
  </si>
  <si>
    <t>32%</t>
  </si>
  <si>
    <t>80%</t>
  </si>
  <si>
    <t>Please include ID hds020460.03</t>
  </si>
  <si>
    <t>Individuals I-1 and I-2, along with the married couple II-5 and II-6, decide to move to a deserted island and start a community. This community would likely have a higher frequency of individuals who either have the disorder or carry the allele for the disorder than most other areas of the world. This would be an example of:</t>
  </si>
  <si>
    <t>natural selection.</t>
  </si>
  <si>
    <t>a founder effect.</t>
  </si>
  <si>
    <t>a bottleneck effect.</t>
  </si>
  <si>
    <t>genetic drift.</t>
  </si>
  <si>
    <t>Please include ID hds020460.04</t>
  </si>
  <si>
    <t>Which of the following observations would lead a geneticist to suspect that an inherited disorder of cell metabolism is due to a defective mitochondrial gene?</t>
  </si>
  <si>
    <t>All daughters of a male who has the trait will also have the trait.</t>
  </si>
  <si>
    <t>There is no male to male transmission of the trait.</t>
  </si>
  <si>
    <t>The trait is passed down only from mothers and not fathers.</t>
  </si>
  <si>
    <t>The trait often skips generations.</t>
  </si>
  <si>
    <t>Please include ID hds020460.05</t>
  </si>
  <si>
    <t>The molecular technique of DNA probing using gel electrophoresis is a powerful tool in genetic screening for diseases. Molecular "probes" are radioactive pieces of DNA that are used to identify the presence of specific nucleotide sequences in samples of DNA. The radioactive probes will hybridize, or match up with, any complementary sequences that exist in the sample.</t>
  </si>
  <si>
    <t>The melting point and qualitative test results are not consistent with any of the compounds in Table 1. A likely explanation is that:</t>
  </si>
  <si>
    <t>the chemist did not obtain a pure compound.</t>
  </si>
  <si>
    <t>the unknown is the hydrolysis product of acetylsalicylic acid.</t>
  </si>
  <si>
    <t>the unknown is the hydrolysis product of acetaminophen.</t>
  </si>
  <si>
    <t>the unknown is a hygroscopic solid.</t>
  </si>
  <si>
    <t>Please include ID h020528.01</t>
  </si>
  <si>
    <t>Acetaminophen is the metabolite of phenacetin. The conversion of acetaminophen into phenacetin is an example of the Williamson ether synthesis using a phenol as the alcohol. The net reaction is:</t>
  </si>
  <si>
    <t>Please include ID h020528.02</t>
  </si>
  <si>
    <t>Which of the compounds in Table 1 is chiral?</t>
  </si>
  <si>
    <t>Acetylsalicylic acid</t>
  </si>
  <si>
    <t>Ibuprofen</t>
  </si>
  <si>
    <t>Acetaminophen</t>
  </si>
  <si>
    <t>Phenacetin</t>
  </si>
  <si>
    <t>Please include ID h020528.03</t>
  </si>
  <si>
    <t>Is the Hinsberg test useful for distinguishing 1°, 2° and 3º amines?</t>
  </si>
  <si>
    <t>No, because 1º, 2°, and 3º amines form insoluble benzene sulfonamides before acidification with HCl.</t>
  </si>
  <si>
    <t>No, because only 2° amines form insoluble sulfonamides after acidification with HCl.</t>
  </si>
  <si>
    <t>No, because only 2° amines form insoluble sulfonamides before acidification with HCl, while 1°, 2°, and 3º amines form insoluble benzene sulfonates after acidification with HCl.</t>
  </si>
  <si>
    <t>Yes, because 2° amines form insoluble benzene sulfonates before before acidification with HCl, 1° amines form insoluble benzene sulfonates after acidification with HCl and 3° amines do not form benzene sulfonates.</t>
  </si>
  <si>
    <t>Please include ID h020528.04</t>
  </si>
  <si>
    <t>The Ferric Chloride qualitative test for phenol is carried out in the presence of pyridine (C5H5N). The purpose of pyridine in this reaction is to:</t>
  </si>
  <si>
    <t>oxidize Fe(II) to Fe(III).</t>
  </si>
  <si>
    <t>reduce Fe(III) to Fe(II).</t>
  </si>
  <si>
    <t>neutralize the HCl which is formed.</t>
  </si>
  <si>
    <t>abstract a proton from phenol.</t>
  </si>
  <si>
    <t>Please include ID h020528.05</t>
  </si>
  <si>
    <t>The IUPAC name for acetaminophen is</t>
  </si>
  <si>
    <t>N-(4-ethoxyphenyl) acetamide.</t>
  </si>
  <si>
    <t>N-(4-hydroxyphenyl) acetamide.</t>
  </si>
  <si>
    <t>4-hydroxy benzoic acid.</t>
  </si>
  <si>
    <t>N-(4-hydroxyphenyl) propionic acid.</t>
  </si>
  <si>
    <t>Please include ID h020528.06</t>
  </si>
  <si>
    <t>A chemist is examining forensic evidence for a court case and needs to identify an analgesic (pain killer). A coffee cup containing a white, powdery substance has been submitted to her for drug analysis. She is told the drug is likely to be one of acetylsalicylic acid, ibuprofen, acetaminophen or phenacetin.</t>
  </si>
  <si>
    <t>The most reasonable conclusion that can be drawn from the experiments described in the passage is that:</t>
  </si>
  <si>
    <t>strain α can reproduce itself just as effectively as the wild type strain.</t>
  </si>
  <si>
    <t>strain β males are infertile because their sperm cannot attach to eggs.</t>
  </si>
  <si>
    <t>β-galactosyltransferase is needed for effective attachment of sperm to an egg.</t>
  </si>
  <si>
    <t>α-galactosyltransferase is unlikely to play a role in fertilization.</t>
  </si>
  <si>
    <t>Please include ID h020529.01</t>
  </si>
  <si>
    <t>If α-galactosyl residues were essential for sperm-egg attachment then one would expect:</t>
  </si>
  <si>
    <t>strain α males to be infertile.</t>
  </si>
  <si>
    <t>strain β-males to be infertile.</t>
  </si>
  <si>
    <t>strain α females to be infertile.</t>
  </si>
  <si>
    <t>strain β females to be infertile.</t>
  </si>
  <si>
    <t>Please include ID h020529.02</t>
  </si>
  <si>
    <t>Which of the following findings support Hypothesis 2?</t>
  </si>
  <si>
    <t>Sperm derived from strain β males can fertilize eggs in vitro.</t>
  </si>
  <si>
    <t>Reagents modifying substrate specificity of β -galactosyltransferase also inhibit sperm binding to zona pellucida.</t>
  </si>
  <si>
    <t>Removal of the N-acetyl-glucosaminyl residues from ZP3 does not affect sperm-egg binding.</t>
  </si>
  <si>
    <t>Placement of excess β -galactosyltransferases in the medium does not interfere with sperm-egg attachment.</t>
  </si>
  <si>
    <t>Please include ID h020529.03</t>
  </si>
  <si>
    <t>Which of the following experimental observations would provide evidence against Hypothesis 1?</t>
  </si>
  <si>
    <t>Strain α females are less fertile than wild type females.</t>
  </si>
  <si>
    <t>Strain α males are less fertile than wild type males.</t>
  </si>
  <si>
    <t>β-galactosyl residues are involved in sperm-egg recognition.</t>
  </si>
  <si>
    <t>Removal of α -galactosyl residues from ZP3 does not affect sperm-egg binding.</t>
  </si>
  <si>
    <t>Please include ID h020529.04</t>
  </si>
  <si>
    <t>A third experiment was conducted where proteins, isolated from mouse sperm membranes, were passed over a column of beads covalently attached to ZP3. Most of the proteins passed through the column, but one, a 56-kDa peptide, bound to the ZP3-coated beads. This observation will most likely:</t>
  </si>
  <si>
    <t>provide evidence for a new model of sperm-egg attachment.</t>
  </si>
  <si>
    <t>challenge the conception that ZP3 is glycoprotein involved in sperm-egg binding.</t>
  </si>
  <si>
    <t>provide evidence to support Hypothesis 1.</t>
  </si>
  <si>
    <t>provide evidence to support Hypothesis 2</t>
  </si>
  <si>
    <t>Please include ID h020529.05</t>
  </si>
  <si>
    <t>Based on the information presented in the passage, which of the following molecules will be the best candidate for a competitive inhibitor of sperm-egg interaction in mice?</t>
  </si>
  <si>
    <t>An oligosaccharide with N-acetyl-glucosaminyl residues</t>
  </si>
  <si>
    <t>An oligosaccharide with α-galactosyl residues</t>
  </si>
  <si>
    <t>An antibody to Sp56</t>
  </si>
  <si>
    <t>An antibody to β-galactosyltransferase</t>
  </si>
  <si>
    <t>Please include ID h020529.06</t>
  </si>
  <si>
    <t>In mice, an essential step in fertilization is the binding of acrosome-intact sperm to specific O-linked oligosaccharides on an egg's zona pellucida glycoprotein 3 (ZP3). O-linked oligosaccharides are sugar groups that are attached to proteins at serine and threonine residues by specific galactosyl transferases. While there is agreement on the primary role of O-linked oligosaccharides in sperm-ZP3 binding, there is a lack of consensus on the terminal monosaccharide(s) required for a functional binding site and the corresponding protein on the sperm cells surface that recognizes this ligand.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</si>
</sst>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theme="1"/>
      <name val="Calibri"/>
      <family val="2"/>
      <scheme val="minor"/>
    </font>
    <font>
      <sz val="8"/>
      <color theme="1"/>
      <name val="Arial"/>
      <family val="2"/>
    </font>
    <font>
      <b/>
      <sz val="8"/>
      <color theme="1"/>
      <name val="Arial"/>
      <family val="2"/>
    </font>
    <font>
      <sz val="8"/>
      <name val="Arial"/>
      <family val="2"/>
    </font>
  </fonts>
  <fills count="7">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rgb="FFFFFF99"/>
        <bgColor indexed="64"/>
      </patternFill>
    </fill>
    <fill>
      <patternFill patternType="solid">
        <fgColor theme="4" tint="0.79998168889431442"/>
        <bgColor indexed="64"/>
      </patternFill>
    </fill>
    <fill>
      <patternFill patternType="solid">
        <fgColor theme="3" tint="0.79998168889431442"/>
        <bgColor indexed="64"/>
      </patternFill>
    </fill>
  </fills>
  <borders count="1">
    <border>
      <left/>
      <right/>
      <top/>
      <bottom/>
      <diagonal/>
    </border>
  </borders>
  <cellStyleXfs count="2">
    <xf numFmtId="0" fontId="0" fillId="0" borderId="0"/>
    <xf numFmtId="0" fontId="1" fillId="0" borderId="0"/>
  </cellStyleXfs>
  <cellXfs count="19">
    <xf numFmtId="0" fontId="0" fillId="0" borderId="0" xfId="0"/>
    <xf numFmtId="0" fontId="2" fillId="0" borderId="0" xfId="0" applyFont="1" applyAlignment="1">
      <alignment wrapText="1"/>
    </xf>
    <xf numFmtId="0" fontId="2" fillId="0" borderId="0" xfId="0" applyFont="1"/>
    <xf numFmtId="1" fontId="2" fillId="0" borderId="0" xfId="0" applyNumberFormat="1" applyFont="1"/>
    <xf numFmtId="0" fontId="2" fillId="0" borderId="0" xfId="0" applyNumberFormat="1" applyFont="1"/>
    <xf numFmtId="0" fontId="2" fillId="3" borderId="0" xfId="0" applyFont="1" applyFill="1"/>
    <xf numFmtId="1" fontId="2" fillId="3" borderId="0" xfId="0" applyNumberFormat="1" applyFont="1" applyFill="1"/>
    <xf numFmtId="0" fontId="2" fillId="3" borderId="0" xfId="0" applyNumberFormat="1" applyFont="1" applyFill="1"/>
    <xf numFmtId="0" fontId="2" fillId="4" borderId="0" xfId="0" applyNumberFormat="1" applyFont="1" applyFill="1"/>
    <xf numFmtId="0" fontId="2" fillId="0" borderId="0" xfId="1" applyFont="1" applyAlignment="1">
      <alignment wrapText="1"/>
    </xf>
    <xf numFmtId="0" fontId="3" fillId="5" borderId="0" xfId="1" applyNumberFormat="1" applyFont="1" applyFill="1" applyAlignment="1">
      <alignment wrapText="1"/>
    </xf>
    <xf numFmtId="0" fontId="3" fillId="2" borderId="0" xfId="0" applyFont="1" applyFill="1"/>
    <xf numFmtId="0" fontId="3" fillId="2" borderId="0" xfId="0" applyNumberFormat="1" applyFont="1" applyFill="1"/>
    <xf numFmtId="0" fontId="3" fillId="0" borderId="0" xfId="0" applyFont="1"/>
    <xf numFmtId="0" fontId="3" fillId="5" borderId="0" xfId="0" applyFont="1" applyFill="1" applyAlignment="1">
      <alignment wrapText="1"/>
    </xf>
    <xf numFmtId="0" fontId="0" fillId="5" borderId="0" xfId="0" applyFill="1"/>
    <xf numFmtId="0" fontId="2" fillId="0" borderId="0" xfId="0" applyNumberFormat="1" applyFont="1" applyAlignment="1">
      <alignment wrapText="1"/>
    </xf>
    <xf numFmtId="0" fontId="3" fillId="6" borderId="0" xfId="0" applyFont="1" applyFill="1"/>
    <xf numFmtId="0" fontId="4" fillId="0" borderId="0" xfId="0" applyFont="1"/>
  </cellXfs>
  <cellStyles count="2">
    <cellStyle name="Normal" xfId="0" builtinId="0"/>
    <cellStyle name="Normal 2" xfId="1"/>
  </cellStyles>
  <dxfs count="0"/>
  <tableStyles count="0" defaultTableStyle="TableStyleMedium2" defaultPivotStyle="PivotStyleLight16"/>
  <colors>
    <mruColors>
      <color rgb="FFFFFF99"/>
      <color rgb="FFFF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1"/>
  <sheetViews>
    <sheetView topLeftCell="E1" workbookViewId="0">
      <selection activeCell="R3" sqref="R3"/>
    </sheetView>
  </sheetViews>
  <sheetFormatPr defaultRowHeight="11.25" x14ac:dyDescent="0.2"/>
  <cols>
    <col min="1" max="1" width="9.140625" style="2" customWidth="1" collapsed="1"/>
    <col min="2" max="2" width="16.28515625" style="2" customWidth="1" collapsed="1"/>
    <col min="3" max="3" width="11.7109375" style="2" customWidth="1" collapsed="1"/>
    <col min="4" max="4" width="9.7109375" style="2" customWidth="1" collapsed="1"/>
    <col min="5" max="5" width="5.140625" style="2" customWidth="1" collapsed="1"/>
    <col min="6" max="6" width="10.28515625" style="3" customWidth="1" collapsed="1"/>
    <col min="7" max="7" width="9.140625" style="2" collapsed="1"/>
    <col min="8" max="8" width="9.140625" style="8" collapsed="1"/>
    <col min="9" max="9" width="5.42578125" style="8" customWidth="1" collapsed="1"/>
    <col min="10" max="10" width="8.7109375" style="2" bestFit="1" customWidth="1" collapsed="1"/>
    <col min="11" max="11" width="12.42578125" style="2" customWidth="1" collapsed="1"/>
    <col min="12" max="12" width="11.42578125" style="2" bestFit="1" customWidth="1" collapsed="1"/>
    <col min="13" max="13" width="34.5703125" style="2" customWidth="1" collapsed="1"/>
    <col min="14" max="14" width="10" style="2" bestFit="1" customWidth="1" collapsed="1"/>
    <col min="15" max="15" width="9.140625" style="2" collapsed="1"/>
    <col min="16" max="16" width="13.5703125" style="2" customWidth="1" collapsed="1"/>
    <col min="17" max="17" width="6.140625" style="2" customWidth="1" collapsed="1"/>
    <col min="18" max="18" width="9.140625" style="2" collapsed="1"/>
    <col min="19" max="19" width="10.28515625" style="2" customWidth="1" collapsed="1"/>
    <col min="20" max="16384" width="9.140625" style="2" collapsed="1"/>
  </cols>
  <sheetData>
    <row r="1" spans="1:23" s="5" customFormat="1" x14ac:dyDescent="0.2">
      <c r="A1" s="5" t="s">
        <v>2</v>
      </c>
      <c r="B1" s="5" t="s">
        <v>94</v>
      </c>
      <c r="C1" s="5" t="s">
        <v>18</v>
      </c>
      <c r="D1" s="5" t="s">
        <v>97</v>
      </c>
      <c r="E1" s="5" t="s">
        <v>25</v>
      </c>
      <c r="F1" s="6" t="s">
        <v>17</v>
      </c>
      <c r="G1" s="5" t="s">
        <v>96</v>
      </c>
      <c r="H1" s="8" t="s">
        <v>14</v>
      </c>
      <c r="I1" s="8" t="s">
        <v>236</v>
      </c>
      <c r="J1" s="7" t="s">
        <v>13</v>
      </c>
      <c r="K1" s="7" t="s">
        <v>87</v>
      </c>
      <c r="L1" s="7" t="s">
        <v>91</v>
      </c>
      <c r="M1" s="7" t="s">
        <v>41</v>
      </c>
      <c r="N1" s="7" t="s">
        <v>92</v>
      </c>
      <c r="O1" s="7" t="s">
        <v>26</v>
      </c>
      <c r="P1" s="7" t="s">
        <v>31</v>
      </c>
      <c r="Q1" s="7" t="s">
        <v>782</v>
      </c>
      <c r="R1" s="7" t="s">
        <v>27</v>
      </c>
      <c r="S1" s="7" t="s">
        <v>28</v>
      </c>
    </row>
    <row r="2" spans="1:23" x14ac:dyDescent="0.2">
      <c r="A2" s="2" t="s">
        <v>3</v>
      </c>
      <c r="B2" s="2" t="s">
        <v>95</v>
      </c>
      <c r="C2" s="2" t="s">
        <v>7</v>
      </c>
      <c r="D2" s="2" t="s">
        <v>98</v>
      </c>
      <c r="E2" s="2">
        <v>1</v>
      </c>
      <c r="F2" s="3">
        <v>1</v>
      </c>
      <c r="G2" s="2">
        <v>1</v>
      </c>
      <c r="H2" s="8">
        <v>1</v>
      </c>
      <c r="J2" s="4">
        <v>2</v>
      </c>
      <c r="K2" s="2" t="str">
        <f>IF(H2="","resp-skipped",IF(H2=J2,"resp-correct","resp-inc"))</f>
        <v>resp-inc</v>
      </c>
      <c r="L2" s="2" t="s">
        <v>89</v>
      </c>
      <c r="M2" s="4" t="s">
        <v>42</v>
      </c>
      <c r="N2" s="4" t="s">
        <v>89</v>
      </c>
      <c r="O2" s="2" t="s">
        <v>30</v>
      </c>
      <c r="P2" s="2" t="s">
        <v>35</v>
      </c>
      <c r="Q2" s="2">
        <f>SUM(Q3:Q5)</f>
        <v>25</v>
      </c>
      <c r="R2" s="2">
        <f>R3+R4+R5</f>
        <v>11</v>
      </c>
      <c r="S2" s="2" t="str">
        <f t="array" ref="S2">INDEX(Translation!$F$2:$F$2000,MATCH("Diagnostic"&amp;Diagnostic!O2&amp;Diagnostic!R2,Translation!$A$2:$A$2000&amp;Translation!$B$2:$B$2000&amp;Translation!$C$2:$C$2000,0))</f>
        <v>2nd</v>
      </c>
      <c r="T2" s="2">
        <v>11</v>
      </c>
      <c r="U2" s="2" t="s">
        <v>37</v>
      </c>
      <c r="W2" s="2" t="s">
        <v>15</v>
      </c>
    </row>
    <row r="3" spans="1:23" x14ac:dyDescent="0.2">
      <c r="A3" s="2" t="s">
        <v>3</v>
      </c>
      <c r="B3" s="2" t="s">
        <v>95</v>
      </c>
      <c r="C3" s="2" t="s">
        <v>7</v>
      </c>
      <c r="D3" s="2" t="s">
        <v>99</v>
      </c>
      <c r="E3" s="2">
        <v>1</v>
      </c>
      <c r="F3" s="3">
        <v>2</v>
      </c>
      <c r="G3" s="2">
        <v>2</v>
      </c>
      <c r="H3" s="8">
        <v>2</v>
      </c>
      <c r="I3" s="8" t="s">
        <v>777</v>
      </c>
      <c r="J3" s="4">
        <v>1</v>
      </c>
      <c r="K3" s="2" t="str">
        <f t="shared" ref="K3:K66" si="0">IF(H3="","resp-skipped",IF(H3=J3,"resp-correct","resp-inc"))</f>
        <v>resp-inc</v>
      </c>
      <c r="L3" s="2" t="s">
        <v>88</v>
      </c>
      <c r="M3" s="4" t="s">
        <v>43</v>
      </c>
      <c r="N3" s="4" t="s">
        <v>89</v>
      </c>
      <c r="O3" s="2" t="s">
        <v>4</v>
      </c>
      <c r="P3" s="2" t="s">
        <v>33</v>
      </c>
      <c r="Q3" s="2">
        <f>COUNTIFS(A2:A111,O3,K2:K111,"resp-correct")</f>
        <v>8</v>
      </c>
      <c r="R3" s="2">
        <f t="array" ref="R3">INDEX(Translation!$E$2:$E$2000,MATCH("Diagnostic"&amp;Diagnostic!O3&amp;Diagnostic!Q3,Translation!$A$2:$A$2000&amp;Translation!$B$2:$B$2000&amp;Translation!$C$2:$C$2000,0))</f>
        <v>3</v>
      </c>
      <c r="S3" s="2" t="str">
        <f t="array" ref="S3">INDEX(Translation!$F$2:$F$2000,MATCH("Diagnostic"&amp;Diagnostic!O3&amp;Diagnostic!Q3,Translation!$A$2:$A$2000&amp;Translation!$B$2:$B$2000&amp;Translation!$C$2:$C$2000,0))</f>
        <v>4th</v>
      </c>
      <c r="T3" s="2">
        <v>3</v>
      </c>
      <c r="U3" s="2" t="s">
        <v>38</v>
      </c>
      <c r="W3" s="2" t="s">
        <v>16</v>
      </c>
    </row>
    <row r="4" spans="1:23" x14ac:dyDescent="0.2">
      <c r="A4" s="2" t="s">
        <v>3</v>
      </c>
      <c r="B4" s="2" t="s">
        <v>95</v>
      </c>
      <c r="C4" s="2" t="s">
        <v>7</v>
      </c>
      <c r="D4" s="2" t="s">
        <v>100</v>
      </c>
      <c r="E4" s="2">
        <v>1</v>
      </c>
      <c r="F4" s="3">
        <v>3</v>
      </c>
      <c r="G4" s="2">
        <v>3</v>
      </c>
      <c r="H4" s="8">
        <v>1</v>
      </c>
      <c r="J4" s="4">
        <v>3</v>
      </c>
      <c r="K4" s="2" t="str">
        <f t="shared" si="0"/>
        <v>resp-inc</v>
      </c>
      <c r="L4" s="2" t="s">
        <v>88</v>
      </c>
      <c r="M4" s="4" t="s">
        <v>43</v>
      </c>
      <c r="N4" s="4" t="s">
        <v>89</v>
      </c>
      <c r="O4" s="2" t="s">
        <v>5</v>
      </c>
      <c r="P4" s="2" t="s">
        <v>34</v>
      </c>
      <c r="Q4" s="2">
        <f>COUNTIFS(A2:A111,O4,K2:K111,"resp-correct")</f>
        <v>11</v>
      </c>
      <c r="R4" s="2">
        <f t="array" ref="R4">INDEX(Translation!$E$2:$E$2000,MATCH("Diagnostic"&amp;Diagnostic!O4&amp;Diagnostic!Q4,Translation!$A$2:$A$2000&amp;Translation!$B$2:$B$2000&amp;Translation!$C$2:$C$2000,0))</f>
        <v>4</v>
      </c>
      <c r="S4" s="2" t="str">
        <f t="array" ref="S4">INDEX(Translation!$F$2:$F$2000,MATCH("Diagnostic"&amp;Diagnostic!O4&amp;Diagnostic!Q4,Translation!$A$2:$A$2000&amp;Translation!$B$2:$B$2000&amp;Translation!$C$2:$C$2000,0))</f>
        <v>5th</v>
      </c>
      <c r="T4" s="2">
        <v>4</v>
      </c>
      <c r="U4" s="2" t="s">
        <v>39</v>
      </c>
    </row>
    <row r="5" spans="1:23" x14ac:dyDescent="0.2">
      <c r="A5" s="2" t="s">
        <v>3</v>
      </c>
      <c r="B5" s="2" t="s">
        <v>95</v>
      </c>
      <c r="C5" s="2" t="s">
        <v>7</v>
      </c>
      <c r="D5" s="2" t="s">
        <v>101</v>
      </c>
      <c r="E5" s="2">
        <v>1</v>
      </c>
      <c r="F5" s="3">
        <v>4</v>
      </c>
      <c r="G5" s="2">
        <v>4</v>
      </c>
      <c r="H5" s="8">
        <v>1</v>
      </c>
      <c r="J5" s="4">
        <v>2</v>
      </c>
      <c r="K5" s="2" t="str">
        <f t="shared" si="0"/>
        <v>resp-inc</v>
      </c>
      <c r="L5" s="2" t="s">
        <v>88</v>
      </c>
      <c r="M5" s="4" t="s">
        <v>43</v>
      </c>
      <c r="N5" s="4" t="s">
        <v>89</v>
      </c>
      <c r="O5" s="2" t="s">
        <v>3</v>
      </c>
      <c r="P5" s="2" t="s">
        <v>32</v>
      </c>
      <c r="Q5" s="2">
        <f>COUNTIFS(A2:A111,O5,K2:K111,"resp-correct")</f>
        <v>6</v>
      </c>
      <c r="R5" s="2">
        <f t="array" ref="R5">INDEX(Translation!$E$2:$E$2000,MATCH("Diagnostic"&amp;Diagnostic!O5&amp;Diagnostic!Q5,Translation!$A$2:$A$2000&amp;Translation!$B$2:$B$2000&amp;Translation!$C$2:$C$2000,0))</f>
        <v>4</v>
      </c>
      <c r="S5" s="2" t="str">
        <f t="array" ref="S5">INDEX(Translation!$F$2:$F$2000,MATCH("Diagnostic"&amp;Diagnostic!O5&amp;Diagnostic!Q5,Translation!$A$2:$A$2000&amp;Translation!$B$2:$B$2000&amp;Translation!$C$2:$C$2000,0))</f>
        <v>3rd</v>
      </c>
      <c r="T5" s="2">
        <v>4</v>
      </c>
      <c r="U5" s="2" t="s">
        <v>40</v>
      </c>
    </row>
    <row r="6" spans="1:23" x14ac:dyDescent="0.2">
      <c r="A6" s="2" t="s">
        <v>3</v>
      </c>
      <c r="B6" s="2" t="s">
        <v>95</v>
      </c>
      <c r="C6" s="2" t="s">
        <v>7</v>
      </c>
      <c r="D6" s="2" t="s">
        <v>102</v>
      </c>
      <c r="E6" s="2">
        <v>1</v>
      </c>
      <c r="F6" s="3">
        <v>5</v>
      </c>
      <c r="G6" s="2">
        <v>5</v>
      </c>
      <c r="J6" s="4">
        <v>1</v>
      </c>
      <c r="K6" s="2" t="str">
        <f t="shared" si="0"/>
        <v>resp-skipped</v>
      </c>
      <c r="L6" s="2" t="s">
        <v>89</v>
      </c>
      <c r="M6" s="4" t="s">
        <v>43</v>
      </c>
      <c r="N6" s="4" t="s">
        <v>89</v>
      </c>
    </row>
    <row r="7" spans="1:23" x14ac:dyDescent="0.2">
      <c r="A7" s="2" t="s">
        <v>3</v>
      </c>
      <c r="B7" s="2" t="s">
        <v>95</v>
      </c>
      <c r="C7" s="2" t="s">
        <v>8</v>
      </c>
      <c r="D7" s="2" t="s">
        <v>103</v>
      </c>
      <c r="E7" s="2">
        <v>2</v>
      </c>
      <c r="F7" s="3">
        <v>1</v>
      </c>
      <c r="G7" s="2">
        <v>6</v>
      </c>
      <c r="H7" s="8">
        <v>2</v>
      </c>
      <c r="J7" s="4">
        <v>2</v>
      </c>
      <c r="K7" s="2" t="str">
        <f t="shared" si="0"/>
        <v>resp-correct</v>
      </c>
      <c r="L7" s="2" t="s">
        <v>88</v>
      </c>
      <c r="M7" s="4" t="s">
        <v>93</v>
      </c>
      <c r="N7" s="4" t="s">
        <v>89</v>
      </c>
    </row>
    <row r="8" spans="1:23" x14ac:dyDescent="0.2">
      <c r="A8" s="2" t="s">
        <v>3</v>
      </c>
      <c r="B8" s="2" t="s">
        <v>95</v>
      </c>
      <c r="C8" s="2" t="s">
        <v>8</v>
      </c>
      <c r="D8" s="2" t="s">
        <v>104</v>
      </c>
      <c r="E8" s="2">
        <v>2</v>
      </c>
      <c r="F8" s="3">
        <v>2</v>
      </c>
      <c r="G8" s="2">
        <v>7</v>
      </c>
      <c r="H8" s="8">
        <v>2</v>
      </c>
      <c r="J8" s="4">
        <v>4</v>
      </c>
      <c r="K8" s="2" t="str">
        <f t="shared" si="0"/>
        <v>resp-inc</v>
      </c>
      <c r="L8" s="2" t="s">
        <v>88</v>
      </c>
      <c r="M8" s="4" t="s">
        <v>44</v>
      </c>
      <c r="N8" s="4" t="s">
        <v>89</v>
      </c>
    </row>
    <row r="9" spans="1:23" x14ac:dyDescent="0.2">
      <c r="A9" s="2" t="s">
        <v>3</v>
      </c>
      <c r="B9" s="2" t="s">
        <v>95</v>
      </c>
      <c r="C9" s="2" t="s">
        <v>8</v>
      </c>
      <c r="D9" s="2" t="s">
        <v>105</v>
      </c>
      <c r="E9" s="2">
        <v>2</v>
      </c>
      <c r="F9" s="3">
        <v>3</v>
      </c>
      <c r="G9" s="2">
        <v>8</v>
      </c>
      <c r="H9" s="8">
        <v>2</v>
      </c>
      <c r="J9" s="4">
        <v>3</v>
      </c>
      <c r="K9" s="2" t="str">
        <f t="shared" si="0"/>
        <v>resp-inc</v>
      </c>
      <c r="L9" s="2" t="s">
        <v>88</v>
      </c>
      <c r="M9" s="2" t="s">
        <v>45</v>
      </c>
      <c r="N9" s="2" t="s">
        <v>89</v>
      </c>
    </row>
    <row r="10" spans="1:23" x14ac:dyDescent="0.2">
      <c r="A10" s="2" t="s">
        <v>3</v>
      </c>
      <c r="B10" s="2" t="s">
        <v>95</v>
      </c>
      <c r="C10" s="2" t="s">
        <v>8</v>
      </c>
      <c r="D10" s="2" t="s">
        <v>106</v>
      </c>
      <c r="E10" s="2">
        <v>2</v>
      </c>
      <c r="F10" s="3">
        <v>4</v>
      </c>
      <c r="G10" s="2">
        <v>9</v>
      </c>
      <c r="H10" s="8">
        <v>2</v>
      </c>
      <c r="J10" s="4">
        <v>1</v>
      </c>
      <c r="K10" s="2" t="str">
        <f t="shared" si="0"/>
        <v>resp-inc</v>
      </c>
      <c r="L10" s="2" t="s">
        <v>88</v>
      </c>
      <c r="M10" s="2" t="s">
        <v>45</v>
      </c>
      <c r="N10" s="2" t="s">
        <v>89</v>
      </c>
    </row>
    <row r="11" spans="1:23" x14ac:dyDescent="0.2">
      <c r="A11" s="2" t="s">
        <v>3</v>
      </c>
      <c r="B11" s="2" t="s">
        <v>95</v>
      </c>
      <c r="C11" s="2" t="s">
        <v>8</v>
      </c>
      <c r="D11" s="2" t="s">
        <v>107</v>
      </c>
      <c r="E11" s="2">
        <v>2</v>
      </c>
      <c r="F11" s="3">
        <v>5</v>
      </c>
      <c r="G11" s="2">
        <v>10</v>
      </c>
      <c r="H11" s="8">
        <v>2</v>
      </c>
      <c r="J11" s="4">
        <v>3</v>
      </c>
      <c r="K11" s="2" t="str">
        <f t="shared" si="0"/>
        <v>resp-inc</v>
      </c>
      <c r="L11" s="2" t="s">
        <v>88</v>
      </c>
      <c r="M11" s="2" t="s">
        <v>45</v>
      </c>
      <c r="N11" s="2" t="s">
        <v>89</v>
      </c>
    </row>
    <row r="12" spans="1:23" x14ac:dyDescent="0.2">
      <c r="A12" s="2" t="s">
        <v>3</v>
      </c>
      <c r="B12" s="2" t="s">
        <v>95</v>
      </c>
      <c r="C12" s="2" t="s">
        <v>6</v>
      </c>
      <c r="D12" s="2" t="s">
        <v>108</v>
      </c>
      <c r="E12" s="2">
        <v>3</v>
      </c>
      <c r="F12" s="3">
        <v>1</v>
      </c>
      <c r="G12" s="2">
        <v>11</v>
      </c>
      <c r="H12" s="8">
        <v>3</v>
      </c>
      <c r="J12" s="4">
        <v>4</v>
      </c>
      <c r="K12" s="2" t="str">
        <f t="shared" si="0"/>
        <v>resp-inc</v>
      </c>
      <c r="L12" s="2" t="s">
        <v>89</v>
      </c>
      <c r="M12" s="4" t="s">
        <v>46</v>
      </c>
      <c r="N12" s="4" t="s">
        <v>89</v>
      </c>
    </row>
    <row r="13" spans="1:23" x14ac:dyDescent="0.2">
      <c r="A13" s="2" t="s">
        <v>3</v>
      </c>
      <c r="B13" s="2" t="s">
        <v>95</v>
      </c>
      <c r="C13" s="2" t="s">
        <v>6</v>
      </c>
      <c r="D13" s="2" t="s">
        <v>109</v>
      </c>
      <c r="E13" s="2">
        <v>3</v>
      </c>
      <c r="F13" s="3">
        <v>2</v>
      </c>
      <c r="G13" s="2">
        <v>12</v>
      </c>
      <c r="H13" s="8">
        <v>3</v>
      </c>
      <c r="J13" s="4">
        <v>4</v>
      </c>
      <c r="K13" s="2" t="str">
        <f t="shared" si="0"/>
        <v>resp-inc</v>
      </c>
      <c r="L13" s="2" t="s">
        <v>89</v>
      </c>
      <c r="M13" s="4" t="s">
        <v>47</v>
      </c>
      <c r="N13" s="4" t="s">
        <v>89</v>
      </c>
    </row>
    <row r="14" spans="1:23" x14ac:dyDescent="0.2">
      <c r="A14" s="2" t="s">
        <v>3</v>
      </c>
      <c r="B14" s="2" t="s">
        <v>95</v>
      </c>
      <c r="C14" s="2" t="s">
        <v>6</v>
      </c>
      <c r="D14" s="2" t="s">
        <v>110</v>
      </c>
      <c r="E14" s="2">
        <v>3</v>
      </c>
      <c r="F14" s="3">
        <v>3</v>
      </c>
      <c r="G14" s="2">
        <v>13</v>
      </c>
      <c r="H14" s="8">
        <v>3</v>
      </c>
      <c r="J14" s="4">
        <v>2</v>
      </c>
      <c r="K14" s="2" t="str">
        <f t="shared" si="0"/>
        <v>resp-inc</v>
      </c>
      <c r="L14" s="2" t="s">
        <v>89</v>
      </c>
      <c r="M14" s="2" t="s">
        <v>48</v>
      </c>
      <c r="N14" s="2" t="s">
        <v>89</v>
      </c>
    </row>
    <row r="15" spans="1:23" x14ac:dyDescent="0.2">
      <c r="A15" s="2" t="s">
        <v>3</v>
      </c>
      <c r="B15" s="2" t="s">
        <v>95</v>
      </c>
      <c r="C15" s="2" t="s">
        <v>6</v>
      </c>
      <c r="D15" s="2" t="s">
        <v>111</v>
      </c>
      <c r="E15" s="2">
        <v>3</v>
      </c>
      <c r="F15" s="3">
        <v>4</v>
      </c>
      <c r="G15" s="2">
        <v>14</v>
      </c>
      <c r="H15" s="8">
        <v>3</v>
      </c>
      <c r="J15" s="4">
        <v>3</v>
      </c>
      <c r="K15" s="2" t="str">
        <f t="shared" si="0"/>
        <v>resp-correct</v>
      </c>
      <c r="L15" s="2" t="s">
        <v>88</v>
      </c>
      <c r="M15" s="2" t="s">
        <v>49</v>
      </c>
      <c r="N15" s="2" t="s">
        <v>89</v>
      </c>
    </row>
    <row r="16" spans="1:23" x14ac:dyDescent="0.2">
      <c r="A16" s="2" t="s">
        <v>3</v>
      </c>
      <c r="B16" s="2" t="s">
        <v>95</v>
      </c>
      <c r="C16" s="2" t="s">
        <v>9</v>
      </c>
      <c r="D16" s="2" t="s">
        <v>112</v>
      </c>
      <c r="E16" s="2">
        <v>4</v>
      </c>
      <c r="F16" s="3">
        <v>1</v>
      </c>
      <c r="G16" s="2">
        <v>15</v>
      </c>
      <c r="H16" s="8">
        <v>3</v>
      </c>
      <c r="J16" s="4">
        <v>3</v>
      </c>
      <c r="K16" s="2" t="str">
        <f t="shared" si="0"/>
        <v>resp-correct</v>
      </c>
      <c r="L16" s="2" t="s">
        <v>88</v>
      </c>
      <c r="M16" s="4" t="s">
        <v>42</v>
      </c>
      <c r="N16" s="4" t="s">
        <v>89</v>
      </c>
    </row>
    <row r="17" spans="1:14" x14ac:dyDescent="0.2">
      <c r="A17" s="2" t="s">
        <v>3</v>
      </c>
      <c r="B17" s="2" t="s">
        <v>95</v>
      </c>
      <c r="C17" s="2" t="s">
        <v>9</v>
      </c>
      <c r="D17" s="2" t="s">
        <v>113</v>
      </c>
      <c r="E17" s="2">
        <v>4</v>
      </c>
      <c r="F17" s="3">
        <v>2</v>
      </c>
      <c r="G17" s="2">
        <v>16</v>
      </c>
      <c r="H17" s="8">
        <v>3</v>
      </c>
      <c r="J17" s="4">
        <v>1</v>
      </c>
      <c r="K17" s="2" t="str">
        <f t="shared" si="0"/>
        <v>resp-inc</v>
      </c>
      <c r="L17" s="2" t="s">
        <v>89</v>
      </c>
      <c r="M17" s="2" t="s">
        <v>50</v>
      </c>
      <c r="N17" s="2" t="s">
        <v>89</v>
      </c>
    </row>
    <row r="18" spans="1:14" x14ac:dyDescent="0.2">
      <c r="A18" s="2" t="s">
        <v>3</v>
      </c>
      <c r="B18" s="2" t="s">
        <v>95</v>
      </c>
      <c r="C18" s="2" t="s">
        <v>9</v>
      </c>
      <c r="D18" s="2" t="s">
        <v>114</v>
      </c>
      <c r="E18" s="2">
        <v>4</v>
      </c>
      <c r="F18" s="3">
        <v>3</v>
      </c>
      <c r="G18" s="2">
        <v>17</v>
      </c>
      <c r="H18" s="8">
        <v>4</v>
      </c>
      <c r="I18" s="8" t="s">
        <v>778</v>
      </c>
      <c r="J18" s="4">
        <v>4</v>
      </c>
      <c r="K18" s="2" t="str">
        <f t="shared" si="0"/>
        <v>resp-correct</v>
      </c>
      <c r="L18" s="2" t="s">
        <v>88</v>
      </c>
      <c r="M18" s="2" t="s">
        <v>51</v>
      </c>
      <c r="N18" s="2" t="s">
        <v>89</v>
      </c>
    </row>
    <row r="19" spans="1:14" x14ac:dyDescent="0.2">
      <c r="A19" s="2" t="s">
        <v>3</v>
      </c>
      <c r="B19" s="2" t="s">
        <v>95</v>
      </c>
      <c r="C19" s="2" t="s">
        <v>9</v>
      </c>
      <c r="D19" s="2" t="s">
        <v>115</v>
      </c>
      <c r="E19" s="2">
        <v>4</v>
      </c>
      <c r="F19" s="3">
        <v>4</v>
      </c>
      <c r="G19" s="2">
        <v>18</v>
      </c>
      <c r="H19" s="8">
        <v>4</v>
      </c>
      <c r="J19" s="4">
        <v>1</v>
      </c>
      <c r="K19" s="2" t="str">
        <f t="shared" si="0"/>
        <v>resp-inc</v>
      </c>
      <c r="L19" s="2" t="s">
        <v>89</v>
      </c>
      <c r="M19" s="2" t="s">
        <v>50</v>
      </c>
      <c r="N19" s="2" t="s">
        <v>89</v>
      </c>
    </row>
    <row r="20" spans="1:14" x14ac:dyDescent="0.2">
      <c r="A20" s="2" t="s">
        <v>3</v>
      </c>
      <c r="B20" s="2" t="s">
        <v>95</v>
      </c>
      <c r="C20" s="2" t="s">
        <v>10</v>
      </c>
      <c r="D20" s="2" t="s">
        <v>116</v>
      </c>
      <c r="E20" s="2">
        <v>5</v>
      </c>
      <c r="F20" s="3">
        <v>1</v>
      </c>
      <c r="G20" s="2">
        <v>19</v>
      </c>
      <c r="H20" s="8">
        <v>4</v>
      </c>
      <c r="J20" s="4">
        <v>2</v>
      </c>
      <c r="K20" s="2" t="str">
        <f t="shared" si="0"/>
        <v>resp-inc</v>
      </c>
      <c r="L20" s="2" t="s">
        <v>89</v>
      </c>
      <c r="M20" s="2" t="s">
        <v>52</v>
      </c>
      <c r="N20" s="2" t="s">
        <v>89</v>
      </c>
    </row>
    <row r="21" spans="1:14" x14ac:dyDescent="0.2">
      <c r="A21" s="2" t="s">
        <v>3</v>
      </c>
      <c r="B21" s="2" t="s">
        <v>95</v>
      </c>
      <c r="C21" s="2" t="s">
        <v>10</v>
      </c>
      <c r="D21" s="2" t="s">
        <v>117</v>
      </c>
      <c r="E21" s="2">
        <v>5</v>
      </c>
      <c r="F21" s="3">
        <v>2</v>
      </c>
      <c r="G21" s="2">
        <v>20</v>
      </c>
      <c r="H21" s="8">
        <v>4</v>
      </c>
      <c r="J21" s="4">
        <v>4</v>
      </c>
      <c r="K21" s="2" t="str">
        <f t="shared" si="0"/>
        <v>resp-correct</v>
      </c>
      <c r="L21" s="2" t="s">
        <v>88</v>
      </c>
      <c r="M21" s="2" t="s">
        <v>52</v>
      </c>
      <c r="N21" s="2" t="s">
        <v>89</v>
      </c>
    </row>
    <row r="22" spans="1:14" x14ac:dyDescent="0.2">
      <c r="A22" s="2" t="s">
        <v>3</v>
      </c>
      <c r="B22" s="2" t="s">
        <v>95</v>
      </c>
      <c r="C22" s="2" t="s">
        <v>10</v>
      </c>
      <c r="D22" s="2" t="s">
        <v>118</v>
      </c>
      <c r="E22" s="2">
        <v>5</v>
      </c>
      <c r="F22" s="3">
        <v>3</v>
      </c>
      <c r="G22" s="2">
        <v>21</v>
      </c>
      <c r="H22" s="8">
        <v>4</v>
      </c>
      <c r="J22" s="4">
        <v>4</v>
      </c>
      <c r="K22" s="2" t="str">
        <f t="shared" si="0"/>
        <v>resp-correct</v>
      </c>
      <c r="L22" s="2" t="s">
        <v>88</v>
      </c>
      <c r="M22" s="2" t="s">
        <v>52</v>
      </c>
      <c r="N22" s="2" t="s">
        <v>89</v>
      </c>
    </row>
    <row r="23" spans="1:14" x14ac:dyDescent="0.2">
      <c r="A23" s="2" t="s">
        <v>3</v>
      </c>
      <c r="B23" s="2" t="s">
        <v>95</v>
      </c>
      <c r="C23" s="2" t="s">
        <v>10</v>
      </c>
      <c r="D23" s="2" t="s">
        <v>119</v>
      </c>
      <c r="E23" s="2">
        <v>5</v>
      </c>
      <c r="F23" s="3">
        <v>4</v>
      </c>
      <c r="G23" s="2">
        <v>22</v>
      </c>
      <c r="H23" s="8">
        <v>1</v>
      </c>
      <c r="J23" s="4">
        <v>3</v>
      </c>
      <c r="K23" s="2" t="str">
        <f t="shared" si="0"/>
        <v>resp-inc</v>
      </c>
      <c r="L23" s="2" t="s">
        <v>89</v>
      </c>
      <c r="M23" s="2" t="s">
        <v>53</v>
      </c>
      <c r="N23" s="2" t="s">
        <v>89</v>
      </c>
    </row>
    <row r="24" spans="1:14" x14ac:dyDescent="0.2">
      <c r="A24" s="2" t="s">
        <v>3</v>
      </c>
      <c r="B24" s="2" t="s">
        <v>95</v>
      </c>
      <c r="C24" s="2" t="s">
        <v>10</v>
      </c>
      <c r="D24" s="2" t="s">
        <v>120</v>
      </c>
      <c r="E24" s="2">
        <v>5</v>
      </c>
      <c r="F24" s="3">
        <v>5</v>
      </c>
      <c r="G24" s="2">
        <v>23</v>
      </c>
      <c r="H24" s="8">
        <v>1</v>
      </c>
      <c r="J24" s="4">
        <v>2</v>
      </c>
      <c r="K24" s="2" t="str">
        <f t="shared" si="0"/>
        <v>resp-inc</v>
      </c>
      <c r="L24" s="2" t="s">
        <v>89</v>
      </c>
      <c r="M24" s="2" t="s">
        <v>52</v>
      </c>
      <c r="N24" s="2" t="s">
        <v>89</v>
      </c>
    </row>
    <row r="25" spans="1:14" x14ac:dyDescent="0.2">
      <c r="A25" s="2" t="s">
        <v>3</v>
      </c>
      <c r="B25" s="2" t="s">
        <v>95</v>
      </c>
      <c r="C25" s="2" t="s">
        <v>6</v>
      </c>
      <c r="D25" s="2" t="s">
        <v>121</v>
      </c>
      <c r="E25" s="2">
        <v>6</v>
      </c>
      <c r="F25" s="3">
        <v>1</v>
      </c>
      <c r="G25" s="2">
        <v>24</v>
      </c>
      <c r="H25" s="8">
        <v>1</v>
      </c>
      <c r="J25" s="4">
        <v>3</v>
      </c>
      <c r="K25" s="2" t="str">
        <f t="shared" si="0"/>
        <v>resp-inc</v>
      </c>
      <c r="L25" s="2" t="s">
        <v>89</v>
      </c>
      <c r="M25" s="2" t="s">
        <v>54</v>
      </c>
      <c r="N25" s="2" t="s">
        <v>89</v>
      </c>
    </row>
    <row r="26" spans="1:14" x14ac:dyDescent="0.2">
      <c r="A26" s="2" t="s">
        <v>3</v>
      </c>
      <c r="B26" s="2" t="s">
        <v>95</v>
      </c>
      <c r="C26" s="2" t="s">
        <v>6</v>
      </c>
      <c r="D26" s="2" t="s">
        <v>122</v>
      </c>
      <c r="E26" s="2">
        <v>6</v>
      </c>
      <c r="F26" s="3">
        <v>2</v>
      </c>
      <c r="G26" s="2">
        <v>25</v>
      </c>
      <c r="H26" s="8">
        <v>1</v>
      </c>
      <c r="J26" s="4">
        <v>4</v>
      </c>
      <c r="K26" s="2" t="str">
        <f t="shared" si="0"/>
        <v>resp-inc</v>
      </c>
      <c r="L26" s="2" t="s">
        <v>89</v>
      </c>
      <c r="M26" s="2" t="s">
        <v>47</v>
      </c>
      <c r="N26" s="2" t="s">
        <v>89</v>
      </c>
    </row>
    <row r="27" spans="1:14" x14ac:dyDescent="0.2">
      <c r="A27" s="2" t="s">
        <v>3</v>
      </c>
      <c r="B27" s="2" t="s">
        <v>95</v>
      </c>
      <c r="C27" s="2" t="s">
        <v>6</v>
      </c>
      <c r="D27" s="2" t="s">
        <v>123</v>
      </c>
      <c r="E27" s="2">
        <v>6</v>
      </c>
      <c r="F27" s="3">
        <v>3</v>
      </c>
      <c r="G27" s="2">
        <v>26</v>
      </c>
      <c r="H27" s="8">
        <v>2</v>
      </c>
      <c r="J27" s="4">
        <v>4</v>
      </c>
      <c r="K27" s="2" t="str">
        <f t="shared" si="0"/>
        <v>resp-inc</v>
      </c>
      <c r="L27" s="2" t="s">
        <v>88</v>
      </c>
      <c r="M27" s="2" t="s">
        <v>49</v>
      </c>
      <c r="N27" s="2" t="s">
        <v>89</v>
      </c>
    </row>
    <row r="28" spans="1:14" x14ac:dyDescent="0.2">
      <c r="A28" s="2" t="s">
        <v>3</v>
      </c>
      <c r="B28" s="2" t="s">
        <v>95</v>
      </c>
      <c r="C28" s="2" t="s">
        <v>6</v>
      </c>
      <c r="D28" s="2" t="s">
        <v>124</v>
      </c>
      <c r="E28" s="2">
        <v>6</v>
      </c>
      <c r="F28" s="3">
        <v>4</v>
      </c>
      <c r="G28" s="2">
        <v>27</v>
      </c>
      <c r="H28" s="8">
        <v>2</v>
      </c>
      <c r="J28" s="4">
        <v>4</v>
      </c>
      <c r="K28" s="2" t="str">
        <f t="shared" si="0"/>
        <v>resp-inc</v>
      </c>
      <c r="L28" s="2" t="s">
        <v>88</v>
      </c>
      <c r="M28" s="2" t="s">
        <v>48</v>
      </c>
      <c r="N28" s="2" t="s">
        <v>89</v>
      </c>
    </row>
    <row r="29" spans="1:14" x14ac:dyDescent="0.2">
      <c r="A29" s="2" t="s">
        <v>3</v>
      </c>
      <c r="B29" s="2" t="s">
        <v>95</v>
      </c>
      <c r="C29" s="2" t="s">
        <v>11</v>
      </c>
      <c r="D29" s="2" t="s">
        <v>125</v>
      </c>
      <c r="E29" s="2">
        <v>7</v>
      </c>
      <c r="F29" s="3">
        <v>1</v>
      </c>
      <c r="G29" s="2">
        <v>28</v>
      </c>
      <c r="H29" s="8">
        <v>2</v>
      </c>
      <c r="J29" s="4">
        <v>1</v>
      </c>
      <c r="K29" s="2" t="str">
        <f t="shared" si="0"/>
        <v>resp-inc</v>
      </c>
      <c r="L29" s="2" t="s">
        <v>88</v>
      </c>
      <c r="M29" s="2" t="s">
        <v>55</v>
      </c>
      <c r="N29" s="2" t="s">
        <v>89</v>
      </c>
    </row>
    <row r="30" spans="1:14" x14ac:dyDescent="0.2">
      <c r="A30" s="2" t="s">
        <v>3</v>
      </c>
      <c r="B30" s="2" t="s">
        <v>95</v>
      </c>
      <c r="C30" s="2" t="s">
        <v>11</v>
      </c>
      <c r="D30" s="2" t="s">
        <v>126</v>
      </c>
      <c r="E30" s="2">
        <v>7</v>
      </c>
      <c r="F30" s="3">
        <v>2</v>
      </c>
      <c r="G30" s="2">
        <v>29</v>
      </c>
      <c r="H30" s="8">
        <v>2</v>
      </c>
      <c r="J30" s="4">
        <v>4</v>
      </c>
      <c r="K30" s="2" t="str">
        <f t="shared" si="0"/>
        <v>resp-inc</v>
      </c>
      <c r="L30" s="2" t="s">
        <v>88</v>
      </c>
      <c r="M30" s="2" t="s">
        <v>55</v>
      </c>
      <c r="N30" s="2" t="s">
        <v>89</v>
      </c>
    </row>
    <row r="31" spans="1:14" x14ac:dyDescent="0.2">
      <c r="A31" s="2" t="s">
        <v>3</v>
      </c>
      <c r="B31" s="2" t="s">
        <v>95</v>
      </c>
      <c r="C31" s="2" t="s">
        <v>11</v>
      </c>
      <c r="D31" s="2" t="s">
        <v>127</v>
      </c>
      <c r="E31" s="2">
        <v>7</v>
      </c>
      <c r="F31" s="3">
        <v>3</v>
      </c>
      <c r="G31" s="2">
        <v>30</v>
      </c>
      <c r="H31" s="8">
        <v>2</v>
      </c>
      <c r="J31" s="4">
        <v>3</v>
      </c>
      <c r="K31" s="2" t="str">
        <f t="shared" si="0"/>
        <v>resp-inc</v>
      </c>
      <c r="L31" s="2" t="s">
        <v>88</v>
      </c>
      <c r="M31" s="2" t="s">
        <v>55</v>
      </c>
      <c r="N31" s="2" t="s">
        <v>89</v>
      </c>
    </row>
    <row r="32" spans="1:14" x14ac:dyDescent="0.2">
      <c r="A32" s="2" t="s">
        <v>3</v>
      </c>
      <c r="B32" s="2" t="s">
        <v>95</v>
      </c>
      <c r="C32" s="2" t="s">
        <v>11</v>
      </c>
      <c r="D32" s="2" t="s">
        <v>128</v>
      </c>
      <c r="E32" s="2">
        <v>7</v>
      </c>
      <c r="F32" s="3">
        <v>4</v>
      </c>
      <c r="G32" s="2">
        <v>31</v>
      </c>
      <c r="H32" s="8">
        <v>1</v>
      </c>
      <c r="J32" s="4">
        <v>4</v>
      </c>
      <c r="K32" s="2" t="str">
        <f t="shared" si="0"/>
        <v>resp-inc</v>
      </c>
      <c r="L32" s="2" t="s">
        <v>89</v>
      </c>
      <c r="M32" s="2" t="s">
        <v>56</v>
      </c>
      <c r="N32" s="2" t="s">
        <v>89</v>
      </c>
    </row>
    <row r="33" spans="1:14" x14ac:dyDescent="0.2">
      <c r="A33" s="2" t="s">
        <v>3</v>
      </c>
      <c r="B33" s="2" t="s">
        <v>95</v>
      </c>
      <c r="C33" s="2" t="s">
        <v>11</v>
      </c>
      <c r="D33" s="2" t="s">
        <v>129</v>
      </c>
      <c r="E33" s="2">
        <v>7</v>
      </c>
      <c r="F33" s="3">
        <v>5</v>
      </c>
      <c r="G33" s="2">
        <v>32</v>
      </c>
      <c r="H33" s="8">
        <v>2</v>
      </c>
      <c r="J33" s="4">
        <v>3</v>
      </c>
      <c r="K33" s="2" t="str">
        <f t="shared" si="0"/>
        <v>resp-inc</v>
      </c>
      <c r="L33" s="2" t="s">
        <v>88</v>
      </c>
      <c r="M33" s="2" t="s">
        <v>55</v>
      </c>
      <c r="N33" s="2" t="s">
        <v>89</v>
      </c>
    </row>
    <row r="34" spans="1:14" x14ac:dyDescent="0.2">
      <c r="A34" s="2" t="s">
        <v>3</v>
      </c>
      <c r="B34" s="2" t="s">
        <v>95</v>
      </c>
      <c r="C34" s="2" t="s">
        <v>11</v>
      </c>
      <c r="D34" s="2" t="s">
        <v>130</v>
      </c>
      <c r="E34" s="2">
        <v>7</v>
      </c>
      <c r="F34" s="3">
        <v>6</v>
      </c>
      <c r="G34" s="2">
        <v>33</v>
      </c>
      <c r="H34" s="8">
        <v>1</v>
      </c>
      <c r="J34" s="4">
        <v>2</v>
      </c>
      <c r="K34" s="2" t="str">
        <f t="shared" si="0"/>
        <v>resp-inc</v>
      </c>
      <c r="L34" s="2" t="s">
        <v>89</v>
      </c>
      <c r="M34" s="2" t="s">
        <v>55</v>
      </c>
      <c r="N34" s="2" t="s">
        <v>89</v>
      </c>
    </row>
    <row r="35" spans="1:14" x14ac:dyDescent="0.2">
      <c r="A35" s="2" t="s">
        <v>3</v>
      </c>
      <c r="B35" s="2" t="s">
        <v>95</v>
      </c>
      <c r="C35" s="2" t="s">
        <v>11</v>
      </c>
      <c r="D35" s="2" t="s">
        <v>131</v>
      </c>
      <c r="E35" s="2">
        <v>7</v>
      </c>
      <c r="F35" s="3">
        <v>7</v>
      </c>
      <c r="G35" s="2">
        <v>34</v>
      </c>
      <c r="H35" s="8">
        <v>1</v>
      </c>
      <c r="J35" s="4">
        <v>2</v>
      </c>
      <c r="K35" s="2" t="str">
        <f t="shared" si="0"/>
        <v>resp-inc</v>
      </c>
      <c r="L35" s="2" t="s">
        <v>89</v>
      </c>
      <c r="M35" s="2" t="s">
        <v>55</v>
      </c>
      <c r="N35" s="2" t="s">
        <v>89</v>
      </c>
    </row>
    <row r="36" spans="1:14" x14ac:dyDescent="0.2">
      <c r="A36" s="2" t="s">
        <v>3</v>
      </c>
      <c r="B36" s="2" t="s">
        <v>95</v>
      </c>
      <c r="C36" s="2" t="s">
        <v>12</v>
      </c>
      <c r="D36" s="2" t="s">
        <v>132</v>
      </c>
      <c r="E36" s="2">
        <v>8</v>
      </c>
      <c r="F36" s="3">
        <v>1</v>
      </c>
      <c r="G36" s="2">
        <v>35</v>
      </c>
      <c r="H36" s="8">
        <v>2</v>
      </c>
      <c r="J36" s="4">
        <v>1</v>
      </c>
      <c r="K36" s="2" t="str">
        <f t="shared" si="0"/>
        <v>resp-inc</v>
      </c>
      <c r="L36" s="2" t="s">
        <v>88</v>
      </c>
      <c r="M36" s="2" t="s">
        <v>57</v>
      </c>
      <c r="N36" s="2" t="s">
        <v>89</v>
      </c>
    </row>
    <row r="37" spans="1:14" x14ac:dyDescent="0.2">
      <c r="A37" s="2" t="s">
        <v>3</v>
      </c>
      <c r="B37" s="2" t="s">
        <v>95</v>
      </c>
      <c r="C37" s="2" t="s">
        <v>12</v>
      </c>
      <c r="D37" s="2" t="s">
        <v>133</v>
      </c>
      <c r="E37" s="2">
        <v>8</v>
      </c>
      <c r="F37" s="3">
        <v>2</v>
      </c>
      <c r="G37" s="2">
        <v>36</v>
      </c>
      <c r="H37" s="8">
        <v>2</v>
      </c>
      <c r="J37" s="4">
        <v>4</v>
      </c>
      <c r="K37" s="2" t="str">
        <f t="shared" si="0"/>
        <v>resp-inc</v>
      </c>
      <c r="L37" s="2" t="s">
        <v>88</v>
      </c>
      <c r="M37" s="2" t="s">
        <v>57</v>
      </c>
      <c r="N37" s="2" t="s">
        <v>89</v>
      </c>
    </row>
    <row r="38" spans="1:14" x14ac:dyDescent="0.2">
      <c r="A38" s="2" t="s">
        <v>3</v>
      </c>
      <c r="B38" s="2" t="s">
        <v>95</v>
      </c>
      <c r="C38" s="2" t="s">
        <v>12</v>
      </c>
      <c r="D38" s="2" t="s">
        <v>134</v>
      </c>
      <c r="E38" s="2">
        <v>8</v>
      </c>
      <c r="F38" s="3">
        <v>3</v>
      </c>
      <c r="G38" s="2">
        <v>37</v>
      </c>
      <c r="H38" s="8">
        <v>2</v>
      </c>
      <c r="J38" s="4">
        <v>4</v>
      </c>
      <c r="K38" s="2" t="str">
        <f t="shared" si="0"/>
        <v>resp-inc</v>
      </c>
      <c r="L38" s="2" t="s">
        <v>88</v>
      </c>
      <c r="M38" s="2" t="s">
        <v>57</v>
      </c>
      <c r="N38" s="2" t="s">
        <v>89</v>
      </c>
    </row>
    <row r="39" spans="1:14" x14ac:dyDescent="0.2">
      <c r="A39" s="2" t="s">
        <v>3</v>
      </c>
      <c r="B39" s="2" t="s">
        <v>95</v>
      </c>
      <c r="C39" s="2" t="s">
        <v>12</v>
      </c>
      <c r="D39" s="2" t="s">
        <v>135</v>
      </c>
      <c r="E39" s="2">
        <v>8</v>
      </c>
      <c r="F39" s="3">
        <v>4</v>
      </c>
      <c r="G39" s="2">
        <v>38</v>
      </c>
      <c r="H39" s="8">
        <v>2</v>
      </c>
      <c r="J39" s="4">
        <v>1</v>
      </c>
      <c r="K39" s="2" t="str">
        <f t="shared" si="0"/>
        <v>resp-inc</v>
      </c>
      <c r="L39" s="2" t="s">
        <v>88</v>
      </c>
      <c r="M39" s="2" t="s">
        <v>57</v>
      </c>
      <c r="N39" s="2" t="s">
        <v>89</v>
      </c>
    </row>
    <row r="40" spans="1:14" x14ac:dyDescent="0.2">
      <c r="A40" s="2" t="s">
        <v>3</v>
      </c>
      <c r="B40" s="2" t="s">
        <v>95</v>
      </c>
      <c r="C40" s="2" t="s">
        <v>12</v>
      </c>
      <c r="D40" s="2" t="s">
        <v>136</v>
      </c>
      <c r="E40" s="2">
        <v>8</v>
      </c>
      <c r="F40" s="3">
        <v>5</v>
      </c>
      <c r="G40" s="2">
        <v>39</v>
      </c>
      <c r="H40" s="8">
        <v>2</v>
      </c>
      <c r="J40" s="4">
        <v>4</v>
      </c>
      <c r="K40" s="2" t="str">
        <f t="shared" si="0"/>
        <v>resp-inc</v>
      </c>
      <c r="L40" s="2" t="s">
        <v>88</v>
      </c>
      <c r="M40" s="2" t="s">
        <v>49</v>
      </c>
      <c r="N40" s="2" t="s">
        <v>89</v>
      </c>
    </row>
    <row r="41" spans="1:14" x14ac:dyDescent="0.2">
      <c r="A41" s="2" t="s">
        <v>4</v>
      </c>
      <c r="B41" s="2" t="s">
        <v>137</v>
      </c>
      <c r="C41" s="2" t="s">
        <v>7</v>
      </c>
      <c r="D41" s="2" t="s">
        <v>138</v>
      </c>
      <c r="E41" s="2">
        <v>1</v>
      </c>
      <c r="F41" s="3">
        <v>1</v>
      </c>
      <c r="G41" s="2">
        <v>1</v>
      </c>
      <c r="H41" s="8">
        <v>2</v>
      </c>
      <c r="J41" s="4">
        <v>3</v>
      </c>
      <c r="K41" s="2" t="str">
        <f t="shared" si="0"/>
        <v>resp-inc</v>
      </c>
      <c r="L41" s="2" t="s">
        <v>88</v>
      </c>
      <c r="M41" s="2" t="s">
        <v>58</v>
      </c>
      <c r="N41" s="2" t="s">
        <v>89</v>
      </c>
    </row>
    <row r="42" spans="1:14" x14ac:dyDescent="0.2">
      <c r="A42" s="2" t="s">
        <v>4</v>
      </c>
      <c r="B42" s="2" t="s">
        <v>137</v>
      </c>
      <c r="C42" s="2" t="s">
        <v>7</v>
      </c>
      <c r="D42" s="2" t="s">
        <v>139</v>
      </c>
      <c r="E42" s="2">
        <v>1</v>
      </c>
      <c r="F42" s="3">
        <v>2</v>
      </c>
      <c r="G42" s="2">
        <v>2</v>
      </c>
      <c r="H42" s="8">
        <v>3</v>
      </c>
      <c r="J42" s="4">
        <v>4</v>
      </c>
      <c r="K42" s="2" t="str">
        <f t="shared" si="0"/>
        <v>resp-inc</v>
      </c>
      <c r="L42" s="2" t="s">
        <v>89</v>
      </c>
      <c r="M42" s="2" t="s">
        <v>59</v>
      </c>
      <c r="N42" s="2" t="s">
        <v>89</v>
      </c>
    </row>
    <row r="43" spans="1:14" x14ac:dyDescent="0.2">
      <c r="A43" s="2" t="s">
        <v>4</v>
      </c>
      <c r="B43" s="2" t="s">
        <v>137</v>
      </c>
      <c r="C43" s="2" t="s">
        <v>7</v>
      </c>
      <c r="D43" s="2" t="s">
        <v>140</v>
      </c>
      <c r="E43" s="2">
        <v>1</v>
      </c>
      <c r="F43" s="3">
        <v>3</v>
      </c>
      <c r="G43" s="2">
        <v>3</v>
      </c>
      <c r="H43" s="8">
        <v>3</v>
      </c>
      <c r="J43" s="4">
        <v>1</v>
      </c>
      <c r="K43" s="2" t="str">
        <f t="shared" si="0"/>
        <v>resp-inc</v>
      </c>
      <c r="L43" s="2" t="s">
        <v>89</v>
      </c>
      <c r="M43" s="2" t="s">
        <v>59</v>
      </c>
      <c r="N43" s="2" t="s">
        <v>89</v>
      </c>
    </row>
    <row r="44" spans="1:14" x14ac:dyDescent="0.2">
      <c r="A44" s="2" t="s">
        <v>4</v>
      </c>
      <c r="B44" s="2" t="s">
        <v>137</v>
      </c>
      <c r="C44" s="2" t="s">
        <v>7</v>
      </c>
      <c r="D44" s="2" t="s">
        <v>141</v>
      </c>
      <c r="E44" s="2">
        <v>1</v>
      </c>
      <c r="F44" s="3">
        <v>4</v>
      </c>
      <c r="G44" s="2">
        <v>4</v>
      </c>
      <c r="H44" s="8">
        <v>3</v>
      </c>
      <c r="J44" s="4">
        <v>2</v>
      </c>
      <c r="K44" s="2" t="str">
        <f t="shared" si="0"/>
        <v>resp-inc</v>
      </c>
      <c r="L44" s="2" t="s">
        <v>89</v>
      </c>
      <c r="M44" s="2" t="s">
        <v>59</v>
      </c>
      <c r="N44" s="2" t="s">
        <v>89</v>
      </c>
    </row>
    <row r="45" spans="1:14" x14ac:dyDescent="0.2">
      <c r="A45" s="2" t="s">
        <v>4</v>
      </c>
      <c r="B45" s="2" t="s">
        <v>137</v>
      </c>
      <c r="C45" s="2" t="s">
        <v>7</v>
      </c>
      <c r="D45" s="2" t="s">
        <v>142</v>
      </c>
      <c r="E45" s="2">
        <v>1</v>
      </c>
      <c r="F45" s="3">
        <v>5</v>
      </c>
      <c r="G45" s="2">
        <v>5</v>
      </c>
      <c r="H45" s="8">
        <v>3</v>
      </c>
      <c r="J45" s="4">
        <v>2</v>
      </c>
      <c r="K45" s="2" t="str">
        <f t="shared" si="0"/>
        <v>resp-inc</v>
      </c>
      <c r="L45" s="2" t="s">
        <v>89</v>
      </c>
      <c r="M45" s="2" t="s">
        <v>60</v>
      </c>
      <c r="N45" s="2" t="s">
        <v>89</v>
      </c>
    </row>
    <row r="46" spans="1:14" x14ac:dyDescent="0.2">
      <c r="A46" s="2" t="s">
        <v>4</v>
      </c>
      <c r="B46" s="2" t="s">
        <v>137</v>
      </c>
      <c r="C46" s="2" t="s">
        <v>7</v>
      </c>
      <c r="D46" s="2" t="s">
        <v>143</v>
      </c>
      <c r="E46" s="2">
        <v>1</v>
      </c>
      <c r="F46" s="3">
        <v>6</v>
      </c>
      <c r="G46" s="2">
        <v>6</v>
      </c>
      <c r="H46" s="8">
        <v>3</v>
      </c>
      <c r="J46" s="4">
        <v>2</v>
      </c>
      <c r="K46" s="2" t="str">
        <f t="shared" si="0"/>
        <v>resp-inc</v>
      </c>
      <c r="L46" s="2" t="s">
        <v>89</v>
      </c>
      <c r="M46" s="2" t="s">
        <v>59</v>
      </c>
      <c r="N46" s="2" t="s">
        <v>89</v>
      </c>
    </row>
    <row r="47" spans="1:14" x14ac:dyDescent="0.2">
      <c r="A47" s="2" t="s">
        <v>4</v>
      </c>
      <c r="B47" s="2" t="s">
        <v>137</v>
      </c>
      <c r="C47" s="2" t="s">
        <v>7</v>
      </c>
      <c r="D47" s="2" t="s">
        <v>144</v>
      </c>
      <c r="E47" s="2">
        <v>1</v>
      </c>
      <c r="F47" s="3">
        <v>7</v>
      </c>
      <c r="G47" s="2">
        <v>7</v>
      </c>
      <c r="H47" s="8">
        <v>3</v>
      </c>
      <c r="J47" s="4">
        <v>1</v>
      </c>
      <c r="K47" s="2" t="str">
        <f t="shared" si="0"/>
        <v>resp-inc</v>
      </c>
      <c r="L47" s="2" t="s">
        <v>89</v>
      </c>
      <c r="M47" s="2" t="s">
        <v>59</v>
      </c>
      <c r="N47" s="2" t="s">
        <v>89</v>
      </c>
    </row>
    <row r="48" spans="1:14" x14ac:dyDescent="0.2">
      <c r="A48" s="2" t="s">
        <v>4</v>
      </c>
      <c r="B48" s="2" t="s">
        <v>137</v>
      </c>
      <c r="C48" s="2" t="s">
        <v>7</v>
      </c>
      <c r="D48" s="2" t="s">
        <v>145</v>
      </c>
      <c r="E48" s="2">
        <v>1</v>
      </c>
      <c r="F48" s="3">
        <v>8</v>
      </c>
      <c r="G48" s="2">
        <v>8</v>
      </c>
      <c r="H48" s="8">
        <v>4</v>
      </c>
      <c r="J48" s="4">
        <v>4</v>
      </c>
      <c r="K48" s="2" t="str">
        <f t="shared" si="0"/>
        <v>resp-correct</v>
      </c>
      <c r="L48" s="2" t="s">
        <v>88</v>
      </c>
      <c r="M48" s="2" t="s">
        <v>59</v>
      </c>
      <c r="N48" s="2" t="s">
        <v>89</v>
      </c>
    </row>
    <row r="49" spans="1:14" x14ac:dyDescent="0.2">
      <c r="A49" s="2" t="s">
        <v>4</v>
      </c>
      <c r="B49" s="2" t="s">
        <v>137</v>
      </c>
      <c r="C49" s="2" t="s">
        <v>8</v>
      </c>
      <c r="D49" s="2" t="s">
        <v>146</v>
      </c>
      <c r="E49" s="2">
        <v>2</v>
      </c>
      <c r="F49" s="3">
        <v>1</v>
      </c>
      <c r="G49" s="2">
        <v>9</v>
      </c>
      <c r="H49" s="8">
        <v>4</v>
      </c>
      <c r="J49" s="4">
        <v>3</v>
      </c>
      <c r="K49" s="2" t="str">
        <f t="shared" si="0"/>
        <v>resp-inc</v>
      </c>
      <c r="L49" s="2" t="s">
        <v>89</v>
      </c>
      <c r="M49" s="2" t="s">
        <v>60</v>
      </c>
      <c r="N49" s="2" t="s">
        <v>89</v>
      </c>
    </row>
    <row r="50" spans="1:14" x14ac:dyDescent="0.2">
      <c r="A50" s="2" t="s">
        <v>4</v>
      </c>
      <c r="B50" s="2" t="s">
        <v>137</v>
      </c>
      <c r="C50" s="2" t="s">
        <v>8</v>
      </c>
      <c r="D50" s="2" t="s">
        <v>147</v>
      </c>
      <c r="E50" s="2">
        <v>2</v>
      </c>
      <c r="F50" s="3">
        <v>2</v>
      </c>
      <c r="G50" s="2">
        <v>10</v>
      </c>
      <c r="H50" s="8">
        <v>4</v>
      </c>
      <c r="J50" s="4">
        <v>2</v>
      </c>
      <c r="K50" s="2" t="str">
        <f t="shared" si="0"/>
        <v>resp-inc</v>
      </c>
      <c r="L50" s="2" t="s">
        <v>89</v>
      </c>
      <c r="M50" s="2" t="s">
        <v>58</v>
      </c>
      <c r="N50" s="2" t="s">
        <v>89</v>
      </c>
    </row>
    <row r="51" spans="1:14" x14ac:dyDescent="0.2">
      <c r="A51" s="2" t="s">
        <v>4</v>
      </c>
      <c r="B51" s="2" t="s">
        <v>137</v>
      </c>
      <c r="C51" s="2" t="s">
        <v>8</v>
      </c>
      <c r="D51" s="2" t="s">
        <v>148</v>
      </c>
      <c r="E51" s="2">
        <v>2</v>
      </c>
      <c r="F51" s="3">
        <v>3</v>
      </c>
      <c r="G51" s="2">
        <v>11</v>
      </c>
      <c r="H51" s="8">
        <v>4</v>
      </c>
      <c r="J51" s="4">
        <v>3</v>
      </c>
      <c r="K51" s="2" t="str">
        <f t="shared" si="0"/>
        <v>resp-inc</v>
      </c>
      <c r="L51" s="2" t="s">
        <v>89</v>
      </c>
      <c r="M51" s="4" t="s">
        <v>61</v>
      </c>
      <c r="N51" s="4" t="s">
        <v>89</v>
      </c>
    </row>
    <row r="52" spans="1:14" x14ac:dyDescent="0.2">
      <c r="A52" s="2" t="s">
        <v>4</v>
      </c>
      <c r="B52" s="2" t="s">
        <v>137</v>
      </c>
      <c r="C52" s="2" t="s">
        <v>8</v>
      </c>
      <c r="D52" s="2" t="s">
        <v>149</v>
      </c>
      <c r="E52" s="2">
        <v>2</v>
      </c>
      <c r="F52" s="3">
        <v>4</v>
      </c>
      <c r="G52" s="2">
        <v>12</v>
      </c>
      <c r="H52" s="8">
        <v>4</v>
      </c>
      <c r="J52" s="4">
        <v>1</v>
      </c>
      <c r="K52" s="2" t="str">
        <f t="shared" si="0"/>
        <v>resp-inc</v>
      </c>
      <c r="L52" s="2" t="s">
        <v>89</v>
      </c>
      <c r="M52" s="2" t="s">
        <v>59</v>
      </c>
      <c r="N52" s="2" t="s">
        <v>89</v>
      </c>
    </row>
    <row r="53" spans="1:14" x14ac:dyDescent="0.2">
      <c r="A53" s="2" t="s">
        <v>4</v>
      </c>
      <c r="B53" s="2" t="s">
        <v>137</v>
      </c>
      <c r="C53" s="2" t="s">
        <v>8</v>
      </c>
      <c r="D53" s="2" t="s">
        <v>150</v>
      </c>
      <c r="E53" s="2">
        <v>2</v>
      </c>
      <c r="F53" s="3">
        <v>5</v>
      </c>
      <c r="G53" s="2">
        <v>13</v>
      </c>
      <c r="H53" s="8">
        <v>1</v>
      </c>
      <c r="J53" s="4">
        <v>2</v>
      </c>
      <c r="K53" s="2" t="str">
        <f t="shared" si="0"/>
        <v>resp-inc</v>
      </c>
      <c r="L53" s="2" t="s">
        <v>89</v>
      </c>
      <c r="M53" s="2" t="s">
        <v>59</v>
      </c>
      <c r="N53" s="2" t="s">
        <v>89</v>
      </c>
    </row>
    <row r="54" spans="1:14" x14ac:dyDescent="0.2">
      <c r="A54" s="2" t="s">
        <v>4</v>
      </c>
      <c r="B54" s="2" t="s">
        <v>137</v>
      </c>
      <c r="C54" s="2" t="s">
        <v>8</v>
      </c>
      <c r="D54" s="2" t="s">
        <v>151</v>
      </c>
      <c r="E54" s="2">
        <v>2</v>
      </c>
      <c r="F54" s="3">
        <v>6</v>
      </c>
      <c r="G54" s="2">
        <v>14</v>
      </c>
      <c r="H54" s="8">
        <v>1</v>
      </c>
      <c r="J54" s="4">
        <v>4</v>
      </c>
      <c r="K54" s="2" t="str">
        <f t="shared" si="0"/>
        <v>resp-inc</v>
      </c>
      <c r="L54" s="2" t="s">
        <v>89</v>
      </c>
      <c r="M54" s="2" t="s">
        <v>61</v>
      </c>
      <c r="N54" s="2" t="s">
        <v>89</v>
      </c>
    </row>
    <row r="55" spans="1:14" x14ac:dyDescent="0.2">
      <c r="A55" s="2" t="s">
        <v>4</v>
      </c>
      <c r="B55" s="2" t="s">
        <v>137</v>
      </c>
      <c r="C55" s="2" t="s">
        <v>8</v>
      </c>
      <c r="D55" s="2" t="s">
        <v>152</v>
      </c>
      <c r="E55" s="2">
        <v>2</v>
      </c>
      <c r="F55" s="3">
        <v>7</v>
      </c>
      <c r="G55" s="2">
        <v>15</v>
      </c>
      <c r="H55" s="8">
        <v>1</v>
      </c>
      <c r="J55" s="4">
        <v>1</v>
      </c>
      <c r="K55" s="2" t="str">
        <f t="shared" si="0"/>
        <v>resp-correct</v>
      </c>
      <c r="L55" s="2" t="s">
        <v>88</v>
      </c>
      <c r="M55" s="2" t="s">
        <v>62</v>
      </c>
      <c r="N55" s="2" t="s">
        <v>89</v>
      </c>
    </row>
    <row r="56" spans="1:14" x14ac:dyDescent="0.2">
      <c r="A56" s="2" t="s">
        <v>4</v>
      </c>
      <c r="B56" s="2" t="s">
        <v>137</v>
      </c>
      <c r="C56" s="2" t="s">
        <v>8</v>
      </c>
      <c r="D56" s="2" t="s">
        <v>153</v>
      </c>
      <c r="E56" s="2">
        <v>2</v>
      </c>
      <c r="F56" s="3">
        <v>8</v>
      </c>
      <c r="G56" s="2">
        <v>16</v>
      </c>
      <c r="H56" s="8">
        <v>1</v>
      </c>
      <c r="J56" s="4">
        <v>4</v>
      </c>
      <c r="K56" s="2" t="str">
        <f t="shared" si="0"/>
        <v>resp-inc</v>
      </c>
      <c r="L56" s="2" t="s">
        <v>89</v>
      </c>
      <c r="M56" s="2" t="s">
        <v>58</v>
      </c>
      <c r="N56" s="2" t="s">
        <v>89</v>
      </c>
    </row>
    <row r="57" spans="1:14" x14ac:dyDescent="0.2">
      <c r="A57" s="2" t="s">
        <v>4</v>
      </c>
      <c r="B57" s="2" t="s">
        <v>137</v>
      </c>
      <c r="C57" s="2" t="s">
        <v>8</v>
      </c>
      <c r="D57" s="2" t="s">
        <v>154</v>
      </c>
      <c r="E57" s="2">
        <v>2</v>
      </c>
      <c r="F57" s="3">
        <v>9</v>
      </c>
      <c r="G57" s="2">
        <v>17</v>
      </c>
      <c r="H57" s="8">
        <v>2</v>
      </c>
      <c r="J57" s="4">
        <v>3</v>
      </c>
      <c r="K57" s="2" t="str">
        <f t="shared" si="0"/>
        <v>resp-inc</v>
      </c>
      <c r="L57" s="2" t="s">
        <v>88</v>
      </c>
      <c r="M57" s="2" t="s">
        <v>59</v>
      </c>
      <c r="N57" s="2" t="s">
        <v>89</v>
      </c>
    </row>
    <row r="58" spans="1:14" x14ac:dyDescent="0.2">
      <c r="A58" s="2" t="s">
        <v>4</v>
      </c>
      <c r="B58" s="2" t="s">
        <v>137</v>
      </c>
      <c r="C58" s="2" t="s">
        <v>9</v>
      </c>
      <c r="D58" s="2" t="s">
        <v>155</v>
      </c>
      <c r="E58" s="2">
        <v>3</v>
      </c>
      <c r="F58" s="3">
        <v>1</v>
      </c>
      <c r="G58" s="2">
        <v>18</v>
      </c>
      <c r="H58" s="8">
        <v>2</v>
      </c>
      <c r="J58" s="4">
        <v>4</v>
      </c>
      <c r="K58" s="2" t="str">
        <f t="shared" si="0"/>
        <v>resp-inc</v>
      </c>
      <c r="L58" s="2" t="s">
        <v>88</v>
      </c>
      <c r="M58" s="2" t="s">
        <v>58</v>
      </c>
      <c r="N58" s="2" t="s">
        <v>89</v>
      </c>
    </row>
    <row r="59" spans="1:14" x14ac:dyDescent="0.2">
      <c r="A59" s="2" t="s">
        <v>4</v>
      </c>
      <c r="B59" s="2" t="s">
        <v>137</v>
      </c>
      <c r="C59" s="2" t="s">
        <v>9</v>
      </c>
      <c r="D59" s="2" t="s">
        <v>156</v>
      </c>
      <c r="E59" s="2">
        <v>3</v>
      </c>
      <c r="F59" s="3">
        <v>2</v>
      </c>
      <c r="G59" s="2">
        <v>19</v>
      </c>
      <c r="H59" s="8">
        <v>2</v>
      </c>
      <c r="J59" s="4">
        <v>2</v>
      </c>
      <c r="K59" s="2" t="str">
        <f t="shared" si="0"/>
        <v>resp-correct</v>
      </c>
      <c r="L59" s="2" t="s">
        <v>89</v>
      </c>
      <c r="M59" s="4" t="s">
        <v>63</v>
      </c>
      <c r="N59" s="4" t="s">
        <v>89</v>
      </c>
    </row>
    <row r="60" spans="1:14" x14ac:dyDescent="0.2">
      <c r="A60" s="2" t="s">
        <v>4</v>
      </c>
      <c r="B60" s="2" t="s">
        <v>137</v>
      </c>
      <c r="C60" s="2" t="s">
        <v>9</v>
      </c>
      <c r="D60" s="2" t="s">
        <v>157</v>
      </c>
      <c r="E60" s="2">
        <v>3</v>
      </c>
      <c r="F60" s="3">
        <v>3</v>
      </c>
      <c r="G60" s="2">
        <v>20</v>
      </c>
      <c r="H60" s="8">
        <v>2</v>
      </c>
      <c r="J60" s="4">
        <v>2</v>
      </c>
      <c r="K60" s="2" t="str">
        <f t="shared" si="0"/>
        <v>resp-correct</v>
      </c>
      <c r="L60" s="2" t="s">
        <v>89</v>
      </c>
      <c r="M60" s="2" t="s">
        <v>61</v>
      </c>
      <c r="N60" s="2" t="s">
        <v>89</v>
      </c>
    </row>
    <row r="61" spans="1:14" x14ac:dyDescent="0.2">
      <c r="A61" s="2" t="s">
        <v>4</v>
      </c>
      <c r="B61" s="2" t="s">
        <v>137</v>
      </c>
      <c r="C61" s="2" t="s">
        <v>9</v>
      </c>
      <c r="D61" s="2" t="s">
        <v>158</v>
      </c>
      <c r="E61" s="2">
        <v>3</v>
      </c>
      <c r="F61" s="3">
        <v>4</v>
      </c>
      <c r="G61" s="2">
        <v>21</v>
      </c>
      <c r="H61" s="8">
        <v>2</v>
      </c>
      <c r="J61" s="4">
        <v>3</v>
      </c>
      <c r="K61" s="2" t="str">
        <f t="shared" si="0"/>
        <v>resp-inc</v>
      </c>
      <c r="L61" s="2" t="s">
        <v>88</v>
      </c>
      <c r="M61" s="2" t="s">
        <v>61</v>
      </c>
      <c r="N61" s="2" t="s">
        <v>89</v>
      </c>
    </row>
    <row r="62" spans="1:14" x14ac:dyDescent="0.2">
      <c r="A62" s="2" t="s">
        <v>4</v>
      </c>
      <c r="B62" s="2" t="s">
        <v>137</v>
      </c>
      <c r="C62" s="2" t="s">
        <v>9</v>
      </c>
      <c r="D62" s="2" t="s">
        <v>159</v>
      </c>
      <c r="E62" s="2">
        <v>3</v>
      </c>
      <c r="F62" s="3">
        <v>5</v>
      </c>
      <c r="G62" s="2">
        <v>22</v>
      </c>
      <c r="H62" s="8">
        <v>1</v>
      </c>
      <c r="J62" s="4">
        <v>1</v>
      </c>
      <c r="K62" s="2" t="str">
        <f t="shared" si="0"/>
        <v>resp-correct</v>
      </c>
      <c r="L62" s="2" t="s">
        <v>88</v>
      </c>
      <c r="M62" s="4" t="s">
        <v>63</v>
      </c>
      <c r="N62" s="4" t="s">
        <v>89</v>
      </c>
    </row>
    <row r="63" spans="1:14" x14ac:dyDescent="0.2">
      <c r="A63" s="2" t="s">
        <v>4</v>
      </c>
      <c r="B63" s="2" t="s">
        <v>137</v>
      </c>
      <c r="C63" s="2" t="s">
        <v>9</v>
      </c>
      <c r="D63" s="2" t="s">
        <v>160</v>
      </c>
      <c r="E63" s="2">
        <v>3</v>
      </c>
      <c r="F63" s="3">
        <v>6</v>
      </c>
      <c r="G63" s="2">
        <v>23</v>
      </c>
      <c r="H63" s="8">
        <v>2</v>
      </c>
      <c r="J63" s="4">
        <v>3</v>
      </c>
      <c r="K63" s="2" t="str">
        <f t="shared" si="0"/>
        <v>resp-inc</v>
      </c>
      <c r="L63" s="2" t="s">
        <v>88</v>
      </c>
      <c r="M63" s="2" t="s">
        <v>58</v>
      </c>
      <c r="N63" s="2" t="s">
        <v>89</v>
      </c>
    </row>
    <row r="64" spans="1:14" x14ac:dyDescent="0.2">
      <c r="A64" s="2" t="s">
        <v>4</v>
      </c>
      <c r="B64" s="2" t="s">
        <v>137</v>
      </c>
      <c r="C64" s="2" t="s">
        <v>9</v>
      </c>
      <c r="D64" s="2" t="s">
        <v>161</v>
      </c>
      <c r="E64" s="2">
        <v>3</v>
      </c>
      <c r="F64" s="3">
        <v>7</v>
      </c>
      <c r="G64" s="2">
        <v>24</v>
      </c>
      <c r="H64" s="8">
        <v>1</v>
      </c>
      <c r="J64" s="4">
        <v>1</v>
      </c>
      <c r="K64" s="2" t="str">
        <f t="shared" si="0"/>
        <v>resp-correct</v>
      </c>
      <c r="L64" s="2" t="s">
        <v>88</v>
      </c>
      <c r="M64" s="4" t="s">
        <v>63</v>
      </c>
      <c r="N64" s="4" t="s">
        <v>89</v>
      </c>
    </row>
    <row r="65" spans="1:14" x14ac:dyDescent="0.2">
      <c r="A65" s="2" t="s">
        <v>4</v>
      </c>
      <c r="B65" s="2" t="s">
        <v>137</v>
      </c>
      <c r="C65" s="2" t="s">
        <v>9</v>
      </c>
      <c r="D65" s="2" t="s">
        <v>162</v>
      </c>
      <c r="E65" s="2">
        <v>3</v>
      </c>
      <c r="F65" s="3">
        <v>8</v>
      </c>
      <c r="G65" s="2">
        <v>25</v>
      </c>
      <c r="H65" s="8">
        <v>1</v>
      </c>
      <c r="J65" s="4">
        <v>3</v>
      </c>
      <c r="K65" s="2" t="str">
        <f t="shared" si="0"/>
        <v>resp-inc</v>
      </c>
      <c r="L65" s="2" t="s">
        <v>89</v>
      </c>
      <c r="M65" s="2" t="s">
        <v>59</v>
      </c>
      <c r="N65" s="2" t="s">
        <v>89</v>
      </c>
    </row>
    <row r="66" spans="1:14" x14ac:dyDescent="0.2">
      <c r="A66" s="2" t="s">
        <v>4</v>
      </c>
      <c r="B66" s="2" t="s">
        <v>137</v>
      </c>
      <c r="C66" s="2" t="s">
        <v>10</v>
      </c>
      <c r="D66" s="2" t="s">
        <v>163</v>
      </c>
      <c r="E66" s="2">
        <v>4</v>
      </c>
      <c r="F66" s="3">
        <v>1</v>
      </c>
      <c r="G66" s="2">
        <v>26</v>
      </c>
      <c r="H66" s="8">
        <v>2</v>
      </c>
      <c r="J66" s="4">
        <v>1</v>
      </c>
      <c r="K66" s="2" t="str">
        <f t="shared" si="0"/>
        <v>resp-inc</v>
      </c>
      <c r="L66" s="2" t="s">
        <v>88</v>
      </c>
      <c r="M66" s="2" t="s">
        <v>60</v>
      </c>
      <c r="N66" s="2" t="s">
        <v>89</v>
      </c>
    </row>
    <row r="67" spans="1:14" x14ac:dyDescent="0.2">
      <c r="A67" s="2" t="s">
        <v>4</v>
      </c>
      <c r="B67" s="2" t="s">
        <v>137</v>
      </c>
      <c r="C67" s="2" t="s">
        <v>10</v>
      </c>
      <c r="D67" s="2" t="s">
        <v>164</v>
      </c>
      <c r="E67" s="2">
        <v>4</v>
      </c>
      <c r="F67" s="3">
        <v>2</v>
      </c>
      <c r="G67" s="2">
        <v>27</v>
      </c>
      <c r="H67" s="8">
        <v>2</v>
      </c>
      <c r="J67" s="4">
        <v>2</v>
      </c>
      <c r="K67" s="2" t="str">
        <f t="shared" ref="K67:K111" si="1">IF(H67="","resp-skipped",IF(H67=J67,"resp-correct","resp-inc"))</f>
        <v>resp-correct</v>
      </c>
      <c r="L67" s="2" t="s">
        <v>89</v>
      </c>
      <c r="M67" s="2" t="s">
        <v>58</v>
      </c>
      <c r="N67" s="2" t="s">
        <v>89</v>
      </c>
    </row>
    <row r="68" spans="1:14" x14ac:dyDescent="0.2">
      <c r="A68" s="2" t="s">
        <v>4</v>
      </c>
      <c r="B68" s="2" t="s">
        <v>137</v>
      </c>
      <c r="C68" s="2" t="s">
        <v>10</v>
      </c>
      <c r="D68" s="2" t="s">
        <v>165</v>
      </c>
      <c r="E68" s="2">
        <v>4</v>
      </c>
      <c r="F68" s="3">
        <v>3</v>
      </c>
      <c r="G68" s="2">
        <v>28</v>
      </c>
      <c r="H68" s="8">
        <v>2</v>
      </c>
      <c r="J68" s="4">
        <v>4</v>
      </c>
      <c r="K68" s="2" t="str">
        <f t="shared" si="1"/>
        <v>resp-inc</v>
      </c>
      <c r="L68" s="2" t="s">
        <v>88</v>
      </c>
      <c r="M68" s="2" t="s">
        <v>61</v>
      </c>
      <c r="N68" s="2" t="s">
        <v>89</v>
      </c>
    </row>
    <row r="69" spans="1:14" x14ac:dyDescent="0.2">
      <c r="A69" s="2" t="s">
        <v>4</v>
      </c>
      <c r="B69" s="2" t="s">
        <v>137</v>
      </c>
      <c r="C69" s="2" t="s">
        <v>10</v>
      </c>
      <c r="D69" s="2" t="s">
        <v>166</v>
      </c>
      <c r="E69" s="2">
        <v>4</v>
      </c>
      <c r="F69" s="3">
        <v>4</v>
      </c>
      <c r="G69" s="2">
        <v>29</v>
      </c>
      <c r="H69" s="8">
        <v>2</v>
      </c>
      <c r="J69" s="4">
        <v>3</v>
      </c>
      <c r="K69" s="2" t="str">
        <f t="shared" si="1"/>
        <v>resp-inc</v>
      </c>
      <c r="L69" s="2" t="s">
        <v>88</v>
      </c>
      <c r="M69" s="4" t="s">
        <v>63</v>
      </c>
      <c r="N69" s="4" t="s">
        <v>89</v>
      </c>
    </row>
    <row r="70" spans="1:14" x14ac:dyDescent="0.2">
      <c r="A70" s="2" t="s">
        <v>4</v>
      </c>
      <c r="B70" s="2" t="s">
        <v>137</v>
      </c>
      <c r="C70" s="2" t="s">
        <v>10</v>
      </c>
      <c r="D70" s="2" t="s">
        <v>167</v>
      </c>
      <c r="E70" s="2">
        <v>4</v>
      </c>
      <c r="F70" s="3">
        <v>5</v>
      </c>
      <c r="G70" s="2">
        <v>30</v>
      </c>
      <c r="H70" s="8">
        <v>2</v>
      </c>
      <c r="J70" s="4">
        <v>4</v>
      </c>
      <c r="K70" s="2" t="str">
        <f t="shared" si="1"/>
        <v>resp-inc</v>
      </c>
      <c r="L70" s="2" t="s">
        <v>88</v>
      </c>
      <c r="M70" s="2" t="s">
        <v>58</v>
      </c>
      <c r="N70" s="2" t="s">
        <v>89</v>
      </c>
    </row>
    <row r="71" spans="1:14" x14ac:dyDescent="0.2">
      <c r="A71" s="2" t="s">
        <v>4</v>
      </c>
      <c r="B71" s="2" t="s">
        <v>137</v>
      </c>
      <c r="C71" s="2" t="s">
        <v>10</v>
      </c>
      <c r="D71" s="2" t="s">
        <v>168</v>
      </c>
      <c r="E71" s="2">
        <v>4</v>
      </c>
      <c r="F71" s="3">
        <v>6</v>
      </c>
      <c r="G71" s="2">
        <v>31</v>
      </c>
      <c r="H71" s="8">
        <v>2</v>
      </c>
      <c r="J71" s="4">
        <v>2</v>
      </c>
      <c r="K71" s="2" t="str">
        <f t="shared" si="1"/>
        <v>resp-correct</v>
      </c>
      <c r="L71" s="2" t="s">
        <v>89</v>
      </c>
      <c r="M71" s="2" t="s">
        <v>59</v>
      </c>
      <c r="N71" s="2" t="s">
        <v>89</v>
      </c>
    </row>
    <row r="72" spans="1:14" x14ac:dyDescent="0.2">
      <c r="A72" s="2" t="s">
        <v>4</v>
      </c>
      <c r="B72" s="2" t="s">
        <v>137</v>
      </c>
      <c r="C72" s="2" t="s">
        <v>10</v>
      </c>
      <c r="D72" s="2" t="s">
        <v>169</v>
      </c>
      <c r="E72" s="2">
        <v>4</v>
      </c>
      <c r="F72" s="3">
        <v>7</v>
      </c>
      <c r="G72" s="2">
        <v>32</v>
      </c>
      <c r="H72" s="8">
        <v>3</v>
      </c>
      <c r="J72" s="4">
        <v>2</v>
      </c>
      <c r="K72" s="2" t="str">
        <f t="shared" si="1"/>
        <v>resp-inc</v>
      </c>
      <c r="L72" s="2" t="s">
        <v>89</v>
      </c>
      <c r="M72" s="4" t="s">
        <v>63</v>
      </c>
      <c r="N72" s="4" t="s">
        <v>89</v>
      </c>
    </row>
    <row r="73" spans="1:14" x14ac:dyDescent="0.2">
      <c r="A73" s="2" t="s">
        <v>5</v>
      </c>
      <c r="B73" s="2" t="s">
        <v>170</v>
      </c>
      <c r="C73" s="2" t="s">
        <v>7</v>
      </c>
      <c r="D73" s="2" t="s">
        <v>171</v>
      </c>
      <c r="E73" s="2">
        <v>1</v>
      </c>
      <c r="F73" s="3">
        <v>1</v>
      </c>
      <c r="G73" s="2">
        <v>1</v>
      </c>
      <c r="H73" s="8">
        <v>3</v>
      </c>
      <c r="J73" s="4">
        <v>3</v>
      </c>
      <c r="K73" s="2" t="str">
        <f t="shared" si="1"/>
        <v>resp-correct</v>
      </c>
      <c r="L73" s="2" t="s">
        <v>88</v>
      </c>
      <c r="M73" s="2" t="s">
        <v>64</v>
      </c>
      <c r="N73" s="2" t="s">
        <v>89</v>
      </c>
    </row>
    <row r="74" spans="1:14" x14ac:dyDescent="0.2">
      <c r="A74" s="2" t="s">
        <v>5</v>
      </c>
      <c r="B74" s="2" t="s">
        <v>170</v>
      </c>
      <c r="C74" s="2" t="s">
        <v>7</v>
      </c>
      <c r="D74" s="2" t="s">
        <v>172</v>
      </c>
      <c r="E74" s="2">
        <v>1</v>
      </c>
      <c r="F74" s="3">
        <v>2</v>
      </c>
      <c r="G74" s="2">
        <v>2</v>
      </c>
      <c r="H74" s="8">
        <v>3</v>
      </c>
      <c r="J74" s="4">
        <v>3</v>
      </c>
      <c r="K74" s="2" t="str">
        <f t="shared" si="1"/>
        <v>resp-correct</v>
      </c>
      <c r="L74" s="2" t="s">
        <v>88</v>
      </c>
      <c r="M74" s="2" t="s">
        <v>64</v>
      </c>
      <c r="N74" s="2" t="s">
        <v>89</v>
      </c>
    </row>
    <row r="75" spans="1:14" x14ac:dyDescent="0.2">
      <c r="A75" s="2" t="s">
        <v>5</v>
      </c>
      <c r="B75" s="2" t="s">
        <v>170</v>
      </c>
      <c r="C75" s="2" t="s">
        <v>7</v>
      </c>
      <c r="D75" s="2" t="s">
        <v>173</v>
      </c>
      <c r="E75" s="2">
        <v>1</v>
      </c>
      <c r="F75" s="3">
        <v>3</v>
      </c>
      <c r="G75" s="2">
        <v>3</v>
      </c>
      <c r="H75" s="8">
        <v>3</v>
      </c>
      <c r="J75" s="4">
        <v>4</v>
      </c>
      <c r="K75" s="2" t="str">
        <f t="shared" si="1"/>
        <v>resp-inc</v>
      </c>
      <c r="L75" s="2" t="s">
        <v>89</v>
      </c>
      <c r="M75" s="2" t="s">
        <v>65</v>
      </c>
      <c r="N75" s="2" t="s">
        <v>89</v>
      </c>
    </row>
    <row r="76" spans="1:14" x14ac:dyDescent="0.2">
      <c r="A76" s="2" t="s">
        <v>5</v>
      </c>
      <c r="B76" s="2" t="s">
        <v>170</v>
      </c>
      <c r="C76" s="2" t="s">
        <v>7</v>
      </c>
      <c r="D76" s="2" t="s">
        <v>174</v>
      </c>
      <c r="E76" s="2">
        <v>1</v>
      </c>
      <c r="F76" s="3">
        <v>4</v>
      </c>
      <c r="G76" s="2">
        <v>4</v>
      </c>
      <c r="H76" s="8">
        <v>3</v>
      </c>
      <c r="J76" s="4">
        <v>1</v>
      </c>
      <c r="K76" s="2" t="str">
        <f t="shared" si="1"/>
        <v>resp-inc</v>
      </c>
      <c r="L76" s="2" t="s">
        <v>89</v>
      </c>
      <c r="M76" s="2" t="s">
        <v>64</v>
      </c>
      <c r="N76" s="2" t="s">
        <v>89</v>
      </c>
    </row>
    <row r="77" spans="1:14" x14ac:dyDescent="0.2">
      <c r="A77" s="2" t="s">
        <v>5</v>
      </c>
      <c r="B77" s="2" t="s">
        <v>170</v>
      </c>
      <c r="C77" s="2" t="s">
        <v>8</v>
      </c>
      <c r="D77" s="2" t="s">
        <v>175</v>
      </c>
      <c r="E77" s="2">
        <v>2</v>
      </c>
      <c r="F77" s="3">
        <v>1</v>
      </c>
      <c r="G77" s="2">
        <v>5</v>
      </c>
      <c r="H77" s="8">
        <v>3</v>
      </c>
      <c r="J77" s="4">
        <v>1</v>
      </c>
      <c r="K77" s="2" t="str">
        <f t="shared" si="1"/>
        <v>resp-inc</v>
      </c>
      <c r="L77" s="2" t="s">
        <v>89</v>
      </c>
      <c r="M77" s="2" t="s">
        <v>66</v>
      </c>
      <c r="N77" s="2" t="s">
        <v>89</v>
      </c>
    </row>
    <row r="78" spans="1:14" x14ac:dyDescent="0.2">
      <c r="A78" s="2" t="s">
        <v>5</v>
      </c>
      <c r="B78" s="2" t="s">
        <v>170</v>
      </c>
      <c r="C78" s="2" t="s">
        <v>8</v>
      </c>
      <c r="D78" s="2" t="s">
        <v>176</v>
      </c>
      <c r="E78" s="2">
        <v>2</v>
      </c>
      <c r="F78" s="3">
        <v>2</v>
      </c>
      <c r="G78" s="2">
        <v>6</v>
      </c>
      <c r="H78" s="8">
        <v>4</v>
      </c>
      <c r="J78" s="4">
        <v>3</v>
      </c>
      <c r="K78" s="2" t="str">
        <f t="shared" si="1"/>
        <v>resp-inc</v>
      </c>
      <c r="L78" s="2" t="s">
        <v>89</v>
      </c>
      <c r="M78" s="2" t="s">
        <v>66</v>
      </c>
      <c r="N78" s="2" t="s">
        <v>89</v>
      </c>
    </row>
    <row r="79" spans="1:14" x14ac:dyDescent="0.2">
      <c r="A79" s="2" t="s">
        <v>5</v>
      </c>
      <c r="B79" s="2" t="s">
        <v>170</v>
      </c>
      <c r="C79" s="2" t="s">
        <v>8</v>
      </c>
      <c r="D79" s="2" t="s">
        <v>177</v>
      </c>
      <c r="E79" s="2">
        <v>2</v>
      </c>
      <c r="F79" s="3">
        <v>3</v>
      </c>
      <c r="G79" s="2">
        <v>7</v>
      </c>
      <c r="H79" s="8">
        <v>4</v>
      </c>
      <c r="J79" s="4">
        <v>2</v>
      </c>
      <c r="K79" s="2" t="str">
        <f t="shared" si="1"/>
        <v>resp-inc</v>
      </c>
      <c r="L79" s="2" t="s">
        <v>89</v>
      </c>
      <c r="M79" s="2" t="s">
        <v>67</v>
      </c>
      <c r="N79" s="2" t="s">
        <v>89</v>
      </c>
    </row>
    <row r="80" spans="1:14" x14ac:dyDescent="0.2">
      <c r="A80" s="2" t="s">
        <v>5</v>
      </c>
      <c r="B80" s="2" t="s">
        <v>170</v>
      </c>
      <c r="C80" s="2" t="s">
        <v>8</v>
      </c>
      <c r="D80" s="2" t="s">
        <v>178</v>
      </c>
      <c r="E80" s="2">
        <v>2</v>
      </c>
      <c r="F80" s="3">
        <v>4</v>
      </c>
      <c r="G80" s="2">
        <v>8</v>
      </c>
      <c r="H80" s="8">
        <v>4</v>
      </c>
      <c r="J80" s="4">
        <v>4</v>
      </c>
      <c r="K80" s="2" t="str">
        <f t="shared" si="1"/>
        <v>resp-correct</v>
      </c>
      <c r="L80" s="2" t="s">
        <v>88</v>
      </c>
      <c r="M80" s="2" t="s">
        <v>67</v>
      </c>
      <c r="N80" s="2" t="s">
        <v>89</v>
      </c>
    </row>
    <row r="81" spans="1:14" x14ac:dyDescent="0.2">
      <c r="A81" s="2" t="s">
        <v>5</v>
      </c>
      <c r="B81" s="2" t="s">
        <v>170</v>
      </c>
      <c r="C81" s="2" t="s">
        <v>8</v>
      </c>
      <c r="D81" s="2" t="s">
        <v>179</v>
      </c>
      <c r="E81" s="2">
        <v>2</v>
      </c>
      <c r="F81" s="3">
        <v>5</v>
      </c>
      <c r="G81" s="2">
        <v>9</v>
      </c>
      <c r="H81" s="8">
        <v>4</v>
      </c>
      <c r="J81" s="4">
        <v>1</v>
      </c>
      <c r="K81" s="2" t="str">
        <f t="shared" si="1"/>
        <v>resp-inc</v>
      </c>
      <c r="L81" s="2" t="s">
        <v>89</v>
      </c>
      <c r="M81" s="2" t="s">
        <v>68</v>
      </c>
      <c r="N81" s="2" t="s">
        <v>89</v>
      </c>
    </row>
    <row r="82" spans="1:14" x14ac:dyDescent="0.2">
      <c r="A82" s="2" t="s">
        <v>5</v>
      </c>
      <c r="B82" s="2" t="s">
        <v>170</v>
      </c>
      <c r="C82" s="2" t="s">
        <v>9</v>
      </c>
      <c r="D82" s="2" t="s">
        <v>180</v>
      </c>
      <c r="E82" s="2">
        <v>3</v>
      </c>
      <c r="F82" s="3">
        <v>1</v>
      </c>
      <c r="G82" s="2">
        <v>10</v>
      </c>
      <c r="H82" s="8">
        <v>4</v>
      </c>
      <c r="J82" s="4">
        <v>2</v>
      </c>
      <c r="K82" s="2" t="str">
        <f t="shared" si="1"/>
        <v>resp-inc</v>
      </c>
      <c r="L82" s="2" t="s">
        <v>89</v>
      </c>
      <c r="M82" s="2" t="s">
        <v>69</v>
      </c>
      <c r="N82" s="2" t="s">
        <v>89</v>
      </c>
    </row>
    <row r="83" spans="1:14" x14ac:dyDescent="0.2">
      <c r="A83" s="2" t="s">
        <v>5</v>
      </c>
      <c r="B83" s="2" t="s">
        <v>170</v>
      </c>
      <c r="C83" s="2" t="s">
        <v>9</v>
      </c>
      <c r="D83" s="2" t="s">
        <v>181</v>
      </c>
      <c r="E83" s="2">
        <v>3</v>
      </c>
      <c r="F83" s="3">
        <v>2</v>
      </c>
      <c r="G83" s="2">
        <v>11</v>
      </c>
      <c r="H83" s="8">
        <v>1</v>
      </c>
      <c r="J83" s="4">
        <v>4</v>
      </c>
      <c r="K83" s="2" t="str">
        <f t="shared" si="1"/>
        <v>resp-inc</v>
      </c>
      <c r="L83" s="2" t="s">
        <v>89</v>
      </c>
      <c r="M83" s="2" t="s">
        <v>69</v>
      </c>
      <c r="N83" s="2" t="s">
        <v>89</v>
      </c>
    </row>
    <row r="84" spans="1:14" x14ac:dyDescent="0.2">
      <c r="A84" s="2" t="s">
        <v>5</v>
      </c>
      <c r="B84" s="2" t="s">
        <v>170</v>
      </c>
      <c r="C84" s="2" t="s">
        <v>9</v>
      </c>
      <c r="D84" s="2" t="s">
        <v>182</v>
      </c>
      <c r="E84" s="2">
        <v>3</v>
      </c>
      <c r="F84" s="3">
        <v>3</v>
      </c>
      <c r="G84" s="2">
        <v>12</v>
      </c>
      <c r="H84" s="8">
        <v>1</v>
      </c>
      <c r="J84" s="4">
        <v>3</v>
      </c>
      <c r="K84" s="2" t="str">
        <f t="shared" si="1"/>
        <v>resp-inc</v>
      </c>
      <c r="L84" s="2" t="s">
        <v>89</v>
      </c>
      <c r="M84" s="2" t="s">
        <v>70</v>
      </c>
      <c r="N84" s="2" t="s">
        <v>89</v>
      </c>
    </row>
    <row r="85" spans="1:14" x14ac:dyDescent="0.2">
      <c r="A85" s="2" t="s">
        <v>5</v>
      </c>
      <c r="B85" s="2" t="s">
        <v>170</v>
      </c>
      <c r="C85" s="2" t="s">
        <v>9</v>
      </c>
      <c r="D85" s="2" t="s">
        <v>183</v>
      </c>
      <c r="E85" s="2">
        <v>3</v>
      </c>
      <c r="F85" s="3">
        <v>4</v>
      </c>
      <c r="G85" s="2">
        <v>13</v>
      </c>
      <c r="H85" s="8">
        <v>1</v>
      </c>
      <c r="J85" s="4">
        <v>1</v>
      </c>
      <c r="K85" s="2" t="str">
        <f t="shared" si="1"/>
        <v>resp-correct</v>
      </c>
      <c r="L85" s="2" t="s">
        <v>88</v>
      </c>
      <c r="M85" s="2" t="s">
        <v>69</v>
      </c>
      <c r="N85" s="2" t="s">
        <v>89</v>
      </c>
    </row>
    <row r="86" spans="1:14" x14ac:dyDescent="0.2">
      <c r="A86" s="2" t="s">
        <v>5</v>
      </c>
      <c r="B86" s="2" t="s">
        <v>170</v>
      </c>
      <c r="C86" s="2" t="s">
        <v>9</v>
      </c>
      <c r="D86" s="2" t="s">
        <v>184</v>
      </c>
      <c r="E86" s="2">
        <v>3</v>
      </c>
      <c r="F86" s="3">
        <v>5</v>
      </c>
      <c r="G86" s="2">
        <v>14</v>
      </c>
      <c r="H86" s="8">
        <v>1</v>
      </c>
      <c r="J86" s="4">
        <v>4</v>
      </c>
      <c r="K86" s="2" t="str">
        <f t="shared" si="1"/>
        <v>resp-inc</v>
      </c>
      <c r="L86" s="2" t="s">
        <v>89</v>
      </c>
      <c r="M86" s="2" t="s">
        <v>69</v>
      </c>
      <c r="N86" s="2" t="s">
        <v>89</v>
      </c>
    </row>
    <row r="87" spans="1:14" x14ac:dyDescent="0.2">
      <c r="A87" s="2" t="s">
        <v>5</v>
      </c>
      <c r="B87" s="2" t="s">
        <v>170</v>
      </c>
      <c r="C87" s="2" t="s">
        <v>9</v>
      </c>
      <c r="D87" s="2" t="s">
        <v>185</v>
      </c>
      <c r="E87" s="2">
        <v>3</v>
      </c>
      <c r="F87" s="3">
        <v>6</v>
      </c>
      <c r="G87" s="2">
        <v>15</v>
      </c>
      <c r="H87" s="8">
        <v>2</v>
      </c>
      <c r="J87" s="4">
        <v>1</v>
      </c>
      <c r="K87" s="2" t="str">
        <f t="shared" si="1"/>
        <v>resp-inc</v>
      </c>
      <c r="L87" s="2" t="s">
        <v>88</v>
      </c>
      <c r="M87" s="2" t="s">
        <v>69</v>
      </c>
      <c r="N87" s="2" t="s">
        <v>89</v>
      </c>
    </row>
    <row r="88" spans="1:14" x14ac:dyDescent="0.2">
      <c r="A88" s="2" t="s">
        <v>5</v>
      </c>
      <c r="B88" s="2" t="s">
        <v>170</v>
      </c>
      <c r="C88" s="2" t="s">
        <v>6</v>
      </c>
      <c r="D88" s="2" t="s">
        <v>186</v>
      </c>
      <c r="E88" s="2">
        <v>4</v>
      </c>
      <c r="F88" s="3">
        <v>1</v>
      </c>
      <c r="G88" s="2">
        <v>16</v>
      </c>
      <c r="H88" s="8">
        <v>2</v>
      </c>
      <c r="J88" s="4">
        <v>2</v>
      </c>
      <c r="K88" s="2" t="str">
        <f t="shared" si="1"/>
        <v>resp-correct</v>
      </c>
      <c r="L88" s="2" t="s">
        <v>89</v>
      </c>
      <c r="M88" s="2" t="s">
        <v>71</v>
      </c>
      <c r="N88" s="2" t="s">
        <v>89</v>
      </c>
    </row>
    <row r="89" spans="1:14" x14ac:dyDescent="0.2">
      <c r="A89" s="2" t="s">
        <v>5</v>
      </c>
      <c r="B89" s="2" t="s">
        <v>170</v>
      </c>
      <c r="C89" s="2" t="s">
        <v>6</v>
      </c>
      <c r="D89" s="2" t="s">
        <v>187</v>
      </c>
      <c r="E89" s="2">
        <v>4</v>
      </c>
      <c r="F89" s="3">
        <v>2</v>
      </c>
      <c r="G89" s="2">
        <v>17</v>
      </c>
      <c r="H89" s="8">
        <v>2</v>
      </c>
      <c r="J89" s="4">
        <v>2</v>
      </c>
      <c r="K89" s="2" t="str">
        <f t="shared" si="1"/>
        <v>resp-correct</v>
      </c>
      <c r="L89" s="2" t="s">
        <v>89</v>
      </c>
      <c r="M89" s="2" t="s">
        <v>64</v>
      </c>
      <c r="N89" s="2" t="s">
        <v>89</v>
      </c>
    </row>
    <row r="90" spans="1:14" x14ac:dyDescent="0.2">
      <c r="A90" s="2" t="s">
        <v>5</v>
      </c>
      <c r="B90" s="2" t="s">
        <v>170</v>
      </c>
      <c r="C90" s="2" t="s">
        <v>6</v>
      </c>
      <c r="D90" s="2" t="s">
        <v>188</v>
      </c>
      <c r="E90" s="2">
        <v>4</v>
      </c>
      <c r="F90" s="3">
        <v>3</v>
      </c>
      <c r="G90" s="2">
        <v>18</v>
      </c>
      <c r="H90" s="8">
        <v>2</v>
      </c>
      <c r="J90" s="4">
        <v>2</v>
      </c>
      <c r="K90" s="2" t="str">
        <f t="shared" si="1"/>
        <v>resp-correct</v>
      </c>
      <c r="L90" s="2" t="s">
        <v>89</v>
      </c>
      <c r="M90" s="2" t="s">
        <v>72</v>
      </c>
      <c r="N90" s="2" t="s">
        <v>89</v>
      </c>
    </row>
    <row r="91" spans="1:14" x14ac:dyDescent="0.2">
      <c r="A91" s="2" t="s">
        <v>5</v>
      </c>
      <c r="B91" s="2" t="s">
        <v>170</v>
      </c>
      <c r="C91" s="2" t="s">
        <v>6</v>
      </c>
      <c r="D91" s="2" t="s">
        <v>189</v>
      </c>
      <c r="E91" s="2">
        <v>4</v>
      </c>
      <c r="F91" s="3">
        <v>4</v>
      </c>
      <c r="G91" s="2">
        <v>19</v>
      </c>
      <c r="H91" s="8">
        <v>2</v>
      </c>
      <c r="J91" s="4">
        <v>0</v>
      </c>
      <c r="K91" s="2" t="str">
        <f t="shared" si="1"/>
        <v>resp-inc</v>
      </c>
      <c r="L91" s="2" t="s">
        <v>88</v>
      </c>
      <c r="M91" s="2" t="s">
        <v>73</v>
      </c>
      <c r="N91" s="2" t="s">
        <v>89</v>
      </c>
    </row>
    <row r="92" spans="1:14" x14ac:dyDescent="0.2">
      <c r="A92" s="2" t="s">
        <v>5</v>
      </c>
      <c r="B92" s="2" t="s">
        <v>170</v>
      </c>
      <c r="C92" s="2" t="s">
        <v>6</v>
      </c>
      <c r="D92" s="2" t="s">
        <v>190</v>
      </c>
      <c r="E92" s="2">
        <v>4</v>
      </c>
      <c r="F92" s="3">
        <v>5</v>
      </c>
      <c r="G92" s="2">
        <v>20</v>
      </c>
      <c r="H92" s="8">
        <v>1</v>
      </c>
      <c r="J92" s="4">
        <v>2</v>
      </c>
      <c r="K92" s="2" t="str">
        <f t="shared" si="1"/>
        <v>resp-inc</v>
      </c>
      <c r="L92" s="2" t="s">
        <v>89</v>
      </c>
      <c r="M92" s="2" t="s">
        <v>74</v>
      </c>
      <c r="N92" s="2" t="s">
        <v>89</v>
      </c>
    </row>
    <row r="93" spans="1:14" x14ac:dyDescent="0.2">
      <c r="A93" s="2" t="s">
        <v>5</v>
      </c>
      <c r="B93" s="2" t="s">
        <v>170</v>
      </c>
      <c r="C93" s="2" t="s">
        <v>10</v>
      </c>
      <c r="D93" s="2" t="s">
        <v>191</v>
      </c>
      <c r="E93" s="2">
        <v>5</v>
      </c>
      <c r="F93" s="3">
        <v>1</v>
      </c>
      <c r="G93" s="2">
        <v>21</v>
      </c>
      <c r="H93" s="8">
        <v>2</v>
      </c>
      <c r="J93" s="4">
        <v>3</v>
      </c>
      <c r="K93" s="2" t="str">
        <f t="shared" si="1"/>
        <v>resp-inc</v>
      </c>
      <c r="L93" s="2" t="s">
        <v>88</v>
      </c>
      <c r="M93" s="2" t="s">
        <v>65</v>
      </c>
      <c r="N93" s="2" t="s">
        <v>89</v>
      </c>
    </row>
    <row r="94" spans="1:14" x14ac:dyDescent="0.2">
      <c r="A94" s="2" t="s">
        <v>5</v>
      </c>
      <c r="B94" s="2" t="s">
        <v>170</v>
      </c>
      <c r="C94" s="2" t="s">
        <v>10</v>
      </c>
      <c r="D94" s="2" t="s">
        <v>192</v>
      </c>
      <c r="E94" s="2">
        <v>5</v>
      </c>
      <c r="F94" s="3">
        <v>2</v>
      </c>
      <c r="G94" s="2">
        <v>22</v>
      </c>
      <c r="H94" s="8">
        <v>1</v>
      </c>
      <c r="J94" s="4">
        <v>1</v>
      </c>
      <c r="K94" s="2" t="str">
        <f t="shared" si="1"/>
        <v>resp-correct</v>
      </c>
      <c r="L94" s="2" t="s">
        <v>88</v>
      </c>
      <c r="M94" s="2" t="s">
        <v>75</v>
      </c>
      <c r="N94" s="2" t="s">
        <v>89</v>
      </c>
    </row>
    <row r="95" spans="1:14" x14ac:dyDescent="0.2">
      <c r="A95" s="2" t="s">
        <v>5</v>
      </c>
      <c r="B95" s="2" t="s">
        <v>170</v>
      </c>
      <c r="C95" s="2" t="s">
        <v>10</v>
      </c>
      <c r="D95" s="2" t="s">
        <v>193</v>
      </c>
      <c r="E95" s="2">
        <v>5</v>
      </c>
      <c r="F95" s="3">
        <v>3</v>
      </c>
      <c r="G95" s="2">
        <v>23</v>
      </c>
      <c r="H95" s="8">
        <v>1</v>
      </c>
      <c r="J95" s="4">
        <v>3</v>
      </c>
      <c r="K95" s="2" t="str">
        <f t="shared" si="1"/>
        <v>resp-inc</v>
      </c>
      <c r="L95" s="2" t="s">
        <v>89</v>
      </c>
      <c r="M95" s="2" t="s">
        <v>75</v>
      </c>
      <c r="N95" s="2" t="s">
        <v>89</v>
      </c>
    </row>
    <row r="96" spans="1:14" x14ac:dyDescent="0.2">
      <c r="A96" s="2" t="s">
        <v>5</v>
      </c>
      <c r="B96" s="2" t="s">
        <v>170</v>
      </c>
      <c r="C96" s="2" t="s">
        <v>10</v>
      </c>
      <c r="D96" s="2" t="s">
        <v>194</v>
      </c>
      <c r="E96" s="2">
        <v>5</v>
      </c>
      <c r="F96" s="3">
        <v>4</v>
      </c>
      <c r="G96" s="2">
        <v>24</v>
      </c>
      <c r="H96" s="8">
        <v>2</v>
      </c>
      <c r="J96" s="4">
        <v>3</v>
      </c>
      <c r="K96" s="2" t="str">
        <f t="shared" si="1"/>
        <v>resp-inc</v>
      </c>
      <c r="L96" s="2" t="s">
        <v>88</v>
      </c>
      <c r="M96" s="2" t="s">
        <v>75</v>
      </c>
      <c r="N96" s="2" t="s">
        <v>89</v>
      </c>
    </row>
    <row r="97" spans="1:14" x14ac:dyDescent="0.2">
      <c r="A97" s="2" t="s">
        <v>5</v>
      </c>
      <c r="B97" s="2" t="s">
        <v>170</v>
      </c>
      <c r="C97" s="2" t="s">
        <v>11</v>
      </c>
      <c r="D97" s="2" t="s">
        <v>195</v>
      </c>
      <c r="E97" s="2">
        <v>6</v>
      </c>
      <c r="F97" s="3">
        <v>1</v>
      </c>
      <c r="G97" s="2">
        <v>25</v>
      </c>
      <c r="H97" s="8">
        <v>2</v>
      </c>
      <c r="J97" s="4">
        <v>1</v>
      </c>
      <c r="K97" s="2" t="str">
        <f t="shared" si="1"/>
        <v>resp-inc</v>
      </c>
      <c r="L97" s="2" t="s">
        <v>88</v>
      </c>
      <c r="M97" s="2" t="s">
        <v>76</v>
      </c>
      <c r="N97" s="2" t="s">
        <v>89</v>
      </c>
    </row>
    <row r="98" spans="1:14" x14ac:dyDescent="0.2">
      <c r="A98" s="2" t="s">
        <v>5</v>
      </c>
      <c r="B98" s="2" t="s">
        <v>170</v>
      </c>
      <c r="C98" s="2" t="s">
        <v>11</v>
      </c>
      <c r="D98" s="2" t="s">
        <v>196</v>
      </c>
      <c r="E98" s="2">
        <v>6</v>
      </c>
      <c r="F98" s="3">
        <v>2</v>
      </c>
      <c r="G98" s="2">
        <v>26</v>
      </c>
      <c r="H98" s="8">
        <v>2</v>
      </c>
      <c r="J98" s="4">
        <v>3</v>
      </c>
      <c r="K98" s="2" t="str">
        <f t="shared" si="1"/>
        <v>resp-inc</v>
      </c>
      <c r="L98" s="2" t="s">
        <v>88</v>
      </c>
      <c r="M98" s="2" t="s">
        <v>77</v>
      </c>
      <c r="N98" s="2" t="s">
        <v>89</v>
      </c>
    </row>
    <row r="99" spans="1:14" x14ac:dyDescent="0.2">
      <c r="A99" s="2" t="s">
        <v>5</v>
      </c>
      <c r="B99" s="2" t="s">
        <v>170</v>
      </c>
      <c r="C99" s="2" t="s">
        <v>11</v>
      </c>
      <c r="D99" s="2" t="s">
        <v>197</v>
      </c>
      <c r="E99" s="2">
        <v>6</v>
      </c>
      <c r="F99" s="3">
        <v>3</v>
      </c>
      <c r="G99" s="2">
        <v>27</v>
      </c>
      <c r="H99" s="8">
        <v>2</v>
      </c>
      <c r="J99" s="4">
        <v>2</v>
      </c>
      <c r="K99" s="2" t="str">
        <f t="shared" si="1"/>
        <v>resp-correct</v>
      </c>
      <c r="L99" s="2" t="s">
        <v>89</v>
      </c>
      <c r="M99" s="2" t="s">
        <v>70</v>
      </c>
      <c r="N99" s="2" t="s">
        <v>89</v>
      </c>
    </row>
    <row r="100" spans="1:14" x14ac:dyDescent="0.2">
      <c r="A100" s="2" t="s">
        <v>5</v>
      </c>
      <c r="B100" s="2" t="s">
        <v>170</v>
      </c>
      <c r="C100" s="2" t="s">
        <v>11</v>
      </c>
      <c r="D100" s="2" t="s">
        <v>198</v>
      </c>
      <c r="E100" s="2">
        <v>6</v>
      </c>
      <c r="F100" s="3">
        <v>4</v>
      </c>
      <c r="G100" s="2">
        <v>28</v>
      </c>
      <c r="H100" s="8">
        <v>2</v>
      </c>
      <c r="J100" s="4">
        <v>1</v>
      </c>
      <c r="K100" s="2" t="str">
        <f t="shared" si="1"/>
        <v>resp-inc</v>
      </c>
      <c r="L100" s="2" t="s">
        <v>88</v>
      </c>
      <c r="M100" s="2" t="s">
        <v>70</v>
      </c>
      <c r="N100" s="2" t="s">
        <v>89</v>
      </c>
    </row>
    <row r="101" spans="1:14" x14ac:dyDescent="0.2">
      <c r="A101" s="2" t="s">
        <v>5</v>
      </c>
      <c r="B101" s="2" t="s">
        <v>170</v>
      </c>
      <c r="C101" s="2" t="s">
        <v>11</v>
      </c>
      <c r="D101" s="2" t="s">
        <v>199</v>
      </c>
      <c r="E101" s="2">
        <v>6</v>
      </c>
      <c r="F101" s="3">
        <v>5</v>
      </c>
      <c r="G101" s="2">
        <v>29</v>
      </c>
      <c r="H101" s="8">
        <v>2</v>
      </c>
      <c r="J101" s="4">
        <v>3</v>
      </c>
      <c r="K101" s="2" t="str">
        <f t="shared" si="1"/>
        <v>resp-inc</v>
      </c>
      <c r="L101" s="2" t="s">
        <v>88</v>
      </c>
      <c r="M101" s="2" t="s">
        <v>70</v>
      </c>
      <c r="N101" s="2" t="s">
        <v>89</v>
      </c>
    </row>
    <row r="102" spans="1:14" x14ac:dyDescent="0.2">
      <c r="A102" s="2" t="s">
        <v>5</v>
      </c>
      <c r="B102" s="2" t="s">
        <v>170</v>
      </c>
      <c r="C102" s="2" t="s">
        <v>11</v>
      </c>
      <c r="D102" s="2" t="s">
        <v>200</v>
      </c>
      <c r="E102" s="2">
        <v>6</v>
      </c>
      <c r="F102" s="3">
        <v>6</v>
      </c>
      <c r="G102" s="2">
        <v>30</v>
      </c>
      <c r="H102" s="8">
        <v>3</v>
      </c>
      <c r="J102" s="4">
        <v>1</v>
      </c>
      <c r="K102" s="2" t="str">
        <f t="shared" si="1"/>
        <v>resp-inc</v>
      </c>
      <c r="L102" s="2" t="s">
        <v>89</v>
      </c>
      <c r="M102" s="2" t="s">
        <v>70</v>
      </c>
      <c r="N102" s="2" t="s">
        <v>89</v>
      </c>
    </row>
    <row r="103" spans="1:14" x14ac:dyDescent="0.2">
      <c r="A103" s="2" t="s">
        <v>5</v>
      </c>
      <c r="B103" s="2" t="s">
        <v>170</v>
      </c>
      <c r="C103" s="2" t="s">
        <v>12</v>
      </c>
      <c r="D103" s="2" t="s">
        <v>201</v>
      </c>
      <c r="E103" s="2">
        <v>7</v>
      </c>
      <c r="F103" s="3">
        <v>1</v>
      </c>
      <c r="G103" s="2">
        <v>31</v>
      </c>
      <c r="H103" s="8">
        <v>3</v>
      </c>
      <c r="J103" s="4">
        <v>4</v>
      </c>
      <c r="K103" s="2" t="str">
        <f t="shared" si="1"/>
        <v>resp-inc</v>
      </c>
      <c r="L103" s="2" t="s">
        <v>89</v>
      </c>
      <c r="M103" s="2" t="s">
        <v>78</v>
      </c>
      <c r="N103" s="2" t="s">
        <v>89</v>
      </c>
    </row>
    <row r="104" spans="1:14" x14ac:dyDescent="0.2">
      <c r="A104" s="2" t="s">
        <v>5</v>
      </c>
      <c r="B104" s="2" t="s">
        <v>170</v>
      </c>
      <c r="C104" s="2" t="s">
        <v>12</v>
      </c>
      <c r="D104" s="2" t="s">
        <v>202</v>
      </c>
      <c r="E104" s="2">
        <v>7</v>
      </c>
      <c r="F104" s="3">
        <v>2</v>
      </c>
      <c r="G104" s="2">
        <v>32</v>
      </c>
      <c r="H104" s="8">
        <v>3</v>
      </c>
      <c r="J104" s="4">
        <v>2</v>
      </c>
      <c r="K104" s="2" t="str">
        <f t="shared" si="1"/>
        <v>resp-inc</v>
      </c>
      <c r="L104" s="2" t="s">
        <v>89</v>
      </c>
      <c r="M104" s="2" t="s">
        <v>78</v>
      </c>
      <c r="N104" s="2" t="s">
        <v>89</v>
      </c>
    </row>
    <row r="105" spans="1:14" x14ac:dyDescent="0.2">
      <c r="A105" s="2" t="s">
        <v>5</v>
      </c>
      <c r="B105" s="2" t="s">
        <v>170</v>
      </c>
      <c r="C105" s="2" t="s">
        <v>12</v>
      </c>
      <c r="D105" s="2" t="s">
        <v>203</v>
      </c>
      <c r="E105" s="2">
        <v>7</v>
      </c>
      <c r="F105" s="3">
        <v>3</v>
      </c>
      <c r="G105" s="2">
        <v>33</v>
      </c>
      <c r="H105" s="8">
        <v>3</v>
      </c>
      <c r="J105" s="4">
        <v>1</v>
      </c>
      <c r="K105" s="2" t="str">
        <f t="shared" si="1"/>
        <v>resp-inc</v>
      </c>
      <c r="L105" s="2" t="s">
        <v>89</v>
      </c>
      <c r="M105" s="2" t="s">
        <v>78</v>
      </c>
      <c r="N105" s="2" t="s">
        <v>89</v>
      </c>
    </row>
    <row r="106" spans="1:14" x14ac:dyDescent="0.2">
      <c r="A106" s="2" t="s">
        <v>5</v>
      </c>
      <c r="B106" s="2" t="s">
        <v>170</v>
      </c>
      <c r="C106" s="2" t="s">
        <v>12</v>
      </c>
      <c r="D106" s="2" t="s">
        <v>204</v>
      </c>
      <c r="E106" s="2">
        <v>7</v>
      </c>
      <c r="F106" s="3">
        <v>4</v>
      </c>
      <c r="G106" s="2">
        <v>34</v>
      </c>
      <c r="H106" s="8">
        <v>3</v>
      </c>
      <c r="J106" s="4">
        <v>3</v>
      </c>
      <c r="K106" s="2" t="str">
        <f t="shared" si="1"/>
        <v>resp-correct</v>
      </c>
      <c r="L106" s="2" t="s">
        <v>88</v>
      </c>
      <c r="M106" s="2" t="s">
        <v>79</v>
      </c>
      <c r="N106" s="2" t="s">
        <v>89</v>
      </c>
    </row>
    <row r="107" spans="1:14" x14ac:dyDescent="0.2">
      <c r="A107" s="2" t="s">
        <v>5</v>
      </c>
      <c r="B107" s="2" t="s">
        <v>170</v>
      </c>
      <c r="C107" s="2" t="s">
        <v>12</v>
      </c>
      <c r="D107" s="2" t="s">
        <v>205</v>
      </c>
      <c r="E107" s="2">
        <v>7</v>
      </c>
      <c r="F107" s="3">
        <v>5</v>
      </c>
      <c r="G107" s="2">
        <v>35</v>
      </c>
      <c r="H107" s="8">
        <v>3</v>
      </c>
      <c r="J107" s="4">
        <v>4</v>
      </c>
      <c r="K107" s="2" t="str">
        <f t="shared" si="1"/>
        <v>resp-inc</v>
      </c>
      <c r="L107" s="2" t="s">
        <v>89</v>
      </c>
      <c r="M107" s="2" t="s">
        <v>78</v>
      </c>
      <c r="N107" s="2" t="s">
        <v>89</v>
      </c>
    </row>
    <row r="108" spans="1:14" x14ac:dyDescent="0.2">
      <c r="A108" s="2" t="s">
        <v>5</v>
      </c>
      <c r="B108" s="2" t="s">
        <v>170</v>
      </c>
      <c r="C108" s="2" t="s">
        <v>12</v>
      </c>
      <c r="D108" s="2" t="s">
        <v>206</v>
      </c>
      <c r="E108" s="2">
        <v>7</v>
      </c>
      <c r="F108" s="3">
        <v>6</v>
      </c>
      <c r="G108" s="2">
        <v>36</v>
      </c>
      <c r="H108" s="8">
        <v>4</v>
      </c>
      <c r="J108" s="4">
        <v>1</v>
      </c>
      <c r="K108" s="2" t="str">
        <f t="shared" si="1"/>
        <v>resp-inc</v>
      </c>
      <c r="L108" s="2" t="s">
        <v>89</v>
      </c>
      <c r="M108" s="2" t="s">
        <v>80</v>
      </c>
      <c r="N108" s="2" t="s">
        <v>89</v>
      </c>
    </row>
    <row r="109" spans="1:14" x14ac:dyDescent="0.2">
      <c r="A109" s="2" t="s">
        <v>5</v>
      </c>
      <c r="B109" s="2" t="s">
        <v>170</v>
      </c>
      <c r="C109" s="2" t="s">
        <v>6</v>
      </c>
      <c r="D109" s="2" t="s">
        <v>207</v>
      </c>
      <c r="E109" s="2">
        <v>8</v>
      </c>
      <c r="F109" s="3">
        <v>1</v>
      </c>
      <c r="G109" s="2">
        <v>37</v>
      </c>
      <c r="H109" s="8">
        <v>4</v>
      </c>
      <c r="J109" s="4">
        <v>1</v>
      </c>
      <c r="K109" s="2" t="str">
        <f t="shared" si="1"/>
        <v>resp-inc</v>
      </c>
      <c r="L109" s="2" t="s">
        <v>89</v>
      </c>
      <c r="M109" s="2" t="s">
        <v>81</v>
      </c>
      <c r="N109" s="2" t="s">
        <v>89</v>
      </c>
    </row>
    <row r="110" spans="1:14" x14ac:dyDescent="0.2">
      <c r="A110" s="2" t="s">
        <v>5</v>
      </c>
      <c r="B110" s="2" t="s">
        <v>170</v>
      </c>
      <c r="C110" s="2" t="s">
        <v>6</v>
      </c>
      <c r="D110" s="2" t="s">
        <v>208</v>
      </c>
      <c r="E110" s="2">
        <v>8</v>
      </c>
      <c r="F110" s="3">
        <v>2</v>
      </c>
      <c r="G110" s="2">
        <v>38</v>
      </c>
      <c r="H110" s="8">
        <v>4</v>
      </c>
      <c r="J110" s="4">
        <v>4</v>
      </c>
      <c r="K110" s="2" t="str">
        <f t="shared" si="1"/>
        <v>resp-correct</v>
      </c>
      <c r="L110" s="2" t="s">
        <v>88</v>
      </c>
      <c r="M110" s="2" t="s">
        <v>81</v>
      </c>
      <c r="N110" s="2" t="s">
        <v>89</v>
      </c>
    </row>
    <row r="111" spans="1:14" x14ac:dyDescent="0.2">
      <c r="A111" s="2" t="s">
        <v>5</v>
      </c>
      <c r="B111" s="2" t="s">
        <v>170</v>
      </c>
      <c r="C111" s="2" t="s">
        <v>6</v>
      </c>
      <c r="D111" s="2" t="s">
        <v>209</v>
      </c>
      <c r="E111" s="2">
        <v>8</v>
      </c>
      <c r="F111" s="3">
        <v>3</v>
      </c>
      <c r="G111" s="2">
        <v>39</v>
      </c>
      <c r="H111" s="8">
        <v>4</v>
      </c>
      <c r="J111" s="4">
        <v>3</v>
      </c>
      <c r="K111" s="2" t="str">
        <f t="shared" si="1"/>
        <v>resp-inc</v>
      </c>
      <c r="L111" s="2" t="s">
        <v>89</v>
      </c>
      <c r="M111" s="2" t="s">
        <v>67</v>
      </c>
      <c r="N111" s="2" t="s">
        <v>89</v>
      </c>
    </row>
  </sheetData>
  <autoFilter ref="A1:O111"/>
  <dataValidations disablePrompts="1" count="1">
    <dataValidation type="list" allowBlank="1" showInputMessage="1" showErrorMessage="1" promptTitle="Mark - Y or Yes values only" sqref="I1:I1048576">
      <formula1>"Y,Yes"</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1"/>
  <sheetViews>
    <sheetView workbookViewId="0">
      <selection activeCell="B3" sqref="B3"/>
    </sheetView>
  </sheetViews>
  <sheetFormatPr defaultColWidth="32.28515625" defaultRowHeight="11.25" x14ac:dyDescent="0.2"/>
  <cols>
    <col min="1" max="1" width="7.5703125" style="9" customWidth="1" collapsed="1"/>
    <col min="2" max="2" width="9.85546875" style="9" customWidth="1" collapsed="1"/>
    <col min="3" max="3" width="42.7109375" style="9" customWidth="1" collapsed="1"/>
    <col min="4" max="4" width="5.85546875" style="9" customWidth="1" collapsed="1"/>
    <col min="5" max="5" width="36.7109375" style="9" customWidth="1" collapsed="1"/>
    <col min="6" max="6" width="18.28515625" style="9" customWidth="1" collapsed="1"/>
    <col min="7" max="7" width="19.7109375" style="9" customWidth="1" collapsed="1"/>
    <col min="8" max="8" width="23.85546875" style="9" customWidth="1" collapsed="1"/>
    <col min="9" max="9" width="24.140625" style="9" customWidth="1" collapsed="1"/>
    <col min="10" max="16384" width="32.28515625" style="9" collapsed="1"/>
  </cols>
  <sheetData>
    <row r="1" spans="1:10" s="10" customFormat="1" x14ac:dyDescent="0.2">
      <c r="A1" s="10" t="s">
        <v>2</v>
      </c>
      <c r="B1" s="10" t="s">
        <v>96</v>
      </c>
      <c r="C1" s="10" t="s">
        <v>230</v>
      </c>
      <c r="D1" s="10" t="s">
        <v>0</v>
      </c>
      <c r="E1" s="10" t="s">
        <v>1</v>
      </c>
      <c r="F1" s="10" t="s">
        <v>231</v>
      </c>
      <c r="G1" s="10" t="s">
        <v>232</v>
      </c>
      <c r="H1" s="10" t="s">
        <v>233</v>
      </c>
      <c r="I1" s="10" t="s">
        <v>234</v>
      </c>
      <c r="J1" s="10" t="s">
        <v>235</v>
      </c>
    </row>
    <row r="2" spans="1:10" x14ac:dyDescent="0.2">
      <c r="A2" s="1" t="s">
        <v>3</v>
      </c>
      <c r="B2" s="16">
        <v>1</v>
      </c>
      <c r="E2" s="1" t="s">
        <v>19</v>
      </c>
      <c r="F2" s="1" t="s">
        <v>253</v>
      </c>
      <c r="G2" s="1" t="s">
        <v>254</v>
      </c>
      <c r="H2" s="1" t="s">
        <v>255</v>
      </c>
      <c r="I2" s="1" t="s">
        <v>256</v>
      </c>
    </row>
    <row r="3" spans="1:10" ht="45" x14ac:dyDescent="0.2">
      <c r="A3" s="1" t="s">
        <v>3</v>
      </c>
      <c r="B3" s="16">
        <v>2</v>
      </c>
      <c r="E3" s="1" t="s">
        <v>20</v>
      </c>
      <c r="F3" s="1" t="s">
        <v>257</v>
      </c>
      <c r="G3" s="1" t="s">
        <v>258</v>
      </c>
      <c r="H3" s="1" t="s">
        <v>259</v>
      </c>
      <c r="I3" s="1" t="s">
        <v>260</v>
      </c>
    </row>
    <row r="4" spans="1:10" ht="33.75" x14ac:dyDescent="0.2">
      <c r="A4" s="1" t="s">
        <v>3</v>
      </c>
      <c r="B4" s="16">
        <v>3</v>
      </c>
      <c r="E4" s="1" t="s">
        <v>21</v>
      </c>
      <c r="F4" s="1" t="s">
        <v>261</v>
      </c>
      <c r="G4" s="1" t="s">
        <v>262</v>
      </c>
      <c r="H4" s="1" t="s">
        <v>263</v>
      </c>
      <c r="I4" s="1" t="s">
        <v>264</v>
      </c>
    </row>
    <row r="5" spans="1:10" ht="33.75" x14ac:dyDescent="0.2">
      <c r="A5" s="1" t="s">
        <v>3</v>
      </c>
      <c r="B5" s="16">
        <v>4</v>
      </c>
      <c r="E5" s="1" t="s">
        <v>265</v>
      </c>
      <c r="F5" s="1" t="s">
        <v>266</v>
      </c>
      <c r="G5" s="1" t="s">
        <v>267</v>
      </c>
      <c r="H5" s="1" t="s">
        <v>268</v>
      </c>
      <c r="I5" s="1" t="s">
        <v>269</v>
      </c>
    </row>
    <row r="6" spans="1:10" ht="101.25" x14ac:dyDescent="0.2">
      <c r="A6" s="1" t="s">
        <v>3</v>
      </c>
      <c r="B6" s="16">
        <v>5</v>
      </c>
      <c r="C6" s="1" t="s">
        <v>275</v>
      </c>
      <c r="E6" s="1" t="s">
        <v>270</v>
      </c>
      <c r="F6" s="1" t="s">
        <v>271</v>
      </c>
      <c r="G6" s="1" t="s">
        <v>272</v>
      </c>
      <c r="H6" s="1" t="s">
        <v>273</v>
      </c>
      <c r="I6" s="1" t="s">
        <v>274</v>
      </c>
    </row>
    <row r="7" spans="1:10" ht="33.75" x14ac:dyDescent="0.2">
      <c r="A7" s="1" t="s">
        <v>3</v>
      </c>
      <c r="B7" s="16">
        <v>6</v>
      </c>
      <c r="E7" s="1" t="s">
        <v>276</v>
      </c>
      <c r="F7" s="1" t="s">
        <v>277</v>
      </c>
      <c r="G7" s="1" t="s">
        <v>278</v>
      </c>
      <c r="H7" s="1" t="s">
        <v>279</v>
      </c>
      <c r="I7" s="1" t="s">
        <v>280</v>
      </c>
    </row>
    <row r="8" spans="1:10" ht="33.75" x14ac:dyDescent="0.2">
      <c r="A8" s="1" t="s">
        <v>3</v>
      </c>
      <c r="B8" s="16">
        <v>7</v>
      </c>
      <c r="E8" s="1" t="s">
        <v>281</v>
      </c>
      <c r="F8" s="1" t="s">
        <v>282</v>
      </c>
      <c r="G8" s="1" t="s">
        <v>282</v>
      </c>
      <c r="H8" s="1" t="s">
        <v>282</v>
      </c>
      <c r="I8" s="1" t="s">
        <v>282</v>
      </c>
    </row>
    <row r="9" spans="1:10" ht="45" x14ac:dyDescent="0.2">
      <c r="A9" s="1" t="s">
        <v>3</v>
      </c>
      <c r="B9" s="16">
        <v>8</v>
      </c>
      <c r="E9" s="1" t="s">
        <v>283</v>
      </c>
      <c r="F9" s="1" t="s">
        <v>285</v>
      </c>
      <c r="G9" s="1" t="s">
        <v>286</v>
      </c>
      <c r="H9" s="1" t="s">
        <v>287</v>
      </c>
      <c r="I9" s="1" t="s">
        <v>288</v>
      </c>
    </row>
    <row r="10" spans="1:10" ht="33.75" x14ac:dyDescent="0.2">
      <c r="A10" s="1" t="s">
        <v>3</v>
      </c>
      <c r="B10" s="16">
        <v>9</v>
      </c>
      <c r="E10" s="1" t="s">
        <v>289</v>
      </c>
      <c r="F10" s="1" t="s">
        <v>290</v>
      </c>
      <c r="G10" s="1" t="s">
        <v>291</v>
      </c>
      <c r="H10" s="1" t="s">
        <v>292</v>
      </c>
      <c r="I10" s="1" t="s">
        <v>272</v>
      </c>
    </row>
    <row r="11" spans="1:10" ht="56.25" x14ac:dyDescent="0.2">
      <c r="A11" s="1" t="s">
        <v>3</v>
      </c>
      <c r="B11" s="16">
        <v>10</v>
      </c>
      <c r="C11" s="1" t="s">
        <v>299</v>
      </c>
      <c r="E11" s="1" t="s">
        <v>293</v>
      </c>
      <c r="F11" s="1" t="s">
        <v>295</v>
      </c>
      <c r="G11" s="1" t="s">
        <v>296</v>
      </c>
      <c r="H11" s="1" t="s">
        <v>297</v>
      </c>
      <c r="I11" s="1" t="s">
        <v>298</v>
      </c>
    </row>
    <row r="12" spans="1:10" ht="33.75" x14ac:dyDescent="0.2">
      <c r="A12" s="1" t="s">
        <v>3</v>
      </c>
      <c r="B12" s="16">
        <v>11</v>
      </c>
      <c r="E12" s="1" t="s">
        <v>300</v>
      </c>
      <c r="F12" s="1" t="s">
        <v>301</v>
      </c>
      <c r="G12" s="1" t="s">
        <v>302</v>
      </c>
      <c r="H12" s="1" t="s">
        <v>303</v>
      </c>
      <c r="I12" s="1" t="s">
        <v>304</v>
      </c>
    </row>
    <row r="13" spans="1:10" x14ac:dyDescent="0.2">
      <c r="A13" s="1" t="s">
        <v>3</v>
      </c>
      <c r="B13" s="16">
        <v>12</v>
      </c>
      <c r="E13" s="1" t="s">
        <v>305</v>
      </c>
      <c r="F13" s="1" t="s">
        <v>307</v>
      </c>
      <c r="G13" s="1" t="s">
        <v>308</v>
      </c>
      <c r="H13" s="1" t="s">
        <v>309</v>
      </c>
      <c r="I13" s="1" t="s">
        <v>310</v>
      </c>
    </row>
    <row r="14" spans="1:10" ht="45" x14ac:dyDescent="0.2">
      <c r="A14" s="1" t="s">
        <v>3</v>
      </c>
      <c r="B14" s="16">
        <v>13</v>
      </c>
      <c r="E14" s="1" t="s">
        <v>311</v>
      </c>
      <c r="F14" s="1" t="s">
        <v>312</v>
      </c>
      <c r="G14" s="1" t="s">
        <v>313</v>
      </c>
      <c r="H14" s="1" t="s">
        <v>314</v>
      </c>
      <c r="I14" s="1" t="s">
        <v>315</v>
      </c>
    </row>
    <row r="15" spans="1:10" ht="56.25" x14ac:dyDescent="0.2">
      <c r="A15" s="1" t="s">
        <v>3</v>
      </c>
      <c r="B15" s="16">
        <v>14</v>
      </c>
      <c r="C15" s="1" t="s">
        <v>321</v>
      </c>
      <c r="E15" s="1" t="s">
        <v>316</v>
      </c>
      <c r="F15" s="1" t="s">
        <v>317</v>
      </c>
      <c r="G15" s="1" t="s">
        <v>318</v>
      </c>
      <c r="H15" s="1" t="s">
        <v>319</v>
      </c>
      <c r="I15" s="1" t="s">
        <v>320</v>
      </c>
    </row>
    <row r="16" spans="1:10" ht="33.75" x14ac:dyDescent="0.2">
      <c r="A16" s="1" t="s">
        <v>3</v>
      </c>
      <c r="B16" s="16">
        <v>15</v>
      </c>
      <c r="E16" s="1" t="s">
        <v>322</v>
      </c>
      <c r="F16" s="1" t="s">
        <v>323</v>
      </c>
      <c r="G16" s="1" t="s">
        <v>324</v>
      </c>
      <c r="H16" s="1" t="s">
        <v>325</v>
      </c>
      <c r="I16" s="1" t="s">
        <v>326</v>
      </c>
    </row>
    <row r="17" spans="1:9" ht="22.5" x14ac:dyDescent="0.2">
      <c r="A17" s="1" t="s">
        <v>3</v>
      </c>
      <c r="B17" s="16">
        <v>16</v>
      </c>
      <c r="E17" s="1" t="s">
        <v>327</v>
      </c>
      <c r="F17" s="1" t="s">
        <v>328</v>
      </c>
      <c r="G17" s="1" t="s">
        <v>329</v>
      </c>
      <c r="H17" s="1" t="s">
        <v>330</v>
      </c>
      <c r="I17" s="1" t="s">
        <v>331</v>
      </c>
    </row>
    <row r="18" spans="1:9" ht="67.5" x14ac:dyDescent="0.2">
      <c r="A18" s="1" t="s">
        <v>3</v>
      </c>
      <c r="B18" s="16">
        <v>17</v>
      </c>
      <c r="E18" s="1" t="s">
        <v>332</v>
      </c>
      <c r="F18" s="1" t="s">
        <v>290</v>
      </c>
      <c r="G18" s="1" t="s">
        <v>292</v>
      </c>
      <c r="H18" s="1" t="s">
        <v>271</v>
      </c>
      <c r="I18" s="1" t="s">
        <v>291</v>
      </c>
    </row>
    <row r="19" spans="1:9" ht="157.5" x14ac:dyDescent="0.2">
      <c r="A19" s="1" t="s">
        <v>3</v>
      </c>
      <c r="B19" s="16">
        <v>18</v>
      </c>
      <c r="C19" s="1" t="s">
        <v>338</v>
      </c>
      <c r="E19" s="1" t="s">
        <v>333</v>
      </c>
      <c r="F19" s="1" t="s">
        <v>334</v>
      </c>
      <c r="G19" s="1" t="s">
        <v>335</v>
      </c>
      <c r="H19" s="1" t="s">
        <v>336</v>
      </c>
      <c r="I19" s="1" t="s">
        <v>337</v>
      </c>
    </row>
    <row r="20" spans="1:9" ht="45" x14ac:dyDescent="0.2">
      <c r="A20" s="1" t="s">
        <v>3</v>
      </c>
      <c r="B20" s="16">
        <v>19</v>
      </c>
      <c r="E20" s="1" t="s">
        <v>339</v>
      </c>
      <c r="F20" s="1" t="s">
        <v>340</v>
      </c>
      <c r="G20" s="1" t="s">
        <v>341</v>
      </c>
      <c r="H20" s="1" t="s">
        <v>342</v>
      </c>
      <c r="I20" s="1" t="s">
        <v>343</v>
      </c>
    </row>
    <row r="21" spans="1:9" ht="33.75" x14ac:dyDescent="0.2">
      <c r="A21" s="1" t="s">
        <v>3</v>
      </c>
      <c r="B21" s="16">
        <v>20</v>
      </c>
      <c r="E21" s="1" t="s">
        <v>344</v>
      </c>
      <c r="F21" s="1" t="s">
        <v>346</v>
      </c>
      <c r="G21" s="1" t="s">
        <v>347</v>
      </c>
      <c r="H21" s="1" t="s">
        <v>348</v>
      </c>
      <c r="I21" s="1" t="s">
        <v>349</v>
      </c>
    </row>
    <row r="22" spans="1:9" ht="22.5" x14ac:dyDescent="0.2">
      <c r="A22" s="1" t="s">
        <v>3</v>
      </c>
      <c r="B22" s="16">
        <v>21</v>
      </c>
      <c r="E22" s="1" t="s">
        <v>350</v>
      </c>
      <c r="F22" s="1" t="s">
        <v>351</v>
      </c>
      <c r="G22" s="1" t="s">
        <v>352</v>
      </c>
      <c r="H22" s="1" t="s">
        <v>353</v>
      </c>
      <c r="I22" s="1" t="s">
        <v>354</v>
      </c>
    </row>
    <row r="23" spans="1:9" ht="33.75" x14ac:dyDescent="0.2">
      <c r="A23" s="1" t="s">
        <v>3</v>
      </c>
      <c r="B23" s="16">
        <v>22</v>
      </c>
      <c r="E23" s="1" t="s">
        <v>355</v>
      </c>
      <c r="F23" s="1" t="s">
        <v>356</v>
      </c>
      <c r="G23" s="1" t="s">
        <v>357</v>
      </c>
      <c r="H23" s="1" t="s">
        <v>358</v>
      </c>
      <c r="I23" s="1" t="s">
        <v>359</v>
      </c>
    </row>
    <row r="24" spans="1:9" ht="67.5" x14ac:dyDescent="0.2">
      <c r="A24" s="1" t="s">
        <v>3</v>
      </c>
      <c r="B24" s="16">
        <v>23</v>
      </c>
      <c r="C24" s="1" t="s">
        <v>365</v>
      </c>
      <c r="E24" s="1" t="s">
        <v>360</v>
      </c>
      <c r="F24" s="1" t="s">
        <v>361</v>
      </c>
      <c r="G24" s="1" t="s">
        <v>362</v>
      </c>
      <c r="H24" s="1" t="s">
        <v>363</v>
      </c>
      <c r="I24" s="1" t="s">
        <v>364</v>
      </c>
    </row>
    <row r="25" spans="1:9" ht="22.5" x14ac:dyDescent="0.2">
      <c r="A25" s="1" t="s">
        <v>3</v>
      </c>
      <c r="B25" s="16">
        <v>24</v>
      </c>
      <c r="E25" s="1" t="s">
        <v>366</v>
      </c>
      <c r="F25" s="1" t="s">
        <v>284</v>
      </c>
      <c r="G25" s="1" t="s">
        <v>294</v>
      </c>
      <c r="H25" s="1" t="s">
        <v>306</v>
      </c>
      <c r="I25" s="1" t="s">
        <v>345</v>
      </c>
    </row>
    <row r="26" spans="1:9" ht="22.5" x14ac:dyDescent="0.2">
      <c r="A26" s="1" t="s">
        <v>3</v>
      </c>
      <c r="B26" s="16">
        <v>25</v>
      </c>
      <c r="E26" s="1" t="s">
        <v>367</v>
      </c>
      <c r="F26" s="1" t="s">
        <v>368</v>
      </c>
      <c r="G26" s="1" t="s">
        <v>369</v>
      </c>
      <c r="H26" s="1" t="s">
        <v>370</v>
      </c>
      <c r="I26" s="1" t="s">
        <v>371</v>
      </c>
    </row>
    <row r="27" spans="1:9" x14ac:dyDescent="0.2">
      <c r="A27" s="1" t="s">
        <v>3</v>
      </c>
      <c r="B27" s="16">
        <v>26</v>
      </c>
      <c r="E27" s="1" t="s">
        <v>372</v>
      </c>
      <c r="F27" s="1" t="s">
        <v>373</v>
      </c>
      <c r="G27" s="1" t="s">
        <v>374</v>
      </c>
      <c r="H27" s="1" t="s">
        <v>375</v>
      </c>
      <c r="I27" s="1" t="s">
        <v>376</v>
      </c>
    </row>
    <row r="28" spans="1:9" ht="67.5" x14ac:dyDescent="0.2">
      <c r="A28" s="1" t="s">
        <v>3</v>
      </c>
      <c r="B28" s="16">
        <v>27</v>
      </c>
      <c r="C28" s="1" t="s">
        <v>321</v>
      </c>
      <c r="E28" s="1" t="s">
        <v>377</v>
      </c>
      <c r="F28" s="1" t="s">
        <v>378</v>
      </c>
      <c r="G28" s="1" t="s">
        <v>379</v>
      </c>
      <c r="H28" s="1" t="s">
        <v>380</v>
      </c>
      <c r="I28" s="1" t="s">
        <v>381</v>
      </c>
    </row>
    <row r="29" spans="1:9" ht="22.5" x14ac:dyDescent="0.2">
      <c r="A29" s="1" t="s">
        <v>3</v>
      </c>
      <c r="B29" s="16">
        <v>28</v>
      </c>
      <c r="E29" s="1" t="s">
        <v>382</v>
      </c>
      <c r="F29" s="1" t="s">
        <v>383</v>
      </c>
      <c r="G29" s="1" t="s">
        <v>384</v>
      </c>
      <c r="H29" s="1" t="s">
        <v>385</v>
      </c>
      <c r="I29" s="1" t="s">
        <v>386</v>
      </c>
    </row>
    <row r="30" spans="1:9" ht="22.5" x14ac:dyDescent="0.2">
      <c r="A30" s="1" t="s">
        <v>3</v>
      </c>
      <c r="B30" s="16">
        <v>29</v>
      </c>
      <c r="E30" s="1" t="s">
        <v>387</v>
      </c>
      <c r="F30" s="1" t="s">
        <v>388</v>
      </c>
      <c r="G30" s="1" t="s">
        <v>389</v>
      </c>
      <c r="H30" s="1" t="s">
        <v>390</v>
      </c>
      <c r="I30" s="1" t="s">
        <v>391</v>
      </c>
    </row>
    <row r="31" spans="1:9" ht="22.5" x14ac:dyDescent="0.2">
      <c r="A31" s="1" t="s">
        <v>3</v>
      </c>
      <c r="B31" s="16">
        <v>30</v>
      </c>
      <c r="E31" s="1" t="s">
        <v>392</v>
      </c>
      <c r="F31" s="1" t="s">
        <v>282</v>
      </c>
      <c r="G31" s="1" t="s">
        <v>282</v>
      </c>
      <c r="H31" s="1" t="s">
        <v>282</v>
      </c>
      <c r="I31" s="1" t="s">
        <v>282</v>
      </c>
    </row>
    <row r="32" spans="1:9" ht="33.75" x14ac:dyDescent="0.2">
      <c r="A32" s="1" t="s">
        <v>3</v>
      </c>
      <c r="B32" s="16">
        <v>31</v>
      </c>
      <c r="E32" s="1" t="s">
        <v>393</v>
      </c>
      <c r="F32" s="1" t="s">
        <v>394</v>
      </c>
      <c r="G32" s="1" t="s">
        <v>395</v>
      </c>
      <c r="H32" s="1" t="s">
        <v>396</v>
      </c>
      <c r="I32" s="1" t="s">
        <v>397</v>
      </c>
    </row>
    <row r="33" spans="1:9" ht="22.5" x14ac:dyDescent="0.2">
      <c r="A33" s="1" t="s">
        <v>3</v>
      </c>
      <c r="B33" s="16">
        <v>32</v>
      </c>
      <c r="E33" s="1" t="s">
        <v>398</v>
      </c>
      <c r="F33" s="1" t="s">
        <v>399</v>
      </c>
      <c r="G33" s="1" t="s">
        <v>400</v>
      </c>
      <c r="H33" s="1" t="s">
        <v>401</v>
      </c>
      <c r="I33" s="1" t="s">
        <v>383</v>
      </c>
    </row>
    <row r="34" spans="1:9" ht="22.5" x14ac:dyDescent="0.2">
      <c r="A34" s="1" t="s">
        <v>3</v>
      </c>
      <c r="B34" s="16">
        <v>33</v>
      </c>
      <c r="E34" s="1" t="s">
        <v>402</v>
      </c>
      <c r="F34" s="1" t="s">
        <v>403</v>
      </c>
      <c r="G34" s="1" t="s">
        <v>404</v>
      </c>
      <c r="H34" s="1" t="s">
        <v>405</v>
      </c>
      <c r="I34" s="1" t="s">
        <v>406</v>
      </c>
    </row>
    <row r="35" spans="1:9" ht="135" x14ac:dyDescent="0.2">
      <c r="A35" s="1" t="s">
        <v>3</v>
      </c>
      <c r="B35" s="16">
        <v>34</v>
      </c>
      <c r="C35" s="1" t="s">
        <v>412</v>
      </c>
      <c r="E35" s="1" t="s">
        <v>407</v>
      </c>
      <c r="F35" s="1" t="s">
        <v>408</v>
      </c>
      <c r="G35" s="1" t="s">
        <v>409</v>
      </c>
      <c r="H35" s="1" t="s">
        <v>410</v>
      </c>
      <c r="I35" s="1" t="s">
        <v>411</v>
      </c>
    </row>
    <row r="36" spans="1:9" ht="33.75" x14ac:dyDescent="0.2">
      <c r="A36" s="1" t="s">
        <v>3</v>
      </c>
      <c r="B36" s="16">
        <v>35</v>
      </c>
      <c r="E36" s="1" t="s">
        <v>413</v>
      </c>
      <c r="F36" s="1" t="s">
        <v>290</v>
      </c>
      <c r="G36" s="1" t="s">
        <v>272</v>
      </c>
      <c r="H36" s="1" t="s">
        <v>291</v>
      </c>
      <c r="I36" s="1" t="s">
        <v>274</v>
      </c>
    </row>
    <row r="37" spans="1:9" ht="45" x14ac:dyDescent="0.2">
      <c r="A37" s="1" t="s">
        <v>3</v>
      </c>
      <c r="B37" s="16">
        <v>36</v>
      </c>
      <c r="E37" s="1" t="s">
        <v>414</v>
      </c>
      <c r="F37" s="1" t="s">
        <v>415</v>
      </c>
      <c r="G37" s="1" t="s">
        <v>416</v>
      </c>
      <c r="H37" s="1" t="s">
        <v>417</v>
      </c>
      <c r="I37" s="1" t="s">
        <v>418</v>
      </c>
    </row>
    <row r="38" spans="1:9" ht="33.75" x14ac:dyDescent="0.2">
      <c r="A38" s="1" t="s">
        <v>3</v>
      </c>
      <c r="B38" s="16">
        <v>37</v>
      </c>
      <c r="E38" s="1" t="s">
        <v>419</v>
      </c>
      <c r="F38" s="1" t="s">
        <v>420</v>
      </c>
      <c r="G38" s="1" t="s">
        <v>421</v>
      </c>
      <c r="H38" s="1" t="s">
        <v>422</v>
      </c>
      <c r="I38" s="1" t="s">
        <v>423</v>
      </c>
    </row>
    <row r="39" spans="1:9" ht="56.25" x14ac:dyDescent="0.2">
      <c r="A39" s="1" t="s">
        <v>3</v>
      </c>
      <c r="B39" s="16">
        <v>38</v>
      </c>
      <c r="E39" s="1" t="s">
        <v>424</v>
      </c>
      <c r="F39" s="1" t="s">
        <v>425</v>
      </c>
      <c r="G39" s="1" t="s">
        <v>426</v>
      </c>
      <c r="H39" s="1" t="s">
        <v>427</v>
      </c>
      <c r="I39" s="1" t="s">
        <v>428</v>
      </c>
    </row>
    <row r="40" spans="1:9" ht="135" x14ac:dyDescent="0.2">
      <c r="A40" s="1" t="s">
        <v>3</v>
      </c>
      <c r="B40" s="16">
        <v>39</v>
      </c>
      <c r="C40" s="1" t="s">
        <v>434</v>
      </c>
      <c r="E40" s="1" t="s">
        <v>429</v>
      </c>
      <c r="F40" s="1" t="s">
        <v>430</v>
      </c>
      <c r="G40" s="1" t="s">
        <v>431</v>
      </c>
      <c r="H40" s="1" t="s">
        <v>432</v>
      </c>
      <c r="I40" s="1" t="s">
        <v>433</v>
      </c>
    </row>
    <row r="41" spans="1:9" ht="45" x14ac:dyDescent="0.2">
      <c r="A41" s="1" t="s">
        <v>4</v>
      </c>
      <c r="B41" s="16">
        <v>1</v>
      </c>
      <c r="E41" s="1" t="s">
        <v>435</v>
      </c>
      <c r="F41" s="1" t="s">
        <v>436</v>
      </c>
      <c r="G41" s="1" t="s">
        <v>437</v>
      </c>
      <c r="H41" s="1" t="s">
        <v>438</v>
      </c>
      <c r="I41" s="1" t="s">
        <v>439</v>
      </c>
    </row>
    <row r="42" spans="1:9" ht="45" x14ac:dyDescent="0.2">
      <c r="A42" s="1" t="s">
        <v>4</v>
      </c>
      <c r="B42" s="16">
        <v>2</v>
      </c>
      <c r="E42" s="1" t="s">
        <v>22</v>
      </c>
      <c r="F42" s="1" t="s">
        <v>440</v>
      </c>
      <c r="G42" s="1" t="s">
        <v>441</v>
      </c>
      <c r="H42" s="1" t="s">
        <v>442</v>
      </c>
      <c r="I42" s="1" t="s">
        <v>443</v>
      </c>
    </row>
    <row r="43" spans="1:9" ht="45" x14ac:dyDescent="0.2">
      <c r="A43" s="1" t="s">
        <v>4</v>
      </c>
      <c r="B43" s="16">
        <v>3</v>
      </c>
      <c r="E43" s="1" t="s">
        <v>23</v>
      </c>
      <c r="F43" s="1" t="s">
        <v>290</v>
      </c>
      <c r="G43" s="1" t="s">
        <v>291</v>
      </c>
      <c r="H43" s="1" t="s">
        <v>273</v>
      </c>
      <c r="I43" s="1" t="s">
        <v>444</v>
      </c>
    </row>
    <row r="44" spans="1:9" ht="33.75" x14ac:dyDescent="0.2">
      <c r="A44" s="1" t="s">
        <v>4</v>
      </c>
      <c r="B44" s="16">
        <v>4</v>
      </c>
      <c r="E44" s="1" t="s">
        <v>445</v>
      </c>
      <c r="F44" s="1" t="s">
        <v>446</v>
      </c>
      <c r="G44" s="1" t="s">
        <v>447</v>
      </c>
      <c r="H44" s="1" t="s">
        <v>448</v>
      </c>
      <c r="I44" s="1" t="s">
        <v>449</v>
      </c>
    </row>
    <row r="45" spans="1:9" ht="33.75" x14ac:dyDescent="0.2">
      <c r="A45" s="1" t="s">
        <v>4</v>
      </c>
      <c r="B45" s="16">
        <v>5</v>
      </c>
      <c r="E45" s="1" t="s">
        <v>450</v>
      </c>
      <c r="F45" s="1" t="s">
        <v>451</v>
      </c>
      <c r="G45" s="1" t="s">
        <v>452</v>
      </c>
      <c r="H45" s="1" t="s">
        <v>453</v>
      </c>
      <c r="I45" s="1" t="s">
        <v>454</v>
      </c>
    </row>
    <row r="46" spans="1:9" ht="45" x14ac:dyDescent="0.2">
      <c r="A46" s="1" t="s">
        <v>4</v>
      </c>
      <c r="B46" s="16">
        <v>6</v>
      </c>
      <c r="E46" s="1" t="s">
        <v>455</v>
      </c>
      <c r="F46" s="1" t="s">
        <v>456</v>
      </c>
      <c r="G46" s="1" t="s">
        <v>457</v>
      </c>
      <c r="H46" s="1" t="s">
        <v>458</v>
      </c>
      <c r="I46" s="1" t="s">
        <v>459</v>
      </c>
    </row>
    <row r="47" spans="1:9" ht="33.75" x14ac:dyDescent="0.2">
      <c r="A47" s="1" t="s">
        <v>4</v>
      </c>
      <c r="B47" s="16">
        <v>7</v>
      </c>
      <c r="E47" s="1" t="s">
        <v>460</v>
      </c>
      <c r="F47" s="1" t="s">
        <v>461</v>
      </c>
      <c r="G47" s="1" t="s">
        <v>462</v>
      </c>
      <c r="H47" s="1" t="s">
        <v>463</v>
      </c>
      <c r="I47" s="1" t="s">
        <v>464</v>
      </c>
    </row>
    <row r="48" spans="1:9" ht="67.5" x14ac:dyDescent="0.2">
      <c r="A48" s="1" t="s">
        <v>4</v>
      </c>
      <c r="B48" s="16">
        <v>8</v>
      </c>
      <c r="C48" s="1" t="s">
        <v>470</v>
      </c>
      <c r="E48" s="1" t="s">
        <v>465</v>
      </c>
      <c r="F48" s="1" t="s">
        <v>466</v>
      </c>
      <c r="G48" s="1" t="s">
        <v>467</v>
      </c>
      <c r="H48" s="1" t="s">
        <v>468</v>
      </c>
      <c r="I48" s="1" t="s">
        <v>469</v>
      </c>
    </row>
    <row r="49" spans="1:9" ht="56.25" x14ac:dyDescent="0.2">
      <c r="A49" s="1" t="s">
        <v>4</v>
      </c>
      <c r="B49" s="16">
        <v>9</v>
      </c>
      <c r="E49" s="1" t="s">
        <v>471</v>
      </c>
      <c r="F49" s="1" t="s">
        <v>472</v>
      </c>
      <c r="G49" s="1" t="s">
        <v>473</v>
      </c>
      <c r="H49" s="1" t="s">
        <v>474</v>
      </c>
      <c r="I49" s="1" t="s">
        <v>475</v>
      </c>
    </row>
    <row r="50" spans="1:9" ht="33.75" x14ac:dyDescent="0.2">
      <c r="A50" s="1" t="s">
        <v>4</v>
      </c>
      <c r="B50" s="16">
        <v>10</v>
      </c>
      <c r="E50" s="1" t="s">
        <v>476</v>
      </c>
      <c r="F50" s="1" t="s">
        <v>477</v>
      </c>
      <c r="G50" s="1" t="s">
        <v>478</v>
      </c>
      <c r="H50" s="1" t="s">
        <v>479</v>
      </c>
      <c r="I50" s="1" t="s">
        <v>480</v>
      </c>
    </row>
    <row r="51" spans="1:9" ht="45" x14ac:dyDescent="0.2">
      <c r="A51" s="1" t="s">
        <v>4</v>
      </c>
      <c r="B51" s="16">
        <v>11</v>
      </c>
      <c r="E51" s="1" t="s">
        <v>481</v>
      </c>
      <c r="F51" s="1" t="s">
        <v>482</v>
      </c>
      <c r="G51" s="1" t="s">
        <v>483</v>
      </c>
      <c r="H51" s="1" t="s">
        <v>484</v>
      </c>
      <c r="I51" s="1" t="s">
        <v>485</v>
      </c>
    </row>
    <row r="52" spans="1:9" ht="33.75" x14ac:dyDescent="0.2">
      <c r="A52" s="1" t="s">
        <v>4</v>
      </c>
      <c r="B52" s="16">
        <v>12</v>
      </c>
      <c r="E52" s="1" t="s">
        <v>486</v>
      </c>
      <c r="F52" s="1" t="s">
        <v>487</v>
      </c>
      <c r="G52" s="1" t="s">
        <v>488</v>
      </c>
      <c r="H52" s="1" t="s">
        <v>489</v>
      </c>
      <c r="I52" s="1" t="s">
        <v>490</v>
      </c>
    </row>
    <row r="53" spans="1:9" ht="67.5" x14ac:dyDescent="0.2">
      <c r="A53" s="1" t="s">
        <v>4</v>
      </c>
      <c r="B53" s="16">
        <v>13</v>
      </c>
      <c r="E53" s="1" t="s">
        <v>491</v>
      </c>
      <c r="F53" s="1" t="s">
        <v>492</v>
      </c>
      <c r="G53" s="1" t="s">
        <v>493</v>
      </c>
      <c r="H53" s="1" t="s">
        <v>494</v>
      </c>
      <c r="I53" s="1" t="s">
        <v>495</v>
      </c>
    </row>
    <row r="54" spans="1:9" ht="22.5" x14ac:dyDescent="0.2">
      <c r="A54" s="1" t="s">
        <v>4</v>
      </c>
      <c r="B54" s="16">
        <v>14</v>
      </c>
      <c r="E54" s="1" t="s">
        <v>496</v>
      </c>
      <c r="F54" s="1" t="s">
        <v>497</v>
      </c>
      <c r="G54" s="1" t="s">
        <v>498</v>
      </c>
      <c r="H54" s="1" t="s">
        <v>499</v>
      </c>
      <c r="I54" s="1" t="s">
        <v>500</v>
      </c>
    </row>
    <row r="55" spans="1:9" ht="33.75" x14ac:dyDescent="0.2">
      <c r="A55" s="1" t="s">
        <v>4</v>
      </c>
      <c r="B55" s="16">
        <v>15</v>
      </c>
      <c r="E55" s="1" t="s">
        <v>501</v>
      </c>
      <c r="F55" s="1" t="s">
        <v>502</v>
      </c>
      <c r="G55" s="1" t="s">
        <v>503</v>
      </c>
      <c r="H55" s="1" t="s">
        <v>504</v>
      </c>
      <c r="I55" s="1" t="s">
        <v>505</v>
      </c>
    </row>
    <row r="56" spans="1:9" ht="33.75" x14ac:dyDescent="0.2">
      <c r="A56" s="1" t="s">
        <v>4</v>
      </c>
      <c r="B56" s="16">
        <v>16</v>
      </c>
      <c r="E56" s="1" t="s">
        <v>506</v>
      </c>
      <c r="F56" s="1" t="s">
        <v>507</v>
      </c>
      <c r="G56" s="1" t="s">
        <v>508</v>
      </c>
      <c r="H56" s="1" t="s">
        <v>509</v>
      </c>
      <c r="I56" s="1" t="s">
        <v>510</v>
      </c>
    </row>
    <row r="57" spans="1:9" ht="101.25" x14ac:dyDescent="0.2">
      <c r="A57" s="1" t="s">
        <v>4</v>
      </c>
      <c r="B57" s="16">
        <v>17</v>
      </c>
      <c r="C57" s="1" t="s">
        <v>516</v>
      </c>
      <c r="E57" s="1" t="s">
        <v>511</v>
      </c>
      <c r="F57" s="1" t="s">
        <v>512</v>
      </c>
      <c r="G57" s="1" t="s">
        <v>513</v>
      </c>
      <c r="H57" s="1" t="s">
        <v>514</v>
      </c>
      <c r="I57" s="1" t="s">
        <v>515</v>
      </c>
    </row>
    <row r="58" spans="1:9" ht="33.75" x14ac:dyDescent="0.2">
      <c r="A58" s="1" t="s">
        <v>4</v>
      </c>
      <c r="B58" s="16">
        <v>18</v>
      </c>
      <c r="E58" s="1" t="s">
        <v>517</v>
      </c>
      <c r="F58" s="1" t="s">
        <v>518</v>
      </c>
      <c r="G58" s="1" t="s">
        <v>519</v>
      </c>
      <c r="H58" s="1" t="s">
        <v>520</v>
      </c>
      <c r="I58" s="1" t="s">
        <v>521</v>
      </c>
    </row>
    <row r="59" spans="1:9" ht="33.75" x14ac:dyDescent="0.2">
      <c r="A59" s="1" t="s">
        <v>4</v>
      </c>
      <c r="B59" s="16">
        <v>19</v>
      </c>
      <c r="E59" s="1" t="s">
        <v>522</v>
      </c>
      <c r="F59" s="1" t="s">
        <v>523</v>
      </c>
      <c r="G59" s="1" t="s">
        <v>524</v>
      </c>
      <c r="H59" s="1" t="s">
        <v>525</v>
      </c>
      <c r="I59" s="1" t="s">
        <v>526</v>
      </c>
    </row>
    <row r="60" spans="1:9" ht="45" x14ac:dyDescent="0.2">
      <c r="A60" s="1" t="s">
        <v>4</v>
      </c>
      <c r="B60" s="16">
        <v>20</v>
      </c>
      <c r="E60" s="1" t="s">
        <v>527</v>
      </c>
      <c r="F60" s="1" t="s">
        <v>528</v>
      </c>
      <c r="G60" s="1" t="s">
        <v>529</v>
      </c>
      <c r="H60" s="1" t="s">
        <v>530</v>
      </c>
      <c r="I60" s="1" t="s">
        <v>531</v>
      </c>
    </row>
    <row r="61" spans="1:9" ht="56.25" x14ac:dyDescent="0.2">
      <c r="A61" s="1" t="s">
        <v>4</v>
      </c>
      <c r="B61" s="16">
        <v>21</v>
      </c>
      <c r="E61" s="1" t="s">
        <v>532</v>
      </c>
      <c r="F61" s="1" t="s">
        <v>533</v>
      </c>
      <c r="G61" s="1" t="s">
        <v>534</v>
      </c>
      <c r="H61" s="1" t="s">
        <v>535</v>
      </c>
      <c r="I61" s="1" t="s">
        <v>536</v>
      </c>
    </row>
    <row r="62" spans="1:9" ht="78.75" x14ac:dyDescent="0.2">
      <c r="A62" s="1" t="s">
        <v>4</v>
      </c>
      <c r="B62" s="16">
        <v>22</v>
      </c>
      <c r="E62" s="1" t="s">
        <v>537</v>
      </c>
      <c r="F62" s="1" t="s">
        <v>538</v>
      </c>
      <c r="G62" s="1" t="s">
        <v>539</v>
      </c>
      <c r="H62" s="1" t="s">
        <v>540</v>
      </c>
      <c r="I62" s="1" t="s">
        <v>541</v>
      </c>
    </row>
    <row r="63" spans="1:9" ht="22.5" x14ac:dyDescent="0.2">
      <c r="A63" s="1" t="s">
        <v>4</v>
      </c>
      <c r="B63" s="16">
        <v>23</v>
      </c>
      <c r="E63" s="1" t="s">
        <v>542</v>
      </c>
      <c r="F63" s="1" t="s">
        <v>543</v>
      </c>
      <c r="G63" s="1" t="s">
        <v>544</v>
      </c>
      <c r="H63" s="1" t="s">
        <v>545</v>
      </c>
      <c r="I63" s="1" t="s">
        <v>546</v>
      </c>
    </row>
    <row r="64" spans="1:9" ht="67.5" x14ac:dyDescent="0.2">
      <c r="A64" s="1" t="s">
        <v>4</v>
      </c>
      <c r="B64" s="16">
        <v>24</v>
      </c>
      <c r="E64" s="1" t="s">
        <v>547</v>
      </c>
      <c r="F64" s="1" t="s">
        <v>548</v>
      </c>
      <c r="G64" s="1" t="s">
        <v>549</v>
      </c>
      <c r="H64" s="1" t="s">
        <v>550</v>
      </c>
      <c r="I64" s="1" t="s">
        <v>551</v>
      </c>
    </row>
    <row r="65" spans="1:9" ht="90" x14ac:dyDescent="0.2">
      <c r="A65" s="1" t="s">
        <v>4</v>
      </c>
      <c r="B65" s="16">
        <v>25</v>
      </c>
      <c r="C65" s="1" t="s">
        <v>557</v>
      </c>
      <c r="E65" s="1" t="s">
        <v>552</v>
      </c>
      <c r="F65" s="1" t="s">
        <v>553</v>
      </c>
      <c r="G65" s="1" t="s">
        <v>554</v>
      </c>
      <c r="H65" s="1" t="s">
        <v>555</v>
      </c>
      <c r="I65" s="1" t="s">
        <v>556</v>
      </c>
    </row>
    <row r="66" spans="1:9" ht="33.75" x14ac:dyDescent="0.2">
      <c r="A66" s="1" t="s">
        <v>4</v>
      </c>
      <c r="B66" s="16">
        <v>26</v>
      </c>
      <c r="E66" s="1" t="s">
        <v>558</v>
      </c>
      <c r="F66" s="1" t="s">
        <v>559</v>
      </c>
      <c r="G66" s="1" t="s">
        <v>560</v>
      </c>
      <c r="H66" s="1" t="s">
        <v>561</v>
      </c>
      <c r="I66" s="1" t="s">
        <v>562</v>
      </c>
    </row>
    <row r="67" spans="1:9" ht="45" x14ac:dyDescent="0.2">
      <c r="A67" s="1" t="s">
        <v>4</v>
      </c>
      <c r="B67" s="16">
        <v>27</v>
      </c>
      <c r="E67" s="1" t="s">
        <v>563</v>
      </c>
      <c r="F67" s="1" t="s">
        <v>564</v>
      </c>
      <c r="G67" s="1" t="s">
        <v>565</v>
      </c>
      <c r="H67" s="1" t="s">
        <v>566</v>
      </c>
      <c r="I67" s="1" t="s">
        <v>567</v>
      </c>
    </row>
    <row r="68" spans="1:9" ht="22.5" x14ac:dyDescent="0.2">
      <c r="A68" s="1" t="s">
        <v>4</v>
      </c>
      <c r="B68" s="16">
        <v>28</v>
      </c>
      <c r="E68" s="1" t="s">
        <v>568</v>
      </c>
      <c r="F68" s="1" t="s">
        <v>569</v>
      </c>
      <c r="G68" s="1" t="s">
        <v>570</v>
      </c>
      <c r="H68" s="1" t="s">
        <v>571</v>
      </c>
      <c r="I68" s="1" t="s">
        <v>572</v>
      </c>
    </row>
    <row r="69" spans="1:9" ht="45" x14ac:dyDescent="0.2">
      <c r="A69" s="1" t="s">
        <v>4</v>
      </c>
      <c r="B69" s="16">
        <v>29</v>
      </c>
      <c r="E69" s="1" t="s">
        <v>573</v>
      </c>
      <c r="F69" s="1" t="s">
        <v>574</v>
      </c>
      <c r="G69" s="1" t="s">
        <v>575</v>
      </c>
      <c r="H69" s="1" t="s">
        <v>576</v>
      </c>
      <c r="I69" s="1" t="s">
        <v>577</v>
      </c>
    </row>
    <row r="70" spans="1:9" ht="22.5" x14ac:dyDescent="0.2">
      <c r="A70" s="1" t="s">
        <v>4</v>
      </c>
      <c r="B70" s="16">
        <v>30</v>
      </c>
      <c r="E70" s="1" t="s">
        <v>578</v>
      </c>
      <c r="F70" s="1" t="s">
        <v>579</v>
      </c>
      <c r="G70" s="1" t="s">
        <v>580</v>
      </c>
      <c r="H70" s="1" t="s">
        <v>581</v>
      </c>
      <c r="I70" s="1" t="s">
        <v>582</v>
      </c>
    </row>
    <row r="71" spans="1:9" ht="56.25" x14ac:dyDescent="0.2">
      <c r="A71" s="1" t="s">
        <v>4</v>
      </c>
      <c r="B71" s="16">
        <v>31</v>
      </c>
      <c r="E71" s="1" t="s">
        <v>583</v>
      </c>
      <c r="F71" s="1" t="s">
        <v>584</v>
      </c>
      <c r="G71" s="1" t="s">
        <v>585</v>
      </c>
      <c r="H71" s="1" t="s">
        <v>586</v>
      </c>
      <c r="I71" s="1" t="s">
        <v>587</v>
      </c>
    </row>
    <row r="72" spans="1:9" ht="191.25" x14ac:dyDescent="0.2">
      <c r="A72" s="1" t="s">
        <v>4</v>
      </c>
      <c r="B72" s="16">
        <v>32</v>
      </c>
      <c r="C72" s="1" t="s">
        <v>593</v>
      </c>
      <c r="E72" s="1" t="s">
        <v>588</v>
      </c>
      <c r="F72" s="1" t="s">
        <v>589</v>
      </c>
      <c r="G72" s="1" t="s">
        <v>590</v>
      </c>
      <c r="H72" s="1" t="s">
        <v>591</v>
      </c>
      <c r="I72" s="1" t="s">
        <v>592</v>
      </c>
    </row>
    <row r="73" spans="1:9" ht="33.75" x14ac:dyDescent="0.2">
      <c r="A73" s="1" t="s">
        <v>5</v>
      </c>
      <c r="B73" s="16">
        <v>1</v>
      </c>
      <c r="E73" s="1" t="s">
        <v>24</v>
      </c>
      <c r="F73" s="1" t="s">
        <v>594</v>
      </c>
      <c r="G73" s="1" t="s">
        <v>595</v>
      </c>
      <c r="H73" s="1" t="s">
        <v>596</v>
      </c>
      <c r="I73" s="1" t="s">
        <v>597</v>
      </c>
    </row>
    <row r="74" spans="1:9" ht="67.5" x14ac:dyDescent="0.2">
      <c r="A74" s="1" t="s">
        <v>5</v>
      </c>
      <c r="B74" s="16">
        <v>2</v>
      </c>
      <c r="E74" s="1" t="s">
        <v>598</v>
      </c>
      <c r="F74" s="1" t="s">
        <v>599</v>
      </c>
      <c r="G74" s="1" t="s">
        <v>600</v>
      </c>
      <c r="H74" s="1" t="s">
        <v>601</v>
      </c>
      <c r="I74" s="1" t="s">
        <v>602</v>
      </c>
    </row>
    <row r="75" spans="1:9" ht="56.25" x14ac:dyDescent="0.2">
      <c r="A75" s="1" t="s">
        <v>5</v>
      </c>
      <c r="B75" s="16">
        <v>3</v>
      </c>
      <c r="E75" s="1" t="s">
        <v>603</v>
      </c>
      <c r="F75" s="1" t="s">
        <v>604</v>
      </c>
      <c r="G75" s="1" t="s">
        <v>605</v>
      </c>
      <c r="H75" s="1" t="s">
        <v>606</v>
      </c>
      <c r="I75" s="1" t="s">
        <v>607</v>
      </c>
    </row>
    <row r="76" spans="1:9" ht="90" x14ac:dyDescent="0.2">
      <c r="A76" s="1" t="s">
        <v>5</v>
      </c>
      <c r="B76" s="16">
        <v>4</v>
      </c>
      <c r="C76" s="1" t="s">
        <v>613</v>
      </c>
      <c r="E76" s="1" t="s">
        <v>608</v>
      </c>
      <c r="F76" s="1" t="s">
        <v>609</v>
      </c>
      <c r="G76" s="1" t="s">
        <v>610</v>
      </c>
      <c r="H76" s="1" t="s">
        <v>611</v>
      </c>
      <c r="I76" s="1" t="s">
        <v>612</v>
      </c>
    </row>
    <row r="77" spans="1:9" ht="22.5" x14ac:dyDescent="0.2">
      <c r="A77" s="1" t="s">
        <v>5</v>
      </c>
      <c r="B77" s="16">
        <v>5</v>
      </c>
      <c r="E77" s="1" t="s">
        <v>614</v>
      </c>
      <c r="F77" s="1" t="s">
        <v>615</v>
      </c>
      <c r="G77" s="1" t="s">
        <v>616</v>
      </c>
      <c r="H77" s="1" t="s">
        <v>617</v>
      </c>
      <c r="I77" s="1" t="s">
        <v>618</v>
      </c>
    </row>
    <row r="78" spans="1:9" ht="22.5" x14ac:dyDescent="0.2">
      <c r="A78" s="1" t="s">
        <v>5</v>
      </c>
      <c r="B78" s="16">
        <v>6</v>
      </c>
      <c r="E78" s="1" t="s">
        <v>619</v>
      </c>
      <c r="F78" s="1" t="s">
        <v>620</v>
      </c>
      <c r="G78" s="1" t="s">
        <v>621</v>
      </c>
      <c r="H78" s="1" t="s">
        <v>622</v>
      </c>
      <c r="I78" s="1" t="s">
        <v>623</v>
      </c>
    </row>
    <row r="79" spans="1:9" ht="33.75" x14ac:dyDescent="0.2">
      <c r="A79" s="1" t="s">
        <v>5</v>
      </c>
      <c r="B79" s="16">
        <v>7</v>
      </c>
      <c r="E79" s="1" t="s">
        <v>624</v>
      </c>
      <c r="F79" s="1" t="s">
        <v>625</v>
      </c>
      <c r="G79" s="1" t="s">
        <v>626</v>
      </c>
      <c r="H79" s="1" t="s">
        <v>627</v>
      </c>
      <c r="I79" s="1" t="s">
        <v>628</v>
      </c>
    </row>
    <row r="80" spans="1:9" ht="67.5" x14ac:dyDescent="0.2">
      <c r="A80" s="1" t="s">
        <v>5</v>
      </c>
      <c r="B80" s="16">
        <v>8</v>
      </c>
      <c r="E80" s="1" t="s">
        <v>629</v>
      </c>
      <c r="F80" s="1" t="s">
        <v>630</v>
      </c>
      <c r="G80" s="1" t="s">
        <v>290</v>
      </c>
      <c r="H80" s="1" t="s">
        <v>631</v>
      </c>
      <c r="I80" s="1" t="s">
        <v>632</v>
      </c>
    </row>
    <row r="81" spans="1:9" ht="45" x14ac:dyDescent="0.2">
      <c r="A81" s="1" t="s">
        <v>5</v>
      </c>
      <c r="B81" s="16">
        <v>9</v>
      </c>
      <c r="C81" s="1" t="s">
        <v>638</v>
      </c>
      <c r="E81" s="1" t="s">
        <v>633</v>
      </c>
      <c r="F81" s="1" t="s">
        <v>634</v>
      </c>
      <c r="G81" s="1" t="s">
        <v>635</v>
      </c>
      <c r="H81" s="1" t="s">
        <v>636</v>
      </c>
      <c r="I81" s="1" t="s">
        <v>637</v>
      </c>
    </row>
    <row r="82" spans="1:9" ht="22.5" x14ac:dyDescent="0.2">
      <c r="A82" s="1" t="s">
        <v>5</v>
      </c>
      <c r="B82" s="16">
        <v>10</v>
      </c>
      <c r="E82" s="1" t="s">
        <v>639</v>
      </c>
      <c r="F82" s="1" t="s">
        <v>640</v>
      </c>
      <c r="G82" s="1" t="s">
        <v>641</v>
      </c>
      <c r="H82" s="1" t="s">
        <v>642</v>
      </c>
      <c r="I82" s="1" t="s">
        <v>643</v>
      </c>
    </row>
    <row r="83" spans="1:9" ht="33.75" x14ac:dyDescent="0.2">
      <c r="A83" s="1" t="s">
        <v>5</v>
      </c>
      <c r="B83" s="16">
        <v>11</v>
      </c>
      <c r="E83" s="1" t="s">
        <v>644</v>
      </c>
      <c r="F83" s="1" t="s">
        <v>282</v>
      </c>
      <c r="G83" s="1" t="s">
        <v>282</v>
      </c>
      <c r="H83" s="1" t="s">
        <v>282</v>
      </c>
      <c r="I83" s="1" t="s">
        <v>282</v>
      </c>
    </row>
    <row r="84" spans="1:9" ht="90" x14ac:dyDescent="0.2">
      <c r="A84" s="1" t="s">
        <v>5</v>
      </c>
      <c r="B84" s="16">
        <v>12</v>
      </c>
      <c r="E84" s="1" t="s">
        <v>645</v>
      </c>
      <c r="F84" s="1" t="s">
        <v>646</v>
      </c>
      <c r="G84" s="1" t="s">
        <v>647</v>
      </c>
      <c r="H84" s="1" t="s">
        <v>648</v>
      </c>
      <c r="I84" s="1" t="s">
        <v>649</v>
      </c>
    </row>
    <row r="85" spans="1:9" ht="78.75" x14ac:dyDescent="0.2">
      <c r="A85" s="1" t="s">
        <v>5</v>
      </c>
      <c r="B85" s="16">
        <v>13</v>
      </c>
      <c r="E85" s="1" t="s">
        <v>650</v>
      </c>
      <c r="F85" s="1" t="s">
        <v>282</v>
      </c>
      <c r="G85" s="1" t="s">
        <v>282</v>
      </c>
      <c r="H85" s="1" t="s">
        <v>282</v>
      </c>
      <c r="I85" s="1" t="s">
        <v>282</v>
      </c>
    </row>
    <row r="86" spans="1:9" ht="45" x14ac:dyDescent="0.2">
      <c r="A86" s="1" t="s">
        <v>5</v>
      </c>
      <c r="B86" s="16">
        <v>14</v>
      </c>
      <c r="E86" s="1" t="s">
        <v>651</v>
      </c>
      <c r="F86" s="1" t="s">
        <v>652</v>
      </c>
      <c r="G86" s="1" t="s">
        <v>653</v>
      </c>
      <c r="H86" s="1" t="s">
        <v>654</v>
      </c>
      <c r="I86" s="1" t="s">
        <v>655</v>
      </c>
    </row>
    <row r="87" spans="1:9" ht="67.5" x14ac:dyDescent="0.2">
      <c r="A87" s="1" t="s">
        <v>5</v>
      </c>
      <c r="B87" s="16">
        <v>15</v>
      </c>
      <c r="C87" s="1" t="s">
        <v>661</v>
      </c>
      <c r="E87" s="1" t="s">
        <v>656</v>
      </c>
      <c r="F87" s="1" t="s">
        <v>657</v>
      </c>
      <c r="G87" s="1" t="s">
        <v>658</v>
      </c>
      <c r="H87" s="1" t="s">
        <v>659</v>
      </c>
      <c r="I87" s="1" t="s">
        <v>660</v>
      </c>
    </row>
    <row r="88" spans="1:9" ht="78.75" x14ac:dyDescent="0.2">
      <c r="A88" s="1" t="s">
        <v>5</v>
      </c>
      <c r="B88" s="16">
        <v>16</v>
      </c>
      <c r="E88" s="1" t="s">
        <v>662</v>
      </c>
      <c r="F88" s="1" t="s">
        <v>663</v>
      </c>
      <c r="G88" s="1" t="s">
        <v>664</v>
      </c>
      <c r="H88" s="1" t="s">
        <v>665</v>
      </c>
      <c r="I88" s="1" t="s">
        <v>666</v>
      </c>
    </row>
    <row r="89" spans="1:9" ht="78.75" x14ac:dyDescent="0.2">
      <c r="A89" s="1" t="s">
        <v>5</v>
      </c>
      <c r="B89" s="16">
        <v>17</v>
      </c>
      <c r="E89" s="1" t="s">
        <v>667</v>
      </c>
      <c r="F89" s="1" t="s">
        <v>668</v>
      </c>
      <c r="G89" s="1" t="s">
        <v>669</v>
      </c>
      <c r="H89" s="1" t="s">
        <v>670</v>
      </c>
      <c r="I89" s="1" t="s">
        <v>671</v>
      </c>
    </row>
    <row r="90" spans="1:9" ht="33.75" x14ac:dyDescent="0.2">
      <c r="A90" s="1" t="s">
        <v>5</v>
      </c>
      <c r="B90" s="16">
        <v>18</v>
      </c>
      <c r="E90" s="1" t="s">
        <v>672</v>
      </c>
      <c r="F90" s="1" t="s">
        <v>673</v>
      </c>
      <c r="G90" s="1" t="s">
        <v>674</v>
      </c>
      <c r="H90" s="1" t="s">
        <v>675</v>
      </c>
      <c r="I90" s="1" t="s">
        <v>676</v>
      </c>
    </row>
    <row r="91" spans="1:9" ht="67.5" x14ac:dyDescent="0.2">
      <c r="A91" s="1" t="s">
        <v>5</v>
      </c>
      <c r="B91" s="16">
        <v>19</v>
      </c>
      <c r="E91" s="1" t="s">
        <v>677</v>
      </c>
      <c r="F91" s="1" t="s">
        <v>678</v>
      </c>
      <c r="G91" s="1" t="s">
        <v>679</v>
      </c>
      <c r="H91" s="1" t="s">
        <v>680</v>
      </c>
      <c r="I91" s="1" t="s">
        <v>681</v>
      </c>
    </row>
    <row r="92" spans="1:9" ht="45" x14ac:dyDescent="0.2">
      <c r="A92" s="1" t="s">
        <v>5</v>
      </c>
      <c r="B92" s="16">
        <v>20</v>
      </c>
      <c r="C92" s="1" t="s">
        <v>321</v>
      </c>
      <c r="E92" s="1" t="s">
        <v>682</v>
      </c>
      <c r="F92" s="1" t="s">
        <v>282</v>
      </c>
      <c r="G92" s="1" t="s">
        <v>282</v>
      </c>
      <c r="H92" s="1" t="s">
        <v>282</v>
      </c>
      <c r="I92" s="1" t="s">
        <v>282</v>
      </c>
    </row>
    <row r="93" spans="1:9" ht="67.5" x14ac:dyDescent="0.2">
      <c r="A93" s="1" t="s">
        <v>5</v>
      </c>
      <c r="B93" s="16">
        <v>21</v>
      </c>
      <c r="E93" s="1" t="s">
        <v>683</v>
      </c>
      <c r="F93" s="1" t="s">
        <v>684</v>
      </c>
      <c r="G93" s="1" t="s">
        <v>685</v>
      </c>
      <c r="H93" s="1" t="s">
        <v>686</v>
      </c>
      <c r="I93" s="1" t="s">
        <v>687</v>
      </c>
    </row>
    <row r="94" spans="1:9" ht="56.25" x14ac:dyDescent="0.2">
      <c r="A94" s="1" t="s">
        <v>5</v>
      </c>
      <c r="B94" s="16">
        <v>22</v>
      </c>
      <c r="E94" s="1" t="s">
        <v>688</v>
      </c>
      <c r="F94" s="1" t="s">
        <v>689</v>
      </c>
      <c r="G94" s="1" t="s">
        <v>690</v>
      </c>
      <c r="H94" s="1" t="s">
        <v>691</v>
      </c>
      <c r="I94" s="1" t="s">
        <v>692</v>
      </c>
    </row>
    <row r="95" spans="1:9" ht="56.25" x14ac:dyDescent="0.2">
      <c r="A95" s="1" t="s">
        <v>5</v>
      </c>
      <c r="B95" s="16">
        <v>23</v>
      </c>
      <c r="E95" s="1" t="s">
        <v>693</v>
      </c>
      <c r="F95" s="1" t="s">
        <v>694</v>
      </c>
      <c r="G95" s="1" t="s">
        <v>695</v>
      </c>
      <c r="H95" s="1" t="s">
        <v>696</v>
      </c>
      <c r="I95" s="1" t="s">
        <v>697</v>
      </c>
    </row>
    <row r="96" spans="1:9" ht="90" x14ac:dyDescent="0.2">
      <c r="A96" s="1" t="s">
        <v>5</v>
      </c>
      <c r="B96" s="16">
        <v>24</v>
      </c>
      <c r="C96" s="1" t="s">
        <v>699</v>
      </c>
      <c r="E96" s="1" t="s">
        <v>698</v>
      </c>
      <c r="F96" s="1" t="s">
        <v>282</v>
      </c>
      <c r="G96" s="1" t="s">
        <v>282</v>
      </c>
      <c r="H96" s="1" t="s">
        <v>282</v>
      </c>
      <c r="I96" s="1" t="s">
        <v>282</v>
      </c>
    </row>
    <row r="97" spans="1:9" ht="22.5" x14ac:dyDescent="0.2">
      <c r="A97" s="1" t="s">
        <v>5</v>
      </c>
      <c r="B97" s="16">
        <v>25</v>
      </c>
      <c r="E97" s="1" t="s">
        <v>700</v>
      </c>
      <c r="F97" s="1" t="s">
        <v>701</v>
      </c>
      <c r="G97" s="1" t="s">
        <v>702</v>
      </c>
      <c r="H97" s="1" t="s">
        <v>703</v>
      </c>
      <c r="I97" s="1" t="s">
        <v>704</v>
      </c>
    </row>
    <row r="98" spans="1:9" ht="33.75" x14ac:dyDescent="0.2">
      <c r="A98" s="1" t="s">
        <v>5</v>
      </c>
      <c r="B98" s="16">
        <v>26</v>
      </c>
      <c r="E98" s="1" t="s">
        <v>705</v>
      </c>
      <c r="F98" s="1" t="s">
        <v>706</v>
      </c>
      <c r="G98" s="1" t="s">
        <v>707</v>
      </c>
      <c r="H98" s="1" t="s">
        <v>708</v>
      </c>
      <c r="I98" s="1" t="s">
        <v>709</v>
      </c>
    </row>
    <row r="99" spans="1:9" ht="56.25" x14ac:dyDescent="0.2">
      <c r="A99" s="1" t="s">
        <v>5</v>
      </c>
      <c r="B99" s="16">
        <v>27</v>
      </c>
      <c r="E99" s="1" t="s">
        <v>710</v>
      </c>
      <c r="F99" s="1" t="s">
        <v>711</v>
      </c>
      <c r="G99" s="1" t="s">
        <v>712</v>
      </c>
      <c r="H99" s="1" t="s">
        <v>713</v>
      </c>
      <c r="I99" s="1" t="s">
        <v>714</v>
      </c>
    </row>
    <row r="100" spans="1:9" ht="33.75" x14ac:dyDescent="0.2">
      <c r="A100" s="1" t="s">
        <v>5</v>
      </c>
      <c r="B100" s="16">
        <v>28</v>
      </c>
      <c r="E100" s="1" t="s">
        <v>715</v>
      </c>
      <c r="F100" s="1" t="s">
        <v>716</v>
      </c>
      <c r="G100" s="1" t="s">
        <v>717</v>
      </c>
      <c r="H100" s="1" t="s">
        <v>718</v>
      </c>
      <c r="I100" s="1" t="s">
        <v>719</v>
      </c>
    </row>
    <row r="101" spans="1:9" ht="33.75" x14ac:dyDescent="0.2">
      <c r="A101" s="1" t="s">
        <v>5</v>
      </c>
      <c r="B101" s="16">
        <v>29</v>
      </c>
      <c r="E101" s="1" t="s">
        <v>720</v>
      </c>
      <c r="F101" s="1" t="s">
        <v>721</v>
      </c>
      <c r="G101" s="1" t="s">
        <v>722</v>
      </c>
      <c r="H101" s="1" t="s">
        <v>723</v>
      </c>
      <c r="I101" s="1" t="s">
        <v>724</v>
      </c>
    </row>
    <row r="102" spans="1:9" ht="78.75" x14ac:dyDescent="0.2">
      <c r="A102" s="1" t="s">
        <v>5</v>
      </c>
      <c r="B102" s="16">
        <v>30</v>
      </c>
      <c r="C102" s="1" t="s">
        <v>730</v>
      </c>
      <c r="E102" s="1" t="s">
        <v>725</v>
      </c>
      <c r="F102" s="1" t="s">
        <v>726</v>
      </c>
      <c r="G102" s="1" t="s">
        <v>727</v>
      </c>
      <c r="H102" s="1" t="s">
        <v>728</v>
      </c>
      <c r="I102" s="1" t="s">
        <v>729</v>
      </c>
    </row>
    <row r="103" spans="1:9" ht="22.5" x14ac:dyDescent="0.2">
      <c r="A103" s="1" t="s">
        <v>5</v>
      </c>
      <c r="B103" s="16">
        <v>31</v>
      </c>
      <c r="E103" s="1" t="s">
        <v>731</v>
      </c>
      <c r="F103" s="1" t="s">
        <v>732</v>
      </c>
      <c r="G103" s="1" t="s">
        <v>733</v>
      </c>
      <c r="H103" s="1" t="s">
        <v>734</v>
      </c>
      <c r="I103" s="1" t="s">
        <v>735</v>
      </c>
    </row>
    <row r="104" spans="1:9" ht="45" x14ac:dyDescent="0.2">
      <c r="A104" s="1" t="s">
        <v>5</v>
      </c>
      <c r="B104" s="16">
        <v>32</v>
      </c>
      <c r="E104" s="1" t="s">
        <v>736</v>
      </c>
      <c r="F104" s="1" t="s">
        <v>737</v>
      </c>
      <c r="G104" s="1" t="s">
        <v>738</v>
      </c>
      <c r="H104" s="1" t="s">
        <v>739</v>
      </c>
      <c r="I104" s="1" t="s">
        <v>740</v>
      </c>
    </row>
    <row r="105" spans="1:9" ht="56.25" x14ac:dyDescent="0.2">
      <c r="A105" s="1" t="s">
        <v>5</v>
      </c>
      <c r="B105" s="16">
        <v>33</v>
      </c>
      <c r="E105" s="1" t="s">
        <v>741</v>
      </c>
      <c r="F105" s="1" t="s">
        <v>742</v>
      </c>
      <c r="G105" s="1" t="s">
        <v>743</v>
      </c>
      <c r="H105" s="1" t="s">
        <v>744</v>
      </c>
      <c r="I105" s="1" t="s">
        <v>745</v>
      </c>
    </row>
    <row r="106" spans="1:9" ht="45" x14ac:dyDescent="0.2">
      <c r="A106" s="1" t="s">
        <v>5</v>
      </c>
      <c r="B106" s="16">
        <v>34</v>
      </c>
      <c r="E106" s="1" t="s">
        <v>746</v>
      </c>
      <c r="F106" s="1" t="s">
        <v>747</v>
      </c>
      <c r="G106" s="1" t="s">
        <v>748</v>
      </c>
      <c r="H106" s="1" t="s">
        <v>749</v>
      </c>
      <c r="I106" s="1" t="s">
        <v>750</v>
      </c>
    </row>
    <row r="107" spans="1:9" ht="45" x14ac:dyDescent="0.2">
      <c r="A107" s="1" t="s">
        <v>5</v>
      </c>
      <c r="B107" s="16">
        <v>35</v>
      </c>
      <c r="E107" s="1" t="s">
        <v>751</v>
      </c>
      <c r="F107" s="1" t="s">
        <v>752</v>
      </c>
      <c r="G107" s="1" t="s">
        <v>753</v>
      </c>
      <c r="H107" s="1" t="s">
        <v>754</v>
      </c>
      <c r="I107" s="1" t="s">
        <v>755</v>
      </c>
    </row>
    <row r="108" spans="1:9" ht="78.75" x14ac:dyDescent="0.2">
      <c r="A108" s="1" t="s">
        <v>5</v>
      </c>
      <c r="B108" s="16">
        <v>36</v>
      </c>
      <c r="C108" s="1" t="s">
        <v>761</v>
      </c>
      <c r="E108" s="1" t="s">
        <v>756</v>
      </c>
      <c r="F108" s="1" t="s">
        <v>757</v>
      </c>
      <c r="G108" s="1" t="s">
        <v>758</v>
      </c>
      <c r="H108" s="1" t="s">
        <v>759</v>
      </c>
      <c r="I108" s="1" t="s">
        <v>760</v>
      </c>
    </row>
    <row r="109" spans="1:9" ht="45" x14ac:dyDescent="0.2">
      <c r="A109" s="1" t="s">
        <v>5</v>
      </c>
      <c r="B109" s="16">
        <v>37</v>
      </c>
      <c r="E109" s="1" t="s">
        <v>762</v>
      </c>
      <c r="F109" s="1" t="s">
        <v>763</v>
      </c>
      <c r="G109" s="1" t="s">
        <v>764</v>
      </c>
      <c r="H109" s="1" t="s">
        <v>765</v>
      </c>
      <c r="I109" s="1" t="s">
        <v>766</v>
      </c>
    </row>
    <row r="110" spans="1:9" ht="67.5" x14ac:dyDescent="0.2">
      <c r="A110" s="1" t="s">
        <v>5</v>
      </c>
      <c r="B110" s="16">
        <v>38</v>
      </c>
      <c r="E110" s="1" t="s">
        <v>767</v>
      </c>
      <c r="F110" s="1" t="s">
        <v>768</v>
      </c>
      <c r="G110" s="1" t="s">
        <v>769</v>
      </c>
      <c r="H110" s="1" t="s">
        <v>770</v>
      </c>
      <c r="I110" s="1" t="s">
        <v>771</v>
      </c>
    </row>
    <row r="111" spans="1:9" ht="22.5" x14ac:dyDescent="0.2">
      <c r="A111" s="1" t="s">
        <v>5</v>
      </c>
      <c r="B111" s="16">
        <v>39</v>
      </c>
      <c r="C111" s="1" t="s">
        <v>321</v>
      </c>
      <c r="E111" s="1" t="s">
        <v>772</v>
      </c>
      <c r="F111" s="1" t="s">
        <v>773</v>
      </c>
      <c r="G111" s="1" t="s">
        <v>774</v>
      </c>
      <c r="H111" s="1" t="s">
        <v>775</v>
      </c>
      <c r="I111" s="1" t="s">
        <v>776</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workbookViewId="0">
      <selection activeCell="F42" sqref="F42"/>
    </sheetView>
  </sheetViews>
  <sheetFormatPr defaultRowHeight="11.25" x14ac:dyDescent="0.2"/>
  <cols>
    <col min="1" max="1" width="11.85546875" style="2" customWidth="1" collapsed="1"/>
    <col min="2" max="2" width="14.42578125" style="2" customWidth="1" collapsed="1"/>
    <col min="3" max="3" width="22.28515625" style="2" customWidth="1" collapsed="1"/>
    <col min="4" max="4" width="18.42578125" style="2" customWidth="1" collapsed="1"/>
    <col min="5" max="5" width="6" style="2" customWidth="1" collapsed="1"/>
    <col min="6" max="6" width="9.7109375" style="2" customWidth="1" collapsed="1"/>
    <col min="7" max="16384" width="9.140625" style="2" collapsed="1"/>
  </cols>
  <sheetData>
    <row r="1" spans="1:6" s="13" customFormat="1" x14ac:dyDescent="0.2">
      <c r="A1" s="11" t="s">
        <v>36</v>
      </c>
      <c r="B1" s="12" t="s">
        <v>26</v>
      </c>
      <c r="C1" s="11" t="s">
        <v>31</v>
      </c>
      <c r="D1" s="11" t="s">
        <v>82</v>
      </c>
      <c r="E1" s="12" t="s">
        <v>27</v>
      </c>
      <c r="F1" s="12" t="s">
        <v>28</v>
      </c>
    </row>
    <row r="2" spans="1:6" x14ac:dyDescent="0.2">
      <c r="A2" s="2" t="s">
        <v>29</v>
      </c>
      <c r="B2" s="2" t="str">
        <f>Diagnostic!O2</f>
        <v>total</v>
      </c>
      <c r="C2" s="2" t="str">
        <f>Diagnostic!P2</f>
        <v>SCORE</v>
      </c>
      <c r="D2" s="2" t="s">
        <v>83</v>
      </c>
      <c r="E2" s="2">
        <f>Diagnostic!R2</f>
        <v>11</v>
      </c>
      <c r="F2" s="2" t="str">
        <f>Diagnostic!S2</f>
        <v>2nd</v>
      </c>
    </row>
    <row r="3" spans="1:6" x14ac:dyDescent="0.2">
      <c r="A3" s="2" t="s">
        <v>29</v>
      </c>
      <c r="B3" s="2" t="str">
        <f>Diagnostic!O3</f>
        <v>verbReas</v>
      </c>
      <c r="C3" s="2" t="str">
        <f>Diagnostic!P3</f>
        <v>VERBAL REASONING</v>
      </c>
      <c r="D3" s="2" t="s">
        <v>84</v>
      </c>
      <c r="E3" s="2">
        <f>Diagnostic!R3</f>
        <v>3</v>
      </c>
      <c r="F3" s="2" t="str">
        <f>Diagnostic!S3</f>
        <v>4th</v>
      </c>
    </row>
    <row r="4" spans="1:6" x14ac:dyDescent="0.2">
      <c r="A4" s="2" t="s">
        <v>29</v>
      </c>
      <c r="B4" s="2" t="str">
        <f>Diagnostic!O4</f>
        <v>bioSci</v>
      </c>
      <c r="C4" s="2" t="str">
        <f>Diagnostic!P4</f>
        <v>BIOLOGICAL SCIENCES</v>
      </c>
      <c r="D4" s="2" t="s">
        <v>85</v>
      </c>
      <c r="E4" s="2">
        <f>Diagnostic!R4</f>
        <v>4</v>
      </c>
      <c r="F4" s="2" t="str">
        <f>Diagnostic!S4</f>
        <v>5th</v>
      </c>
    </row>
    <row r="5" spans="1:6" x14ac:dyDescent="0.2">
      <c r="A5" s="2" t="s">
        <v>29</v>
      </c>
      <c r="B5" s="2" t="str">
        <f>Diagnostic!O5</f>
        <v>phySci</v>
      </c>
      <c r="C5" s="2" t="str">
        <f>Diagnostic!P5</f>
        <v>PHYSICAL SCIENCES</v>
      </c>
      <c r="D5" s="2" t="s">
        <v>86</v>
      </c>
      <c r="E5" s="2">
        <f>Diagnostic!R5</f>
        <v>4</v>
      </c>
      <c r="F5" s="2" t="str">
        <f>Diagnostic!S5</f>
        <v>3rd</v>
      </c>
    </row>
    <row r="6" spans="1:6" x14ac:dyDescent="0.2">
      <c r="A6" s="2" t="s">
        <v>237</v>
      </c>
      <c r="B6" s="2" t="str">
        <f>'FL1'!O2</f>
        <v>total</v>
      </c>
      <c r="C6" s="2" t="str">
        <f>'FL1'!P2</f>
        <v>SCORE</v>
      </c>
      <c r="D6" s="2" t="s">
        <v>83</v>
      </c>
      <c r="E6" s="2">
        <f>'FL1'!R2</f>
        <v>12</v>
      </c>
      <c r="F6" s="2" t="str">
        <f>'FL1'!S2</f>
        <v>3rd</v>
      </c>
    </row>
    <row r="7" spans="1:6" x14ac:dyDescent="0.2">
      <c r="A7" s="2" t="s">
        <v>237</v>
      </c>
      <c r="B7" s="2" t="str">
        <f>'FL1'!O3</f>
        <v>verbReas</v>
      </c>
      <c r="C7" s="2" t="str">
        <f>'FL1'!P3</f>
        <v>VERBAL REASONING</v>
      </c>
      <c r="D7" s="2" t="s">
        <v>84</v>
      </c>
      <c r="E7" s="2">
        <f>'FL1'!R3</f>
        <v>4</v>
      </c>
      <c r="F7" s="2" t="str">
        <f>'FL1'!S3</f>
        <v>8th</v>
      </c>
    </row>
    <row r="8" spans="1:6" x14ac:dyDescent="0.2">
      <c r="A8" s="2" t="s">
        <v>237</v>
      </c>
      <c r="B8" s="2" t="str">
        <f>'FL1'!O4</f>
        <v>bioSci</v>
      </c>
      <c r="C8" s="2" t="str">
        <f>'FL1'!P4</f>
        <v>BIOLOGICAL SCIENCES</v>
      </c>
      <c r="D8" s="2" t="s">
        <v>85</v>
      </c>
      <c r="E8" s="2">
        <f>'FL1'!R4</f>
        <v>4</v>
      </c>
      <c r="F8" s="2" t="str">
        <f>'FL1'!S4</f>
        <v>5th</v>
      </c>
    </row>
    <row r="9" spans="1:6" x14ac:dyDescent="0.2">
      <c r="A9" s="2" t="s">
        <v>237</v>
      </c>
      <c r="B9" s="2" t="str">
        <f>'FL1'!O5</f>
        <v>phySci</v>
      </c>
      <c r="C9" s="2" t="str">
        <f>'FL1'!P5</f>
        <v>PHYSICAL SCIENCES</v>
      </c>
      <c r="D9" s="2" t="s">
        <v>86</v>
      </c>
      <c r="E9" s="2">
        <f>'FL1'!R5</f>
        <v>4</v>
      </c>
      <c r="F9" s="2" t="str">
        <f>'FL1'!S5</f>
        <v>3rd</v>
      </c>
    </row>
    <row r="10" spans="1:6" x14ac:dyDescent="0.2">
      <c r="A10" s="2" t="s">
        <v>247</v>
      </c>
      <c r="B10" s="2" t="str">
        <f>'FL2'!O2</f>
        <v>total</v>
      </c>
      <c r="C10" s="2" t="str">
        <f>'FL2'!P2</f>
        <v>SCORE</v>
      </c>
      <c r="D10" s="2" t="s">
        <v>83</v>
      </c>
      <c r="E10" s="2">
        <f>'FL2'!R2</f>
        <v>8</v>
      </c>
      <c r="F10" s="2" t="str">
        <f>'FL2'!S2</f>
        <v>1st</v>
      </c>
    </row>
    <row r="11" spans="1:6" x14ac:dyDescent="0.2">
      <c r="A11" s="2" t="s">
        <v>247</v>
      </c>
      <c r="B11" s="2" t="str">
        <f>'FL2'!O3</f>
        <v>verbReas</v>
      </c>
      <c r="C11" s="2" t="str">
        <f>'FL2'!P3</f>
        <v>VERBAL REASONING</v>
      </c>
      <c r="D11" s="2" t="s">
        <v>84</v>
      </c>
      <c r="E11" s="2">
        <f>'FL2'!R3</f>
        <v>4</v>
      </c>
      <c r="F11" s="2" t="str">
        <f>'FL2'!S3</f>
        <v>8th</v>
      </c>
    </row>
    <row r="12" spans="1:6" x14ac:dyDescent="0.2">
      <c r="A12" s="2" t="s">
        <v>247</v>
      </c>
      <c r="B12" s="2" t="str">
        <f>'FL2'!O4</f>
        <v>bioSci</v>
      </c>
      <c r="C12" s="2" t="str">
        <f>'FL2'!P4</f>
        <v>BIOLOGICAL SCIENCES</v>
      </c>
      <c r="D12" s="2" t="s">
        <v>85</v>
      </c>
      <c r="E12" s="2">
        <f>'FL2'!R4</f>
        <v>2</v>
      </c>
      <c r="F12" s="2" t="str">
        <f>'FL2'!S4</f>
        <v>1st</v>
      </c>
    </row>
    <row r="13" spans="1:6" x14ac:dyDescent="0.2">
      <c r="A13" s="2" t="s">
        <v>247</v>
      </c>
      <c r="B13" s="2" t="str">
        <f>'FL2'!O5</f>
        <v>phySci</v>
      </c>
      <c r="C13" s="2" t="str">
        <f>'FL2'!P5</f>
        <v>PHYSICAL SCIENCES</v>
      </c>
      <c r="D13" s="2" t="s">
        <v>86</v>
      </c>
      <c r="E13" s="2">
        <f>'FL2'!R5</f>
        <v>2</v>
      </c>
      <c r="F13" s="2" t="str">
        <f>'FL2'!S5</f>
        <v>0th</v>
      </c>
    </row>
    <row r="14" spans="1:6" x14ac:dyDescent="0.2">
      <c r="A14" s="2" t="s">
        <v>783</v>
      </c>
      <c r="B14" s="2" t="str">
        <f>'FL3'!O2</f>
        <v>total</v>
      </c>
      <c r="C14" s="2" t="str">
        <f>'FL3'!P2</f>
        <v>SCORE</v>
      </c>
      <c r="D14" s="2" t="s">
        <v>83</v>
      </c>
      <c r="E14" s="2">
        <f>'FL3'!R2</f>
        <v>8</v>
      </c>
      <c r="F14" s="2" t="str">
        <f>'FL3'!S2</f>
        <v>1st</v>
      </c>
    </row>
    <row r="15" spans="1:6" x14ac:dyDescent="0.2">
      <c r="A15" s="2" t="s">
        <v>783</v>
      </c>
      <c r="B15" s="2" t="str">
        <f>'FL3'!O3</f>
        <v>verbReas</v>
      </c>
      <c r="C15" s="2" t="str">
        <f>'FL3'!P3</f>
        <v>VERBAL REASONING</v>
      </c>
      <c r="D15" s="2" t="s">
        <v>84</v>
      </c>
      <c r="E15" s="2">
        <f>'FL3'!R3</f>
        <v>4</v>
      </c>
      <c r="F15" s="2" t="str">
        <f>'FL3'!S3</f>
        <v>8th</v>
      </c>
    </row>
    <row r="16" spans="1:6" x14ac:dyDescent="0.2">
      <c r="A16" s="2" t="s">
        <v>783</v>
      </c>
      <c r="B16" s="2" t="str">
        <f>'FL3'!O4</f>
        <v>bioSci</v>
      </c>
      <c r="C16" s="2" t="str">
        <f>'FL3'!P4</f>
        <v>BIOLOGICAL SCIENCES</v>
      </c>
      <c r="D16" s="2" t="s">
        <v>85</v>
      </c>
      <c r="E16" s="2">
        <f>'FL3'!R4</f>
        <v>2</v>
      </c>
      <c r="F16" s="2" t="str">
        <f>'FL3'!S4</f>
        <v>1st</v>
      </c>
    </row>
    <row r="17" spans="1:6" x14ac:dyDescent="0.2">
      <c r="A17" s="2" t="s">
        <v>783</v>
      </c>
      <c r="B17" s="2" t="str">
        <f>'FL3'!O5</f>
        <v>phySci</v>
      </c>
      <c r="C17" s="2" t="str">
        <f>'FL3'!P5</f>
        <v>PHYSICAL SCIENCES</v>
      </c>
      <c r="D17" s="2" t="s">
        <v>86</v>
      </c>
      <c r="E17" s="2">
        <f>'FL3'!R5</f>
        <v>2</v>
      </c>
      <c r="F17" s="2" t="str">
        <f>'FL3'!S5</f>
        <v>0th</v>
      </c>
    </row>
    <row r="18" spans="1:6" x14ac:dyDescent="0.2">
      <c r="A18" s="2" t="s">
        <v>784</v>
      </c>
      <c r="B18" s="2" t="str">
        <f>'FL4'!O2</f>
        <v>total</v>
      </c>
      <c r="C18" s="2" t="str">
        <f>'FL4'!P2</f>
        <v>SCORE</v>
      </c>
      <c r="D18" s="2" t="s">
        <v>83</v>
      </c>
      <c r="E18" s="2">
        <f>'FL4'!R2</f>
        <v>5</v>
      </c>
      <c r="F18" s="2" t="str">
        <f>'FL4'!S2</f>
        <v>0th</v>
      </c>
    </row>
    <row r="19" spans="1:6" x14ac:dyDescent="0.2">
      <c r="A19" s="2" t="s">
        <v>784</v>
      </c>
      <c r="B19" s="2" t="str">
        <f>'FL4'!O3</f>
        <v>verbReas</v>
      </c>
      <c r="C19" s="2" t="str">
        <f>'FL4'!P3</f>
        <v>VERBAL REASONING</v>
      </c>
      <c r="D19" s="2" t="s">
        <v>84</v>
      </c>
      <c r="E19" s="2">
        <f>'FL4'!R3</f>
        <v>2</v>
      </c>
      <c r="F19" s="2" t="str">
        <f>'FL4'!S3</f>
        <v>2nd</v>
      </c>
    </row>
    <row r="20" spans="1:6" x14ac:dyDescent="0.2">
      <c r="A20" s="2" t="s">
        <v>784</v>
      </c>
      <c r="B20" s="2" t="str">
        <f>'FL4'!O4</f>
        <v>bioSci</v>
      </c>
      <c r="C20" s="2" t="str">
        <f>'FL4'!P4</f>
        <v>BIOLOGICAL SCIENCES</v>
      </c>
      <c r="D20" s="2" t="s">
        <v>85</v>
      </c>
      <c r="E20" s="2">
        <f>'FL4'!R4</f>
        <v>1</v>
      </c>
      <c r="F20" s="2" t="str">
        <f>'FL4'!S4</f>
        <v>0th</v>
      </c>
    </row>
    <row r="21" spans="1:6" x14ac:dyDescent="0.2">
      <c r="A21" s="2" t="s">
        <v>784</v>
      </c>
      <c r="B21" s="2" t="str">
        <f>'FL4'!O5</f>
        <v>phySci</v>
      </c>
      <c r="C21" s="2" t="str">
        <f>'FL4'!P5</f>
        <v>PHYSICAL SCIENCES</v>
      </c>
      <c r="D21" s="2" t="s">
        <v>86</v>
      </c>
      <c r="E21" s="2">
        <f>'FL4'!R5</f>
        <v>2</v>
      </c>
      <c r="F21" s="2" t="str">
        <f>'FL4'!S5</f>
        <v>0th</v>
      </c>
    </row>
    <row r="22" spans="1:6" x14ac:dyDescent="0.2">
      <c r="A22" s="2" t="s">
        <v>785</v>
      </c>
      <c r="B22" s="2" t="str">
        <f>'FL5'!O2</f>
        <v>total</v>
      </c>
      <c r="C22" s="2" t="str">
        <f>'FL5'!P2</f>
        <v>SCORE</v>
      </c>
      <c r="D22" s="2" t="s">
        <v>83</v>
      </c>
      <c r="E22" s="2">
        <f>'FL5'!R2</f>
        <v>8</v>
      </c>
      <c r="F22" s="2" t="str">
        <f>'FL5'!S2</f>
        <v>1st</v>
      </c>
    </row>
    <row r="23" spans="1:6" x14ac:dyDescent="0.2">
      <c r="A23" s="2" t="s">
        <v>785</v>
      </c>
      <c r="B23" s="2" t="str">
        <f>'FL5'!O3</f>
        <v>verbReas</v>
      </c>
      <c r="C23" s="2" t="str">
        <f>'FL5'!P3</f>
        <v>VERBAL REASONING</v>
      </c>
      <c r="D23" s="2" t="s">
        <v>84</v>
      </c>
      <c r="E23" s="2">
        <f>'FL5'!R3</f>
        <v>2</v>
      </c>
      <c r="F23" s="2" t="str">
        <f>'FL5'!S3</f>
        <v>2nd</v>
      </c>
    </row>
    <row r="24" spans="1:6" x14ac:dyDescent="0.2">
      <c r="A24" s="2" t="s">
        <v>785</v>
      </c>
      <c r="B24" s="2" t="str">
        <f>'FL5'!O4</f>
        <v>bioSci</v>
      </c>
      <c r="C24" s="2" t="str">
        <f>'FL5'!P4</f>
        <v>BIOLOGICAL SCIENCES</v>
      </c>
      <c r="D24" s="2" t="s">
        <v>85</v>
      </c>
      <c r="E24" s="2">
        <f>'FL5'!R4</f>
        <v>2</v>
      </c>
      <c r="F24" s="2" t="str">
        <f>'FL5'!S4</f>
        <v>1st</v>
      </c>
    </row>
    <row r="25" spans="1:6" x14ac:dyDescent="0.2">
      <c r="A25" s="2" t="s">
        <v>785</v>
      </c>
      <c r="B25" s="2" t="str">
        <f>'FL5'!O5</f>
        <v>phySci</v>
      </c>
      <c r="C25" s="2" t="str">
        <f>'FL5'!P5</f>
        <v>PHYSICAL SCIENCES</v>
      </c>
      <c r="D25" s="2" t="s">
        <v>86</v>
      </c>
      <c r="E25" s="2">
        <f>'FL5'!R5</f>
        <v>4</v>
      </c>
      <c r="F25" s="2" t="str">
        <f>'FL5'!S5</f>
        <v>3rd</v>
      </c>
    </row>
    <row r="26" spans="1:6" x14ac:dyDescent="0.2">
      <c r="A26" s="2" t="s">
        <v>786</v>
      </c>
      <c r="B26" s="2" t="str">
        <f>'FL6'!O2</f>
        <v>total</v>
      </c>
      <c r="C26" s="2" t="str">
        <f>'FL6'!P2</f>
        <v>SCORE</v>
      </c>
      <c r="D26" s="2" t="s">
        <v>83</v>
      </c>
      <c r="E26" s="2">
        <f>'FL6'!R2</f>
        <v>9</v>
      </c>
      <c r="F26" s="2" t="str">
        <f>'FL6'!S2</f>
        <v>1st</v>
      </c>
    </row>
    <row r="27" spans="1:6" x14ac:dyDescent="0.2">
      <c r="A27" s="2" t="s">
        <v>786</v>
      </c>
      <c r="B27" s="2" t="str">
        <f>'FL6'!O3</f>
        <v>verbReas</v>
      </c>
      <c r="C27" s="2" t="str">
        <f>'FL6'!P3</f>
        <v>VERBAL REASONING</v>
      </c>
      <c r="D27" s="2" t="s">
        <v>84</v>
      </c>
      <c r="E27" s="2">
        <f>'FL6'!R3</f>
        <v>4</v>
      </c>
      <c r="F27" s="2" t="str">
        <f>'FL6'!S3</f>
        <v>8th</v>
      </c>
    </row>
    <row r="28" spans="1:6" x14ac:dyDescent="0.2">
      <c r="A28" s="2" t="s">
        <v>786</v>
      </c>
      <c r="B28" s="2" t="str">
        <f>'FL6'!O4</f>
        <v>bioSci</v>
      </c>
      <c r="C28" s="2" t="str">
        <f>'FL6'!P4</f>
        <v>BIOLOGICAL SCIENCES</v>
      </c>
      <c r="D28" s="2" t="s">
        <v>85</v>
      </c>
      <c r="E28" s="2">
        <f>'FL6'!R4</f>
        <v>2</v>
      </c>
      <c r="F28" s="2" t="str">
        <f>'FL6'!S4</f>
        <v>1st</v>
      </c>
    </row>
    <row r="29" spans="1:6" x14ac:dyDescent="0.2">
      <c r="A29" s="2" t="s">
        <v>786</v>
      </c>
      <c r="B29" s="2" t="str">
        <f>'FL6'!O5</f>
        <v>phySci</v>
      </c>
      <c r="C29" s="2" t="str">
        <f>'FL6'!P5</f>
        <v>PHYSICAL SCIENCES</v>
      </c>
      <c r="D29" s="2" t="s">
        <v>86</v>
      </c>
      <c r="E29" s="2">
        <f>'FL6'!R5</f>
        <v>3</v>
      </c>
      <c r="F29" s="2" t="str">
        <f>'FL6'!S5</f>
        <v>1st</v>
      </c>
    </row>
    <row r="30" spans="1:6" x14ac:dyDescent="0.2">
      <c r="A30" s="2" t="s">
        <v>787</v>
      </c>
      <c r="B30" s="2" t="str">
        <f>'FL7'!O2</f>
        <v>total</v>
      </c>
      <c r="C30" s="2" t="str">
        <f>'FL7'!P2</f>
        <v>SCORE</v>
      </c>
      <c r="D30" s="2" t="s">
        <v>83</v>
      </c>
      <c r="E30" s="2">
        <f>'FL7'!R2</f>
        <v>9</v>
      </c>
      <c r="F30" s="2" t="str">
        <f>'FL7'!S2</f>
        <v>1st</v>
      </c>
    </row>
    <row r="31" spans="1:6" x14ac:dyDescent="0.2">
      <c r="A31" s="2" t="s">
        <v>787</v>
      </c>
      <c r="B31" s="2" t="str">
        <f>'FL7'!O3</f>
        <v>verbReas</v>
      </c>
      <c r="C31" s="2" t="str">
        <f>'FL7'!P3</f>
        <v>VERBAL REASONING</v>
      </c>
      <c r="D31" s="2" t="s">
        <v>84</v>
      </c>
      <c r="E31" s="2">
        <f>'FL7'!R3</f>
        <v>4</v>
      </c>
      <c r="F31" s="2" t="str">
        <f>'FL7'!S3</f>
        <v>8th</v>
      </c>
    </row>
    <row r="32" spans="1:6" x14ac:dyDescent="0.2">
      <c r="A32" s="2" t="s">
        <v>787</v>
      </c>
      <c r="B32" s="2" t="str">
        <f>'FL7'!O4</f>
        <v>bioSci</v>
      </c>
      <c r="C32" s="2" t="str">
        <f>'FL7'!P4</f>
        <v>BIOLOGICAL SCIENCES</v>
      </c>
      <c r="D32" s="2" t="s">
        <v>85</v>
      </c>
      <c r="E32" s="2">
        <f>'FL7'!R4</f>
        <v>2</v>
      </c>
      <c r="F32" s="2" t="str">
        <f>'FL7'!S4</f>
        <v>1st</v>
      </c>
    </row>
    <row r="33" spans="1:6" x14ac:dyDescent="0.2">
      <c r="A33" s="2" t="s">
        <v>787</v>
      </c>
      <c r="B33" s="2" t="str">
        <f>'FL7'!O5</f>
        <v>phySci</v>
      </c>
      <c r="C33" s="2" t="str">
        <f>'FL7'!P5</f>
        <v>PHYSICAL SCIENCES</v>
      </c>
      <c r="D33" s="2" t="s">
        <v>86</v>
      </c>
      <c r="E33" s="2">
        <f>'FL7'!R5</f>
        <v>3</v>
      </c>
      <c r="F33" s="2" t="str">
        <f>'FL7'!S5</f>
        <v>1st</v>
      </c>
    </row>
    <row r="34" spans="1:6" x14ac:dyDescent="0.2">
      <c r="A34" s="2" t="s">
        <v>788</v>
      </c>
      <c r="B34" s="2" t="str">
        <f>'FL8'!O2</f>
        <v>total</v>
      </c>
      <c r="C34" s="2" t="str">
        <f>'FL8'!P2</f>
        <v>SCORE</v>
      </c>
      <c r="D34" s="2" t="s">
        <v>83</v>
      </c>
      <c r="E34" s="2">
        <f>'FL8'!R2</f>
        <v>9</v>
      </c>
      <c r="F34" s="2" t="str">
        <f>'FL8'!S2</f>
        <v>1st</v>
      </c>
    </row>
    <row r="35" spans="1:6" x14ac:dyDescent="0.2">
      <c r="A35" s="2" t="s">
        <v>788</v>
      </c>
      <c r="B35" s="2" t="str">
        <f>'FL8'!O3</f>
        <v>verbReas</v>
      </c>
      <c r="C35" s="2" t="str">
        <f>'FL8'!P3</f>
        <v>VERBAL REASONING</v>
      </c>
      <c r="D35" s="2" t="s">
        <v>84</v>
      </c>
      <c r="E35" s="2">
        <f>'FL8'!R3</f>
        <v>4</v>
      </c>
      <c r="F35" s="2" t="str">
        <f>'FL8'!S3</f>
        <v>8th</v>
      </c>
    </row>
    <row r="36" spans="1:6" x14ac:dyDescent="0.2">
      <c r="A36" s="2" t="s">
        <v>788</v>
      </c>
      <c r="B36" s="2" t="str">
        <f>'FL8'!O4</f>
        <v>bioSci</v>
      </c>
      <c r="C36" s="2" t="str">
        <f>'FL8'!P4</f>
        <v>BIOLOGICAL SCIENCES</v>
      </c>
      <c r="D36" s="2" t="s">
        <v>85</v>
      </c>
      <c r="E36" s="2">
        <f>'FL8'!R4</f>
        <v>2</v>
      </c>
      <c r="F36" s="2" t="str">
        <f>'FL8'!S4</f>
        <v>1st</v>
      </c>
    </row>
    <row r="37" spans="1:6" x14ac:dyDescent="0.2">
      <c r="A37" s="2" t="s">
        <v>788</v>
      </c>
      <c r="B37" s="2" t="str">
        <f>'FL8'!O5</f>
        <v>phySci</v>
      </c>
      <c r="C37" s="2" t="str">
        <f>'FL8'!P5</f>
        <v>PHYSICAL SCIENCES</v>
      </c>
      <c r="D37" s="2" t="s">
        <v>86</v>
      </c>
      <c r="E37" s="2">
        <f>'FL8'!R5</f>
        <v>3</v>
      </c>
      <c r="F37" s="2" t="str">
        <f>'FL8'!S5</f>
        <v>1st</v>
      </c>
    </row>
    <row r="38" spans="1:6" x14ac:dyDescent="0.2">
      <c r="A38" s="2" t="s">
        <v>789</v>
      </c>
      <c r="B38" s="2" t="str">
        <f>'FL9'!O2</f>
        <v>total</v>
      </c>
      <c r="C38" s="2" t="str">
        <f>'FL9'!P2</f>
        <v>SCORE</v>
      </c>
      <c r="D38" s="2" t="s">
        <v>83</v>
      </c>
      <c r="E38" s="2">
        <f>'FL9'!R2</f>
        <v>9</v>
      </c>
      <c r="F38" s="2" t="str">
        <f>'FL9'!S2</f>
        <v>1st</v>
      </c>
    </row>
    <row r="39" spans="1:6" x14ac:dyDescent="0.2">
      <c r="A39" s="2" t="s">
        <v>789</v>
      </c>
      <c r="B39" s="2" t="str">
        <f>'FL9'!O3</f>
        <v>verbReas</v>
      </c>
      <c r="C39" s="2" t="str">
        <f>'FL9'!P3</f>
        <v>VERBAL REASONING</v>
      </c>
      <c r="D39" s="2" t="s">
        <v>84</v>
      </c>
      <c r="E39" s="2">
        <f>'FL9'!R3</f>
        <v>4</v>
      </c>
      <c r="F39" s="2" t="str">
        <f>'FL9'!S3</f>
        <v>8th</v>
      </c>
    </row>
    <row r="40" spans="1:6" x14ac:dyDescent="0.2">
      <c r="A40" s="2" t="s">
        <v>789</v>
      </c>
      <c r="B40" s="2" t="str">
        <f>'FL9'!O4</f>
        <v>bioSci</v>
      </c>
      <c r="C40" s="2" t="str">
        <f>'FL9'!P4</f>
        <v>BIOLOGICAL SCIENCES</v>
      </c>
      <c r="D40" s="2" t="s">
        <v>85</v>
      </c>
      <c r="E40" s="2">
        <f>'FL9'!R4</f>
        <v>2</v>
      </c>
      <c r="F40" s="2" t="str">
        <f>'FL9'!S4</f>
        <v>1st</v>
      </c>
    </row>
    <row r="41" spans="1:6" x14ac:dyDescent="0.2">
      <c r="A41" s="2" t="s">
        <v>789</v>
      </c>
      <c r="B41" s="2" t="str">
        <f>'FL9'!O5</f>
        <v>phySci</v>
      </c>
      <c r="C41" s="2" t="str">
        <f>'FL9'!P5</f>
        <v>PHYSICAL SCIENCES</v>
      </c>
      <c r="D41" s="2" t="s">
        <v>86</v>
      </c>
      <c r="E41" s="2">
        <f>'FL9'!R5</f>
        <v>3</v>
      </c>
      <c r="F41" s="2" t="str">
        <f>'FL9'!S5</f>
        <v>1st</v>
      </c>
    </row>
    <row r="42" spans="1:6" x14ac:dyDescent="0.2">
      <c r="A42" s="2" t="s">
        <v>790</v>
      </c>
      <c r="B42" s="2" t="str">
        <f>'FL10'!O2</f>
        <v>total</v>
      </c>
      <c r="C42" s="2" t="str">
        <f>'FL10'!P2</f>
        <v>SCORE</v>
      </c>
      <c r="D42" s="2" t="s">
        <v>83</v>
      </c>
      <c r="E42" s="2">
        <f>'FL10'!R2</f>
        <v>9</v>
      </c>
      <c r="F42" s="2" t="str">
        <f>'FL10'!S2</f>
        <v>1st</v>
      </c>
    </row>
    <row r="43" spans="1:6" x14ac:dyDescent="0.2">
      <c r="A43" s="2" t="s">
        <v>790</v>
      </c>
      <c r="B43" s="2" t="str">
        <f>'FL10'!O3</f>
        <v>verbReas</v>
      </c>
      <c r="C43" s="2" t="str">
        <f>'FL10'!P3</f>
        <v>VERBAL REASONING</v>
      </c>
      <c r="D43" s="2" t="s">
        <v>84</v>
      </c>
      <c r="E43" s="2">
        <f>'FL10'!R3</f>
        <v>4</v>
      </c>
      <c r="F43" s="2" t="str">
        <f>'FL10'!S3</f>
        <v>8th</v>
      </c>
    </row>
    <row r="44" spans="1:6" x14ac:dyDescent="0.2">
      <c r="A44" s="2" t="s">
        <v>790</v>
      </c>
      <c r="B44" s="2" t="str">
        <f>'FL10'!O4</f>
        <v>bioSci</v>
      </c>
      <c r="C44" s="2" t="str">
        <f>'FL10'!P4</f>
        <v>BIOLOGICAL SCIENCES</v>
      </c>
      <c r="D44" s="2" t="s">
        <v>85</v>
      </c>
      <c r="E44" s="2">
        <f>'FL10'!R4</f>
        <v>2</v>
      </c>
      <c r="F44" s="2" t="str">
        <f>'FL10'!S4</f>
        <v>1st</v>
      </c>
    </row>
    <row r="45" spans="1:6" x14ac:dyDescent="0.2">
      <c r="A45" s="2" t="s">
        <v>790</v>
      </c>
      <c r="B45" s="2" t="str">
        <f>'FL10'!O5</f>
        <v>phySci</v>
      </c>
      <c r="C45" s="2" t="str">
        <f>'FL10'!P5</f>
        <v>PHYSICAL SCIENCES</v>
      </c>
      <c r="D45" s="2" t="s">
        <v>86</v>
      </c>
      <c r="E45" s="2">
        <f>'FL10'!R5</f>
        <v>3</v>
      </c>
      <c r="F45" s="2" t="str">
        <f>'FL10'!S5</f>
        <v>1st</v>
      </c>
    </row>
    <row r="46" spans="1:6" x14ac:dyDescent="0.2">
      <c r="A46" s="2" t="s">
        <v>791</v>
      </c>
      <c r="B46" s="2" t="str">
        <f>'FL11'!O2</f>
        <v>total</v>
      </c>
      <c r="C46" s="2" t="str">
        <f>'FL11'!P2</f>
        <v>SCORE</v>
      </c>
      <c r="D46" s="2" t="s">
        <v>83</v>
      </c>
      <c r="E46" s="2">
        <f>'FL11'!R2</f>
        <v>9</v>
      </c>
      <c r="F46" s="2" t="str">
        <f>'FL11'!S2</f>
        <v>1st</v>
      </c>
    </row>
    <row r="47" spans="1:6" x14ac:dyDescent="0.2">
      <c r="A47" s="2" t="s">
        <v>791</v>
      </c>
      <c r="B47" s="2" t="str">
        <f>'FL11'!O3</f>
        <v>verbReas</v>
      </c>
      <c r="C47" s="2" t="str">
        <f>'FL11'!P3</f>
        <v>VERBAL REASONING</v>
      </c>
      <c r="D47" s="2" t="s">
        <v>84</v>
      </c>
      <c r="E47" s="2">
        <f>'FL11'!R3</f>
        <v>4</v>
      </c>
      <c r="F47" s="2" t="str">
        <f>'FL11'!S3</f>
        <v>8th</v>
      </c>
    </row>
    <row r="48" spans="1:6" x14ac:dyDescent="0.2">
      <c r="A48" s="2" t="s">
        <v>791</v>
      </c>
      <c r="B48" s="2" t="str">
        <f>'FL11'!O4</f>
        <v>bioSci</v>
      </c>
      <c r="C48" s="2" t="str">
        <f>'FL11'!P4</f>
        <v>BIOLOGICAL SCIENCES</v>
      </c>
      <c r="D48" s="2" t="s">
        <v>85</v>
      </c>
      <c r="E48" s="2">
        <f>'FL11'!R4</f>
        <v>2</v>
      </c>
      <c r="F48" s="2" t="str">
        <f>'FL11'!S4</f>
        <v>1st</v>
      </c>
    </row>
    <row r="49" spans="1:6" x14ac:dyDescent="0.2">
      <c r="A49" s="2" t="s">
        <v>791</v>
      </c>
      <c r="B49" s="2" t="str">
        <f>'FL11'!O5</f>
        <v>phySci</v>
      </c>
      <c r="C49" s="2" t="str">
        <f>'FL11'!P5</f>
        <v>PHYSICAL SCIENCES</v>
      </c>
      <c r="D49" s="2" t="s">
        <v>86</v>
      </c>
      <c r="E49" s="2">
        <f>'FL11'!R5</f>
        <v>3</v>
      </c>
      <c r="F49" s="2" t="str">
        <f>'FL11'!S5</f>
        <v>1st</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76"/>
  <sheetViews>
    <sheetView workbookViewId="0">
      <selection activeCell="G7" sqref="G7"/>
    </sheetView>
  </sheetViews>
  <sheetFormatPr defaultRowHeight="11.25" x14ac:dyDescent="0.2"/>
  <cols>
    <col min="1" max="2" width="9.140625" style="2" customWidth="1" collapsed="1"/>
    <col min="3" max="3" width="7.140625" style="2" customWidth="1" collapsed="1"/>
    <col min="4" max="4" width="14.85546875" style="2" customWidth="1" collapsed="1"/>
    <col min="5" max="5" width="11.140625" style="2" customWidth="1" collapsed="1"/>
    <col min="6" max="6" width="12.42578125" style="2" customWidth="1" collapsed="1"/>
    <col min="7" max="16384" width="9.140625" style="2" collapsed="1"/>
  </cols>
  <sheetData>
    <row r="1" spans="1:6" x14ac:dyDescent="0.2">
      <c r="A1" s="17" t="s">
        <v>223</v>
      </c>
      <c r="B1" s="17" t="s">
        <v>2</v>
      </c>
      <c r="C1" s="17" t="s">
        <v>779</v>
      </c>
      <c r="D1" s="17" t="s">
        <v>780</v>
      </c>
      <c r="E1" s="17" t="s">
        <v>90</v>
      </c>
      <c r="F1" s="17" t="s">
        <v>781</v>
      </c>
    </row>
    <row r="2" spans="1:6" x14ac:dyDescent="0.2">
      <c r="A2" s="2" t="s">
        <v>29</v>
      </c>
      <c r="B2" s="2" t="s">
        <v>3</v>
      </c>
      <c r="C2" s="2">
        <v>0</v>
      </c>
      <c r="D2" s="2">
        <v>0.1</v>
      </c>
      <c r="E2" s="2">
        <v>1</v>
      </c>
      <c r="F2" s="2" t="str">
        <f>IF(RIGHT(ROUND(D2,0),2)="13",ROUND(D2,0)&amp;"th",IF(RIGHT(ROUND(D2,0),2)="12",ROUND(D2,0)&amp;"th",IF(RIGHT(ROUND(D2,0),2)="11",ROUND(D2,0)&amp;"th",IF(RIGHT(ROUND(D2,0),1)="1",ROUND(D2,0)&amp;"st",IF(RIGHT(ROUND(D2,0),1)="2",ROUND(D2,0)&amp;"nd",IF(RIGHT(ROUND(D2,0),1)="3",ROUND(D2,0)&amp;"rd",ROUND(D2,0)&amp;"th"))))))</f>
        <v>0th</v>
      </c>
    </row>
    <row r="3" spans="1:6" x14ac:dyDescent="0.2">
      <c r="A3" s="2" t="s">
        <v>29</v>
      </c>
      <c r="B3" s="2" t="s">
        <v>3</v>
      </c>
      <c r="C3" s="2">
        <v>1</v>
      </c>
      <c r="D3" s="2">
        <v>0.3</v>
      </c>
      <c r="E3" s="2">
        <v>2</v>
      </c>
      <c r="F3" s="2" t="str">
        <f t="shared" ref="F3:F66" si="0">IF(RIGHT(ROUND(D3,0),2)="13",ROUND(D3,0)&amp;"th",IF(RIGHT(ROUND(D3,0),2)="12",ROUND(D3,0)&amp;"th",IF(RIGHT(ROUND(D3,0),2)="11",ROUND(D3,0)&amp;"th",IF(RIGHT(ROUND(D3,0),1)="1",ROUND(D3,0)&amp;"st",IF(RIGHT(ROUND(D3,0),1)="2",ROUND(D3,0)&amp;"nd",IF(RIGHT(ROUND(D3,0),1)="3",ROUND(D3,0)&amp;"rd",ROUND(D3,0)&amp;"th"))))))</f>
        <v>0th</v>
      </c>
    </row>
    <row r="4" spans="1:6" x14ac:dyDescent="0.2">
      <c r="A4" s="2" t="s">
        <v>29</v>
      </c>
      <c r="B4" s="2" t="s">
        <v>3</v>
      </c>
      <c r="C4" s="2">
        <v>2</v>
      </c>
      <c r="D4" s="2">
        <v>0.3</v>
      </c>
      <c r="E4" s="2">
        <v>2</v>
      </c>
      <c r="F4" s="2" t="str">
        <f t="shared" si="0"/>
        <v>0th</v>
      </c>
    </row>
    <row r="5" spans="1:6" x14ac:dyDescent="0.2">
      <c r="A5" s="2" t="s">
        <v>29</v>
      </c>
      <c r="B5" s="2" t="s">
        <v>3</v>
      </c>
      <c r="C5" s="2">
        <v>3</v>
      </c>
      <c r="D5" s="2">
        <v>1.2</v>
      </c>
      <c r="E5" s="2">
        <v>3</v>
      </c>
      <c r="F5" s="2" t="str">
        <f t="shared" si="0"/>
        <v>1st</v>
      </c>
    </row>
    <row r="6" spans="1:6" x14ac:dyDescent="0.2">
      <c r="A6" s="2" t="s">
        <v>29</v>
      </c>
      <c r="B6" s="2" t="s">
        <v>3</v>
      </c>
      <c r="C6" s="2">
        <v>4</v>
      </c>
      <c r="D6" s="2">
        <v>3.4</v>
      </c>
      <c r="E6" s="2">
        <v>4</v>
      </c>
      <c r="F6" s="2" t="str">
        <f t="shared" si="0"/>
        <v>3rd</v>
      </c>
    </row>
    <row r="7" spans="1:6" x14ac:dyDescent="0.2">
      <c r="A7" s="2" t="s">
        <v>29</v>
      </c>
      <c r="B7" s="2" t="s">
        <v>3</v>
      </c>
      <c r="C7" s="2">
        <v>5</v>
      </c>
      <c r="D7" s="2">
        <v>3.4</v>
      </c>
      <c r="E7" s="2">
        <v>4</v>
      </c>
      <c r="F7" s="2" t="str">
        <f t="shared" si="0"/>
        <v>3rd</v>
      </c>
    </row>
    <row r="8" spans="1:6" x14ac:dyDescent="0.2">
      <c r="A8" s="2" t="s">
        <v>29</v>
      </c>
      <c r="B8" s="2" t="s">
        <v>3</v>
      </c>
      <c r="C8" s="2">
        <v>6</v>
      </c>
      <c r="D8" s="2">
        <v>3.4</v>
      </c>
      <c r="E8" s="2">
        <v>4</v>
      </c>
      <c r="F8" s="2" t="str">
        <f t="shared" si="0"/>
        <v>3rd</v>
      </c>
    </row>
    <row r="9" spans="1:6" x14ac:dyDescent="0.2">
      <c r="A9" s="2" t="s">
        <v>29</v>
      </c>
      <c r="B9" s="2" t="s">
        <v>3</v>
      </c>
      <c r="C9" s="2">
        <v>7</v>
      </c>
      <c r="D9" s="2">
        <v>3.4</v>
      </c>
      <c r="E9" s="2">
        <v>4</v>
      </c>
      <c r="F9" s="2" t="str">
        <f t="shared" si="0"/>
        <v>3rd</v>
      </c>
    </row>
    <row r="10" spans="1:6" x14ac:dyDescent="0.2">
      <c r="A10" s="2" t="s">
        <v>29</v>
      </c>
      <c r="B10" s="2" t="s">
        <v>3</v>
      </c>
      <c r="C10" s="2">
        <v>8</v>
      </c>
      <c r="D10" s="2">
        <v>3.4</v>
      </c>
      <c r="E10" s="2">
        <v>4</v>
      </c>
      <c r="F10" s="2" t="str">
        <f t="shared" si="0"/>
        <v>3rd</v>
      </c>
    </row>
    <row r="11" spans="1:6" x14ac:dyDescent="0.2">
      <c r="A11" s="2" t="s">
        <v>29</v>
      </c>
      <c r="B11" s="2" t="s">
        <v>3</v>
      </c>
      <c r="C11" s="2">
        <v>9</v>
      </c>
      <c r="D11" s="2">
        <v>8.1</v>
      </c>
      <c r="E11" s="2">
        <v>5</v>
      </c>
      <c r="F11" s="2" t="str">
        <f t="shared" si="0"/>
        <v>8th</v>
      </c>
    </row>
    <row r="12" spans="1:6" x14ac:dyDescent="0.2">
      <c r="A12" s="2" t="s">
        <v>29</v>
      </c>
      <c r="B12" s="2" t="s">
        <v>3</v>
      </c>
      <c r="C12" s="2">
        <v>10</v>
      </c>
      <c r="D12" s="2">
        <v>8.1</v>
      </c>
      <c r="E12" s="2">
        <v>5</v>
      </c>
      <c r="F12" s="2" t="str">
        <f t="shared" si="0"/>
        <v>8th</v>
      </c>
    </row>
    <row r="13" spans="1:6" x14ac:dyDescent="0.2">
      <c r="A13" s="2" t="s">
        <v>29</v>
      </c>
      <c r="B13" s="2" t="s">
        <v>3</v>
      </c>
      <c r="C13" s="2">
        <v>11</v>
      </c>
      <c r="D13" s="2">
        <v>8.1</v>
      </c>
      <c r="E13" s="2">
        <v>5</v>
      </c>
      <c r="F13" s="2" t="str">
        <f t="shared" si="0"/>
        <v>8th</v>
      </c>
    </row>
    <row r="14" spans="1:6" x14ac:dyDescent="0.2">
      <c r="A14" s="2" t="s">
        <v>29</v>
      </c>
      <c r="B14" s="2" t="s">
        <v>3</v>
      </c>
      <c r="C14" s="2">
        <v>12</v>
      </c>
      <c r="D14" s="2">
        <v>17.399999999999999</v>
      </c>
      <c r="E14" s="2">
        <v>6</v>
      </c>
      <c r="F14" s="2" t="str">
        <f t="shared" si="0"/>
        <v>17th</v>
      </c>
    </row>
    <row r="15" spans="1:6" x14ac:dyDescent="0.2">
      <c r="A15" s="2" t="s">
        <v>29</v>
      </c>
      <c r="B15" s="2" t="s">
        <v>3</v>
      </c>
      <c r="C15" s="2">
        <v>13</v>
      </c>
      <c r="D15" s="2">
        <v>17.399999999999999</v>
      </c>
      <c r="E15" s="2">
        <v>6</v>
      </c>
      <c r="F15" s="2" t="str">
        <f t="shared" si="0"/>
        <v>17th</v>
      </c>
    </row>
    <row r="16" spans="1:6" x14ac:dyDescent="0.2">
      <c r="A16" s="2" t="s">
        <v>29</v>
      </c>
      <c r="B16" s="2" t="s">
        <v>3</v>
      </c>
      <c r="C16" s="2">
        <v>14</v>
      </c>
      <c r="D16" s="2">
        <v>17.399999999999999</v>
      </c>
      <c r="E16" s="2">
        <v>6</v>
      </c>
      <c r="F16" s="2" t="str">
        <f t="shared" si="0"/>
        <v>17th</v>
      </c>
    </row>
    <row r="17" spans="1:6" x14ac:dyDescent="0.2">
      <c r="A17" s="2" t="s">
        <v>29</v>
      </c>
      <c r="B17" s="2" t="s">
        <v>3</v>
      </c>
      <c r="C17" s="2">
        <v>15</v>
      </c>
      <c r="D17" s="2">
        <v>17.399999999999999</v>
      </c>
      <c r="E17" s="2">
        <v>6</v>
      </c>
      <c r="F17" s="2" t="str">
        <f t="shared" si="0"/>
        <v>17th</v>
      </c>
    </row>
    <row r="18" spans="1:6" x14ac:dyDescent="0.2">
      <c r="A18" s="2" t="s">
        <v>29</v>
      </c>
      <c r="B18" s="2" t="s">
        <v>3</v>
      </c>
      <c r="C18" s="2">
        <v>16</v>
      </c>
      <c r="D18" s="2">
        <v>31</v>
      </c>
      <c r="E18" s="2">
        <v>7</v>
      </c>
      <c r="F18" s="2" t="str">
        <f t="shared" si="0"/>
        <v>31st</v>
      </c>
    </row>
    <row r="19" spans="1:6" x14ac:dyDescent="0.2">
      <c r="A19" s="2" t="s">
        <v>29</v>
      </c>
      <c r="B19" s="2" t="s">
        <v>3</v>
      </c>
      <c r="C19" s="2">
        <v>17</v>
      </c>
      <c r="D19" s="2">
        <v>31</v>
      </c>
      <c r="E19" s="2">
        <v>7</v>
      </c>
      <c r="F19" s="2" t="str">
        <f t="shared" si="0"/>
        <v>31st</v>
      </c>
    </row>
    <row r="20" spans="1:6" x14ac:dyDescent="0.2">
      <c r="A20" s="2" t="s">
        <v>29</v>
      </c>
      <c r="B20" s="2" t="s">
        <v>3</v>
      </c>
      <c r="C20" s="2">
        <v>18</v>
      </c>
      <c r="D20" s="2">
        <v>31</v>
      </c>
      <c r="E20" s="2">
        <v>7</v>
      </c>
      <c r="F20" s="2" t="str">
        <f t="shared" si="0"/>
        <v>31st</v>
      </c>
    </row>
    <row r="21" spans="1:6" x14ac:dyDescent="0.2">
      <c r="A21" s="2" t="s">
        <v>29</v>
      </c>
      <c r="B21" s="2" t="s">
        <v>3</v>
      </c>
      <c r="C21" s="2">
        <v>19</v>
      </c>
      <c r="D21" s="2">
        <v>47.6</v>
      </c>
      <c r="E21" s="2">
        <v>8</v>
      </c>
      <c r="F21" s="2" t="str">
        <f t="shared" si="0"/>
        <v>48th</v>
      </c>
    </row>
    <row r="22" spans="1:6" x14ac:dyDescent="0.2">
      <c r="A22" s="2" t="s">
        <v>29</v>
      </c>
      <c r="B22" s="2" t="s">
        <v>3</v>
      </c>
      <c r="C22" s="2">
        <v>20</v>
      </c>
      <c r="D22" s="2">
        <v>47.6</v>
      </c>
      <c r="E22" s="2">
        <v>8</v>
      </c>
      <c r="F22" s="2" t="str">
        <f t="shared" si="0"/>
        <v>48th</v>
      </c>
    </row>
    <row r="23" spans="1:6" x14ac:dyDescent="0.2">
      <c r="A23" s="2" t="s">
        <v>29</v>
      </c>
      <c r="B23" s="2" t="s">
        <v>3</v>
      </c>
      <c r="C23" s="2">
        <v>21</v>
      </c>
      <c r="D23" s="2">
        <v>61.6</v>
      </c>
      <c r="E23" s="2">
        <v>9</v>
      </c>
      <c r="F23" s="2" t="str">
        <f t="shared" si="0"/>
        <v>62nd</v>
      </c>
    </row>
    <row r="24" spans="1:6" x14ac:dyDescent="0.2">
      <c r="A24" s="2" t="s">
        <v>29</v>
      </c>
      <c r="B24" s="2" t="s">
        <v>3</v>
      </c>
      <c r="C24" s="2">
        <v>22</v>
      </c>
      <c r="D24" s="2">
        <v>61.6</v>
      </c>
      <c r="E24" s="2">
        <v>9</v>
      </c>
      <c r="F24" s="2" t="str">
        <f t="shared" si="0"/>
        <v>62nd</v>
      </c>
    </row>
    <row r="25" spans="1:6" x14ac:dyDescent="0.2">
      <c r="A25" s="2" t="s">
        <v>29</v>
      </c>
      <c r="B25" s="2" t="s">
        <v>3</v>
      </c>
      <c r="C25" s="2">
        <v>23</v>
      </c>
      <c r="D25" s="2">
        <v>61.6</v>
      </c>
      <c r="E25" s="2">
        <v>9</v>
      </c>
      <c r="F25" s="2" t="str">
        <f t="shared" si="0"/>
        <v>62nd</v>
      </c>
    </row>
    <row r="26" spans="1:6" x14ac:dyDescent="0.2">
      <c r="A26" s="2" t="s">
        <v>29</v>
      </c>
      <c r="B26" s="2" t="s">
        <v>3</v>
      </c>
      <c r="C26" s="2">
        <v>24</v>
      </c>
      <c r="D26" s="2">
        <v>74</v>
      </c>
      <c r="E26" s="2">
        <v>10</v>
      </c>
      <c r="F26" s="2" t="str">
        <f t="shared" si="0"/>
        <v>74th</v>
      </c>
    </row>
    <row r="27" spans="1:6" x14ac:dyDescent="0.2">
      <c r="A27" s="2" t="s">
        <v>29</v>
      </c>
      <c r="B27" s="2" t="s">
        <v>3</v>
      </c>
      <c r="C27" s="2">
        <v>25</v>
      </c>
      <c r="D27" s="2">
        <v>74</v>
      </c>
      <c r="E27" s="2">
        <v>10</v>
      </c>
      <c r="F27" s="2" t="str">
        <f t="shared" si="0"/>
        <v>74th</v>
      </c>
    </row>
    <row r="28" spans="1:6" x14ac:dyDescent="0.2">
      <c r="A28" s="2" t="s">
        <v>29</v>
      </c>
      <c r="B28" s="2" t="s">
        <v>3</v>
      </c>
      <c r="C28" s="2">
        <v>26</v>
      </c>
      <c r="D28" s="2">
        <v>84.8</v>
      </c>
      <c r="E28" s="2">
        <v>11</v>
      </c>
      <c r="F28" s="2" t="str">
        <f t="shared" si="0"/>
        <v>85th</v>
      </c>
    </row>
    <row r="29" spans="1:6" x14ac:dyDescent="0.2">
      <c r="A29" s="2" t="s">
        <v>29</v>
      </c>
      <c r="B29" s="2" t="s">
        <v>3</v>
      </c>
      <c r="C29" s="2">
        <v>27</v>
      </c>
      <c r="D29" s="2">
        <v>84.8</v>
      </c>
      <c r="E29" s="2">
        <v>11</v>
      </c>
      <c r="F29" s="2" t="str">
        <f t="shared" si="0"/>
        <v>85th</v>
      </c>
    </row>
    <row r="30" spans="1:6" x14ac:dyDescent="0.2">
      <c r="A30" s="2" t="s">
        <v>29</v>
      </c>
      <c r="B30" s="2" t="s">
        <v>3</v>
      </c>
      <c r="C30" s="2">
        <v>28</v>
      </c>
      <c r="D30" s="2">
        <v>91.9</v>
      </c>
      <c r="E30" s="2">
        <v>12</v>
      </c>
      <c r="F30" s="2" t="str">
        <f t="shared" si="0"/>
        <v>92nd</v>
      </c>
    </row>
    <row r="31" spans="1:6" x14ac:dyDescent="0.2">
      <c r="A31" s="2" t="s">
        <v>29</v>
      </c>
      <c r="B31" s="2" t="s">
        <v>3</v>
      </c>
      <c r="C31" s="2">
        <v>29</v>
      </c>
      <c r="D31" s="2">
        <v>91.9</v>
      </c>
      <c r="E31" s="2">
        <v>12</v>
      </c>
      <c r="F31" s="2" t="str">
        <f t="shared" si="0"/>
        <v>92nd</v>
      </c>
    </row>
    <row r="32" spans="1:6" x14ac:dyDescent="0.2">
      <c r="A32" s="2" t="s">
        <v>29</v>
      </c>
      <c r="B32" s="2" t="s">
        <v>3</v>
      </c>
      <c r="C32" s="2">
        <v>30</v>
      </c>
      <c r="D32" s="2">
        <v>91.9</v>
      </c>
      <c r="E32" s="2">
        <v>12</v>
      </c>
      <c r="F32" s="2" t="str">
        <f t="shared" si="0"/>
        <v>92nd</v>
      </c>
    </row>
    <row r="33" spans="1:6" x14ac:dyDescent="0.2">
      <c r="A33" s="2" t="s">
        <v>29</v>
      </c>
      <c r="B33" s="2" t="s">
        <v>3</v>
      </c>
      <c r="C33" s="2">
        <v>31</v>
      </c>
      <c r="D33" s="2">
        <v>96.4</v>
      </c>
      <c r="E33" s="2">
        <v>13</v>
      </c>
      <c r="F33" s="2" t="str">
        <f t="shared" si="0"/>
        <v>96th</v>
      </c>
    </row>
    <row r="34" spans="1:6" x14ac:dyDescent="0.2">
      <c r="A34" s="2" t="s">
        <v>29</v>
      </c>
      <c r="B34" s="2" t="s">
        <v>3</v>
      </c>
      <c r="C34" s="2">
        <v>32</v>
      </c>
      <c r="D34" s="2">
        <v>96.4</v>
      </c>
      <c r="E34" s="2">
        <v>13</v>
      </c>
      <c r="F34" s="2" t="str">
        <f t="shared" si="0"/>
        <v>96th</v>
      </c>
    </row>
    <row r="35" spans="1:6" x14ac:dyDescent="0.2">
      <c r="A35" s="2" t="s">
        <v>29</v>
      </c>
      <c r="B35" s="2" t="s">
        <v>3</v>
      </c>
      <c r="C35" s="2">
        <v>33</v>
      </c>
      <c r="D35" s="2">
        <v>96.4</v>
      </c>
      <c r="E35" s="2">
        <v>13</v>
      </c>
      <c r="F35" s="2" t="str">
        <f t="shared" si="0"/>
        <v>96th</v>
      </c>
    </row>
    <row r="36" spans="1:6" x14ac:dyDescent="0.2">
      <c r="A36" s="2" t="s">
        <v>29</v>
      </c>
      <c r="B36" s="2" t="s">
        <v>3</v>
      </c>
      <c r="C36" s="2">
        <v>34</v>
      </c>
      <c r="D36" s="2">
        <v>98.9</v>
      </c>
      <c r="E36" s="2">
        <v>14</v>
      </c>
      <c r="F36" s="2" t="str">
        <f t="shared" si="0"/>
        <v>99th</v>
      </c>
    </row>
    <row r="37" spans="1:6" x14ac:dyDescent="0.2">
      <c r="A37" s="2" t="s">
        <v>29</v>
      </c>
      <c r="B37" s="2" t="s">
        <v>3</v>
      </c>
      <c r="C37" s="2">
        <v>35</v>
      </c>
      <c r="D37" s="2">
        <v>98.9</v>
      </c>
      <c r="E37" s="2">
        <v>14</v>
      </c>
      <c r="F37" s="2" t="str">
        <f t="shared" si="0"/>
        <v>99th</v>
      </c>
    </row>
    <row r="38" spans="1:6" x14ac:dyDescent="0.2">
      <c r="A38" s="2" t="s">
        <v>29</v>
      </c>
      <c r="B38" s="2" t="s">
        <v>3</v>
      </c>
      <c r="C38" s="2">
        <v>36</v>
      </c>
      <c r="D38" s="2">
        <v>98.9</v>
      </c>
      <c r="E38" s="2">
        <v>14</v>
      </c>
      <c r="F38" s="2" t="str">
        <f t="shared" si="0"/>
        <v>99th</v>
      </c>
    </row>
    <row r="39" spans="1:6" x14ac:dyDescent="0.2">
      <c r="A39" s="2" t="s">
        <v>29</v>
      </c>
      <c r="B39" s="2" t="s">
        <v>3</v>
      </c>
      <c r="C39" s="2">
        <v>37</v>
      </c>
      <c r="D39" s="2">
        <v>99.8</v>
      </c>
      <c r="E39" s="2">
        <v>15</v>
      </c>
      <c r="F39" s="2" t="str">
        <f t="shared" si="0"/>
        <v>100th</v>
      </c>
    </row>
    <row r="40" spans="1:6" x14ac:dyDescent="0.2">
      <c r="A40" s="2" t="s">
        <v>29</v>
      </c>
      <c r="B40" s="2" t="s">
        <v>3</v>
      </c>
      <c r="C40" s="2">
        <v>38</v>
      </c>
      <c r="D40" s="2">
        <v>99.8</v>
      </c>
      <c r="E40" s="2">
        <v>15</v>
      </c>
      <c r="F40" s="2" t="str">
        <f t="shared" si="0"/>
        <v>100th</v>
      </c>
    </row>
    <row r="41" spans="1:6" x14ac:dyDescent="0.2">
      <c r="A41" s="2" t="s">
        <v>29</v>
      </c>
      <c r="B41" s="2" t="s">
        <v>3</v>
      </c>
      <c r="C41" s="2">
        <v>39</v>
      </c>
      <c r="D41" s="2">
        <v>99.8</v>
      </c>
      <c r="E41" s="2">
        <v>15</v>
      </c>
      <c r="F41" s="2" t="str">
        <f t="shared" si="0"/>
        <v>100th</v>
      </c>
    </row>
    <row r="42" spans="1:6" x14ac:dyDescent="0.2">
      <c r="A42" s="2" t="s">
        <v>29</v>
      </c>
      <c r="B42" s="2" t="s">
        <v>5</v>
      </c>
      <c r="C42" s="2">
        <v>0</v>
      </c>
      <c r="D42" s="2">
        <v>0.3</v>
      </c>
      <c r="E42" s="2">
        <v>1</v>
      </c>
      <c r="F42" s="2" t="str">
        <f t="shared" si="0"/>
        <v>0th</v>
      </c>
    </row>
    <row r="43" spans="1:6" x14ac:dyDescent="0.2">
      <c r="A43" s="2" t="s">
        <v>29</v>
      </c>
      <c r="B43" s="2" t="s">
        <v>5</v>
      </c>
      <c r="C43" s="2">
        <v>1</v>
      </c>
      <c r="D43" s="2">
        <v>0.3</v>
      </c>
      <c r="E43" s="2">
        <v>1</v>
      </c>
      <c r="F43" s="2" t="str">
        <f t="shared" si="0"/>
        <v>0th</v>
      </c>
    </row>
    <row r="44" spans="1:6" x14ac:dyDescent="0.2">
      <c r="A44" s="2" t="s">
        <v>29</v>
      </c>
      <c r="B44" s="2" t="s">
        <v>5</v>
      </c>
      <c r="C44" s="2">
        <v>2</v>
      </c>
      <c r="D44" s="2">
        <v>1.1000000000000001</v>
      </c>
      <c r="E44" s="2">
        <v>2</v>
      </c>
      <c r="F44" s="2" t="str">
        <f t="shared" si="0"/>
        <v>1st</v>
      </c>
    </row>
    <row r="45" spans="1:6" x14ac:dyDescent="0.2">
      <c r="A45" s="2" t="s">
        <v>29</v>
      </c>
      <c r="B45" s="2" t="s">
        <v>5</v>
      </c>
      <c r="C45" s="2">
        <v>3</v>
      </c>
      <c r="D45" s="2">
        <v>1.1000000000000001</v>
      </c>
      <c r="E45" s="2">
        <v>2</v>
      </c>
      <c r="F45" s="2" t="str">
        <f t="shared" si="0"/>
        <v>1st</v>
      </c>
    </row>
    <row r="46" spans="1:6" x14ac:dyDescent="0.2">
      <c r="A46" s="2" t="s">
        <v>29</v>
      </c>
      <c r="B46" s="2" t="s">
        <v>5</v>
      </c>
      <c r="C46" s="2">
        <v>4</v>
      </c>
      <c r="D46" s="2">
        <v>2.4</v>
      </c>
      <c r="E46" s="2">
        <v>3</v>
      </c>
      <c r="F46" s="2" t="str">
        <f t="shared" si="0"/>
        <v>2nd</v>
      </c>
    </row>
    <row r="47" spans="1:6" x14ac:dyDescent="0.2">
      <c r="A47" s="2" t="s">
        <v>29</v>
      </c>
      <c r="B47" s="2" t="s">
        <v>5</v>
      </c>
      <c r="C47" s="2">
        <v>5</v>
      </c>
      <c r="D47" s="2">
        <v>2.4</v>
      </c>
      <c r="E47" s="2">
        <v>3</v>
      </c>
      <c r="F47" s="2" t="str">
        <f t="shared" si="0"/>
        <v>2nd</v>
      </c>
    </row>
    <row r="48" spans="1:6" x14ac:dyDescent="0.2">
      <c r="A48" s="2" t="s">
        <v>29</v>
      </c>
      <c r="B48" s="2" t="s">
        <v>5</v>
      </c>
      <c r="C48" s="2">
        <v>6</v>
      </c>
      <c r="D48" s="2">
        <v>2.4</v>
      </c>
      <c r="E48" s="2">
        <v>3</v>
      </c>
      <c r="F48" s="2" t="str">
        <f t="shared" si="0"/>
        <v>2nd</v>
      </c>
    </row>
    <row r="49" spans="1:6" x14ac:dyDescent="0.2">
      <c r="A49" s="2" t="s">
        <v>29</v>
      </c>
      <c r="B49" s="2" t="s">
        <v>5</v>
      </c>
      <c r="C49" s="2">
        <v>7</v>
      </c>
      <c r="D49" s="2">
        <v>2.4</v>
      </c>
      <c r="E49" s="2">
        <v>3</v>
      </c>
      <c r="F49" s="2" t="str">
        <f t="shared" si="0"/>
        <v>2nd</v>
      </c>
    </row>
    <row r="50" spans="1:6" x14ac:dyDescent="0.2">
      <c r="A50" s="2" t="s">
        <v>29</v>
      </c>
      <c r="B50" s="2" t="s">
        <v>5</v>
      </c>
      <c r="C50" s="2">
        <v>8</v>
      </c>
      <c r="D50" s="2">
        <v>2.4</v>
      </c>
      <c r="E50" s="2">
        <v>3</v>
      </c>
      <c r="F50" s="2" t="str">
        <f t="shared" si="0"/>
        <v>2nd</v>
      </c>
    </row>
    <row r="51" spans="1:6" x14ac:dyDescent="0.2">
      <c r="A51" s="2" t="s">
        <v>29</v>
      </c>
      <c r="B51" s="2" t="s">
        <v>5</v>
      </c>
      <c r="C51" s="2">
        <v>9</v>
      </c>
      <c r="D51" s="2">
        <v>4.9000000000000004</v>
      </c>
      <c r="E51" s="2">
        <v>4</v>
      </c>
      <c r="F51" s="2" t="str">
        <f t="shared" si="0"/>
        <v>5th</v>
      </c>
    </row>
    <row r="52" spans="1:6" x14ac:dyDescent="0.2">
      <c r="A52" s="2" t="s">
        <v>29</v>
      </c>
      <c r="B52" s="2" t="s">
        <v>5</v>
      </c>
      <c r="C52" s="2">
        <v>10</v>
      </c>
      <c r="D52" s="2">
        <v>4.9000000000000004</v>
      </c>
      <c r="E52" s="2">
        <v>4</v>
      </c>
      <c r="F52" s="2" t="str">
        <f t="shared" si="0"/>
        <v>5th</v>
      </c>
    </row>
    <row r="53" spans="1:6" x14ac:dyDescent="0.2">
      <c r="A53" s="2" t="s">
        <v>29</v>
      </c>
      <c r="B53" s="2" t="s">
        <v>5</v>
      </c>
      <c r="C53" s="2">
        <v>11</v>
      </c>
      <c r="D53" s="2">
        <v>4.9000000000000004</v>
      </c>
      <c r="E53" s="2">
        <v>4</v>
      </c>
      <c r="F53" s="2" t="str">
        <f t="shared" si="0"/>
        <v>5th</v>
      </c>
    </row>
    <row r="54" spans="1:6" x14ac:dyDescent="0.2">
      <c r="A54" s="2" t="s">
        <v>29</v>
      </c>
      <c r="B54" s="2" t="s">
        <v>5</v>
      </c>
      <c r="C54" s="2">
        <v>12</v>
      </c>
      <c r="D54" s="2">
        <v>4.9000000000000004</v>
      </c>
      <c r="E54" s="2">
        <v>4</v>
      </c>
      <c r="F54" s="2" t="str">
        <f t="shared" si="0"/>
        <v>5th</v>
      </c>
    </row>
    <row r="55" spans="1:6" x14ac:dyDescent="0.2">
      <c r="A55" s="2" t="s">
        <v>29</v>
      </c>
      <c r="B55" s="2" t="s">
        <v>5</v>
      </c>
      <c r="C55" s="2">
        <v>13</v>
      </c>
      <c r="D55" s="2">
        <v>4.9000000000000004</v>
      </c>
      <c r="E55" s="2">
        <v>4</v>
      </c>
      <c r="F55" s="2" t="str">
        <f t="shared" si="0"/>
        <v>5th</v>
      </c>
    </row>
    <row r="56" spans="1:6" x14ac:dyDescent="0.2">
      <c r="A56" s="2" t="s">
        <v>29</v>
      </c>
      <c r="B56" s="2" t="s">
        <v>5</v>
      </c>
      <c r="C56" s="2">
        <v>14</v>
      </c>
      <c r="D56" s="2">
        <v>8.5</v>
      </c>
      <c r="E56" s="2">
        <v>5</v>
      </c>
      <c r="F56" s="2" t="str">
        <f t="shared" si="0"/>
        <v>9th</v>
      </c>
    </row>
    <row r="57" spans="1:6" x14ac:dyDescent="0.2">
      <c r="A57" s="2" t="s">
        <v>29</v>
      </c>
      <c r="B57" s="2" t="s">
        <v>5</v>
      </c>
      <c r="C57" s="2">
        <v>15</v>
      </c>
      <c r="D57" s="2">
        <v>8.5</v>
      </c>
      <c r="E57" s="2">
        <v>5</v>
      </c>
      <c r="F57" s="2" t="str">
        <f t="shared" si="0"/>
        <v>9th</v>
      </c>
    </row>
    <row r="58" spans="1:6" x14ac:dyDescent="0.2">
      <c r="A58" s="2" t="s">
        <v>29</v>
      </c>
      <c r="B58" s="2" t="s">
        <v>5</v>
      </c>
      <c r="C58" s="2">
        <v>16</v>
      </c>
      <c r="D58" s="2">
        <v>8.5</v>
      </c>
      <c r="E58" s="2">
        <v>5</v>
      </c>
      <c r="F58" s="2" t="str">
        <f t="shared" si="0"/>
        <v>9th</v>
      </c>
    </row>
    <row r="59" spans="1:6" x14ac:dyDescent="0.2">
      <c r="A59" s="2" t="s">
        <v>29</v>
      </c>
      <c r="B59" s="2" t="s">
        <v>5</v>
      </c>
      <c r="C59" s="2">
        <v>17</v>
      </c>
      <c r="D59" s="2">
        <v>14.1</v>
      </c>
      <c r="E59" s="2">
        <v>6</v>
      </c>
      <c r="F59" s="2" t="str">
        <f t="shared" si="0"/>
        <v>14th</v>
      </c>
    </row>
    <row r="60" spans="1:6" x14ac:dyDescent="0.2">
      <c r="A60" s="2" t="s">
        <v>29</v>
      </c>
      <c r="B60" s="2" t="s">
        <v>5</v>
      </c>
      <c r="C60" s="2">
        <v>18</v>
      </c>
      <c r="D60" s="2">
        <v>14.1</v>
      </c>
      <c r="E60" s="2">
        <v>6</v>
      </c>
      <c r="F60" s="2" t="str">
        <f t="shared" si="0"/>
        <v>14th</v>
      </c>
    </row>
    <row r="61" spans="1:6" x14ac:dyDescent="0.2">
      <c r="A61" s="2" t="s">
        <v>29</v>
      </c>
      <c r="B61" s="2" t="s">
        <v>5</v>
      </c>
      <c r="C61" s="2">
        <v>19</v>
      </c>
      <c r="D61" s="2">
        <v>14.1</v>
      </c>
      <c r="E61" s="2">
        <v>6</v>
      </c>
      <c r="F61" s="2" t="str">
        <f t="shared" si="0"/>
        <v>14th</v>
      </c>
    </row>
    <row r="62" spans="1:6" x14ac:dyDescent="0.2">
      <c r="A62" s="2" t="s">
        <v>29</v>
      </c>
      <c r="B62" s="2" t="s">
        <v>5</v>
      </c>
      <c r="C62" s="2">
        <v>20</v>
      </c>
      <c r="D62" s="2">
        <v>21.6</v>
      </c>
      <c r="E62" s="2">
        <v>7</v>
      </c>
      <c r="F62" s="2" t="str">
        <f t="shared" si="0"/>
        <v>22nd</v>
      </c>
    </row>
    <row r="63" spans="1:6" x14ac:dyDescent="0.2">
      <c r="A63" s="2" t="s">
        <v>29</v>
      </c>
      <c r="B63" s="2" t="s">
        <v>5</v>
      </c>
      <c r="C63" s="2">
        <v>21</v>
      </c>
      <c r="D63" s="2">
        <v>21.6</v>
      </c>
      <c r="E63" s="2">
        <v>7</v>
      </c>
      <c r="F63" s="2" t="str">
        <f t="shared" si="0"/>
        <v>22nd</v>
      </c>
    </row>
    <row r="64" spans="1:6" x14ac:dyDescent="0.2">
      <c r="A64" s="2" t="s">
        <v>29</v>
      </c>
      <c r="B64" s="2" t="s">
        <v>5</v>
      </c>
      <c r="C64" s="2">
        <v>22</v>
      </c>
      <c r="D64" s="2">
        <v>21.6</v>
      </c>
      <c r="E64" s="2">
        <v>7</v>
      </c>
      <c r="F64" s="2" t="str">
        <f t="shared" si="0"/>
        <v>22nd</v>
      </c>
    </row>
    <row r="65" spans="1:6" x14ac:dyDescent="0.2">
      <c r="A65" s="2" t="s">
        <v>29</v>
      </c>
      <c r="B65" s="2" t="s">
        <v>5</v>
      </c>
      <c r="C65" s="2">
        <v>23</v>
      </c>
      <c r="D65" s="2">
        <v>33.200000000000003</v>
      </c>
      <c r="E65" s="2">
        <v>8</v>
      </c>
      <c r="F65" s="2" t="str">
        <f t="shared" si="0"/>
        <v>33rd</v>
      </c>
    </row>
    <row r="66" spans="1:6" x14ac:dyDescent="0.2">
      <c r="A66" s="2" t="s">
        <v>29</v>
      </c>
      <c r="B66" s="2" t="s">
        <v>5</v>
      </c>
      <c r="C66" s="2">
        <v>24</v>
      </c>
      <c r="D66" s="2">
        <v>33.200000000000003</v>
      </c>
      <c r="E66" s="2">
        <v>8</v>
      </c>
      <c r="F66" s="2" t="str">
        <f t="shared" si="0"/>
        <v>33rd</v>
      </c>
    </row>
    <row r="67" spans="1:6" x14ac:dyDescent="0.2">
      <c r="A67" s="2" t="s">
        <v>29</v>
      </c>
      <c r="B67" s="2" t="s">
        <v>5</v>
      </c>
      <c r="C67" s="2">
        <v>25</v>
      </c>
      <c r="D67" s="2">
        <v>33.200000000000003</v>
      </c>
      <c r="E67" s="2">
        <v>8</v>
      </c>
      <c r="F67" s="2" t="str">
        <f t="shared" ref="F67:F130" si="1">IF(RIGHT(ROUND(D67,0),2)="13",ROUND(D67,0)&amp;"th",IF(RIGHT(ROUND(D67,0),2)="12",ROUND(D67,0)&amp;"th",IF(RIGHT(ROUND(D67,0),2)="11",ROUND(D67,0)&amp;"th",IF(RIGHT(ROUND(D67,0),1)="1",ROUND(D67,0)&amp;"st",IF(RIGHT(ROUND(D67,0),1)="2",ROUND(D67,0)&amp;"nd",IF(RIGHT(ROUND(D67,0),1)="3",ROUND(D67,0)&amp;"rd",ROUND(D67,0)&amp;"th"))))))</f>
        <v>33rd</v>
      </c>
    </row>
    <row r="68" spans="1:6" x14ac:dyDescent="0.2">
      <c r="A68" s="2" t="s">
        <v>29</v>
      </c>
      <c r="B68" s="2" t="s">
        <v>5</v>
      </c>
      <c r="C68" s="2">
        <v>26</v>
      </c>
      <c r="D68" s="2">
        <v>33.200000000000003</v>
      </c>
      <c r="E68" s="2">
        <v>8</v>
      </c>
      <c r="F68" s="2" t="str">
        <f t="shared" si="1"/>
        <v>33rd</v>
      </c>
    </row>
    <row r="69" spans="1:6" x14ac:dyDescent="0.2">
      <c r="A69" s="2" t="s">
        <v>29</v>
      </c>
      <c r="B69" s="2" t="s">
        <v>5</v>
      </c>
      <c r="C69" s="2">
        <v>27</v>
      </c>
      <c r="D69" s="2">
        <v>49.3</v>
      </c>
      <c r="E69" s="2">
        <v>9</v>
      </c>
      <c r="F69" s="2" t="str">
        <f t="shared" si="1"/>
        <v>49th</v>
      </c>
    </row>
    <row r="70" spans="1:6" x14ac:dyDescent="0.2">
      <c r="A70" s="2" t="s">
        <v>29</v>
      </c>
      <c r="B70" s="2" t="s">
        <v>5</v>
      </c>
      <c r="C70" s="2">
        <v>28</v>
      </c>
      <c r="D70" s="2">
        <v>49.3</v>
      </c>
      <c r="E70" s="2">
        <v>9</v>
      </c>
      <c r="F70" s="2" t="str">
        <f t="shared" si="1"/>
        <v>49th</v>
      </c>
    </row>
    <row r="71" spans="1:6" x14ac:dyDescent="0.2">
      <c r="A71" s="2" t="s">
        <v>29</v>
      </c>
      <c r="B71" s="2" t="s">
        <v>5</v>
      </c>
      <c r="C71" s="2">
        <v>29</v>
      </c>
      <c r="D71" s="2">
        <v>49.3</v>
      </c>
      <c r="E71" s="2">
        <v>9</v>
      </c>
      <c r="F71" s="2" t="str">
        <f t="shared" si="1"/>
        <v>49th</v>
      </c>
    </row>
    <row r="72" spans="1:6" x14ac:dyDescent="0.2">
      <c r="A72" s="2" t="s">
        <v>29</v>
      </c>
      <c r="B72" s="2" t="s">
        <v>5</v>
      </c>
      <c r="C72" s="2">
        <v>30</v>
      </c>
      <c r="D72" s="2">
        <v>66.8</v>
      </c>
      <c r="E72" s="2">
        <v>10</v>
      </c>
      <c r="F72" s="2" t="str">
        <f t="shared" si="1"/>
        <v>67th</v>
      </c>
    </row>
    <row r="73" spans="1:6" x14ac:dyDescent="0.2">
      <c r="A73" s="2" t="s">
        <v>29</v>
      </c>
      <c r="B73" s="2" t="s">
        <v>5</v>
      </c>
      <c r="C73" s="2">
        <v>31</v>
      </c>
      <c r="D73" s="2">
        <v>66.8</v>
      </c>
      <c r="E73" s="2">
        <v>10</v>
      </c>
      <c r="F73" s="2" t="str">
        <f t="shared" si="1"/>
        <v>67th</v>
      </c>
    </row>
    <row r="74" spans="1:6" x14ac:dyDescent="0.2">
      <c r="A74" s="2" t="s">
        <v>29</v>
      </c>
      <c r="B74" s="2" t="s">
        <v>5</v>
      </c>
      <c r="C74" s="2">
        <v>32</v>
      </c>
      <c r="D74" s="2">
        <v>66.8</v>
      </c>
      <c r="E74" s="2">
        <v>10</v>
      </c>
      <c r="F74" s="2" t="str">
        <f t="shared" si="1"/>
        <v>67th</v>
      </c>
    </row>
    <row r="75" spans="1:6" x14ac:dyDescent="0.2">
      <c r="A75" s="2" t="s">
        <v>29</v>
      </c>
      <c r="B75" s="2" t="s">
        <v>5</v>
      </c>
      <c r="C75" s="2">
        <v>33</v>
      </c>
      <c r="D75" s="2">
        <v>81.900000000000006</v>
      </c>
      <c r="E75" s="2">
        <v>11</v>
      </c>
      <c r="F75" s="2" t="str">
        <f t="shared" si="1"/>
        <v>82nd</v>
      </c>
    </row>
    <row r="76" spans="1:6" x14ac:dyDescent="0.2">
      <c r="A76" s="2" t="s">
        <v>29</v>
      </c>
      <c r="B76" s="2" t="s">
        <v>5</v>
      </c>
      <c r="C76" s="2">
        <v>34</v>
      </c>
      <c r="D76" s="2">
        <v>81.900000000000006</v>
      </c>
      <c r="E76" s="2">
        <v>11</v>
      </c>
      <c r="F76" s="2" t="str">
        <f t="shared" si="1"/>
        <v>82nd</v>
      </c>
    </row>
    <row r="77" spans="1:6" x14ac:dyDescent="0.2">
      <c r="A77" s="2" t="s">
        <v>29</v>
      </c>
      <c r="B77" s="2" t="s">
        <v>5</v>
      </c>
      <c r="C77" s="2">
        <v>35</v>
      </c>
      <c r="D77" s="2">
        <v>91.4</v>
      </c>
      <c r="E77" s="2">
        <v>12</v>
      </c>
      <c r="F77" s="2" t="str">
        <f t="shared" si="1"/>
        <v>91st</v>
      </c>
    </row>
    <row r="78" spans="1:6" x14ac:dyDescent="0.2">
      <c r="A78" s="2" t="s">
        <v>29</v>
      </c>
      <c r="B78" s="2" t="s">
        <v>5</v>
      </c>
      <c r="C78" s="2">
        <v>36</v>
      </c>
      <c r="D78" s="2">
        <v>91.4</v>
      </c>
      <c r="E78" s="2">
        <v>12</v>
      </c>
      <c r="F78" s="2" t="str">
        <f t="shared" si="1"/>
        <v>91st</v>
      </c>
    </row>
    <row r="79" spans="1:6" x14ac:dyDescent="0.2">
      <c r="A79" s="2" t="s">
        <v>29</v>
      </c>
      <c r="B79" s="2" t="s">
        <v>5</v>
      </c>
      <c r="C79" s="2">
        <v>37</v>
      </c>
      <c r="D79" s="2">
        <v>96.5</v>
      </c>
      <c r="E79" s="2">
        <v>13</v>
      </c>
      <c r="F79" s="2" t="str">
        <f t="shared" si="1"/>
        <v>97th</v>
      </c>
    </row>
    <row r="80" spans="1:6" x14ac:dyDescent="0.2">
      <c r="A80" s="2" t="s">
        <v>29</v>
      </c>
      <c r="B80" s="2" t="s">
        <v>5</v>
      </c>
      <c r="C80" s="2">
        <v>38</v>
      </c>
      <c r="D80" s="2">
        <v>99</v>
      </c>
      <c r="E80" s="2">
        <v>14</v>
      </c>
      <c r="F80" s="2" t="str">
        <f t="shared" si="1"/>
        <v>99th</v>
      </c>
    </row>
    <row r="81" spans="1:6" x14ac:dyDescent="0.2">
      <c r="A81" s="2" t="s">
        <v>29</v>
      </c>
      <c r="B81" s="2" t="s">
        <v>5</v>
      </c>
      <c r="C81" s="2">
        <v>39</v>
      </c>
      <c r="D81" s="2">
        <v>99.9</v>
      </c>
      <c r="E81" s="2">
        <v>15</v>
      </c>
      <c r="F81" s="2" t="str">
        <f t="shared" si="1"/>
        <v>100th</v>
      </c>
    </row>
    <row r="82" spans="1:6" x14ac:dyDescent="0.2">
      <c r="A82" s="2" t="s">
        <v>29</v>
      </c>
      <c r="B82" s="2" t="s">
        <v>4</v>
      </c>
      <c r="C82" s="2">
        <v>0</v>
      </c>
      <c r="D82" s="2">
        <v>0.4</v>
      </c>
      <c r="E82" s="2">
        <v>1</v>
      </c>
      <c r="F82" s="2" t="str">
        <f t="shared" si="1"/>
        <v>0th</v>
      </c>
    </row>
    <row r="83" spans="1:6" x14ac:dyDescent="0.2">
      <c r="A83" s="2" t="s">
        <v>29</v>
      </c>
      <c r="B83" s="2" t="s">
        <v>4</v>
      </c>
      <c r="C83" s="2">
        <v>1</v>
      </c>
      <c r="D83" s="2">
        <v>0.4</v>
      </c>
      <c r="E83" s="2">
        <v>1</v>
      </c>
      <c r="F83" s="2" t="str">
        <f t="shared" si="1"/>
        <v>0th</v>
      </c>
    </row>
    <row r="84" spans="1:6" x14ac:dyDescent="0.2">
      <c r="A84" s="2" t="s">
        <v>29</v>
      </c>
      <c r="B84" s="2" t="s">
        <v>4</v>
      </c>
      <c r="C84" s="2">
        <v>2</v>
      </c>
      <c r="D84" s="2">
        <v>0.4</v>
      </c>
      <c r="E84" s="2">
        <v>1</v>
      </c>
      <c r="F84" s="2" t="str">
        <f t="shared" si="1"/>
        <v>0th</v>
      </c>
    </row>
    <row r="85" spans="1:6" x14ac:dyDescent="0.2">
      <c r="A85" s="2" t="s">
        <v>29</v>
      </c>
      <c r="B85" s="2" t="s">
        <v>4</v>
      </c>
      <c r="C85" s="2">
        <v>3</v>
      </c>
      <c r="D85" s="2">
        <v>1.8</v>
      </c>
      <c r="E85" s="2">
        <v>2</v>
      </c>
      <c r="F85" s="2" t="str">
        <f t="shared" si="1"/>
        <v>2nd</v>
      </c>
    </row>
    <row r="86" spans="1:6" x14ac:dyDescent="0.2">
      <c r="A86" s="2" t="s">
        <v>29</v>
      </c>
      <c r="B86" s="2" t="s">
        <v>4</v>
      </c>
      <c r="C86" s="2">
        <v>4</v>
      </c>
      <c r="D86" s="2">
        <v>1.8</v>
      </c>
      <c r="E86" s="2">
        <v>2</v>
      </c>
      <c r="F86" s="2" t="str">
        <f t="shared" si="1"/>
        <v>2nd</v>
      </c>
    </row>
    <row r="87" spans="1:6" x14ac:dyDescent="0.2">
      <c r="A87" s="2" t="s">
        <v>29</v>
      </c>
      <c r="B87" s="2" t="s">
        <v>4</v>
      </c>
      <c r="C87" s="2">
        <v>5</v>
      </c>
      <c r="D87" s="2">
        <v>1.8</v>
      </c>
      <c r="E87" s="2">
        <v>2</v>
      </c>
      <c r="F87" s="2" t="str">
        <f t="shared" si="1"/>
        <v>2nd</v>
      </c>
    </row>
    <row r="88" spans="1:6" x14ac:dyDescent="0.2">
      <c r="A88" s="2" t="s">
        <v>29</v>
      </c>
      <c r="B88" s="2" t="s">
        <v>4</v>
      </c>
      <c r="C88" s="2">
        <v>6</v>
      </c>
      <c r="D88" s="2">
        <v>1.8</v>
      </c>
      <c r="E88" s="2">
        <v>2</v>
      </c>
      <c r="F88" s="2" t="str">
        <f t="shared" si="1"/>
        <v>2nd</v>
      </c>
    </row>
    <row r="89" spans="1:6" x14ac:dyDescent="0.2">
      <c r="A89" s="2" t="s">
        <v>29</v>
      </c>
      <c r="B89" s="2" t="s">
        <v>4</v>
      </c>
      <c r="C89" s="2">
        <v>7</v>
      </c>
      <c r="D89" s="2">
        <v>1.8</v>
      </c>
      <c r="E89" s="2">
        <v>2</v>
      </c>
      <c r="F89" s="2" t="str">
        <f t="shared" si="1"/>
        <v>2nd</v>
      </c>
    </row>
    <row r="90" spans="1:6" x14ac:dyDescent="0.2">
      <c r="A90" s="2" t="s">
        <v>29</v>
      </c>
      <c r="B90" s="2" t="s">
        <v>4</v>
      </c>
      <c r="C90" s="2">
        <v>8</v>
      </c>
      <c r="D90" s="2">
        <v>4.3</v>
      </c>
      <c r="E90" s="2">
        <v>3</v>
      </c>
      <c r="F90" s="2" t="str">
        <f t="shared" si="1"/>
        <v>4th</v>
      </c>
    </row>
    <row r="91" spans="1:6" x14ac:dyDescent="0.2">
      <c r="A91" s="2" t="s">
        <v>29</v>
      </c>
      <c r="B91" s="2" t="s">
        <v>4</v>
      </c>
      <c r="C91" s="2">
        <v>9</v>
      </c>
      <c r="D91" s="2">
        <v>4.3</v>
      </c>
      <c r="E91" s="2">
        <v>3</v>
      </c>
      <c r="F91" s="2" t="str">
        <f t="shared" si="1"/>
        <v>4th</v>
      </c>
    </row>
    <row r="92" spans="1:6" x14ac:dyDescent="0.2">
      <c r="A92" s="2" t="s">
        <v>29</v>
      </c>
      <c r="B92" s="2" t="s">
        <v>4</v>
      </c>
      <c r="C92" s="2">
        <v>10</v>
      </c>
      <c r="D92" s="2">
        <v>4.3</v>
      </c>
      <c r="E92" s="2">
        <v>3</v>
      </c>
      <c r="F92" s="2" t="str">
        <f t="shared" si="1"/>
        <v>4th</v>
      </c>
    </row>
    <row r="93" spans="1:6" x14ac:dyDescent="0.2">
      <c r="A93" s="2" t="s">
        <v>29</v>
      </c>
      <c r="B93" s="2" t="s">
        <v>4</v>
      </c>
      <c r="C93" s="2">
        <v>11</v>
      </c>
      <c r="D93" s="2">
        <v>4.3</v>
      </c>
      <c r="E93" s="2">
        <v>3</v>
      </c>
      <c r="F93" s="2" t="str">
        <f t="shared" si="1"/>
        <v>4th</v>
      </c>
    </row>
    <row r="94" spans="1:6" x14ac:dyDescent="0.2">
      <c r="A94" s="2" t="s">
        <v>29</v>
      </c>
      <c r="B94" s="2" t="s">
        <v>4</v>
      </c>
      <c r="C94" s="2">
        <v>12</v>
      </c>
      <c r="D94" s="2">
        <v>4.3</v>
      </c>
      <c r="E94" s="2">
        <v>3</v>
      </c>
      <c r="F94" s="2" t="str">
        <f t="shared" si="1"/>
        <v>4th</v>
      </c>
    </row>
    <row r="95" spans="1:6" x14ac:dyDescent="0.2">
      <c r="A95" s="2" t="s">
        <v>29</v>
      </c>
      <c r="B95" s="2" t="s">
        <v>4</v>
      </c>
      <c r="C95" s="2">
        <v>13</v>
      </c>
      <c r="D95" s="2">
        <v>4.3</v>
      </c>
      <c r="E95" s="2">
        <v>3</v>
      </c>
      <c r="F95" s="2" t="str">
        <f t="shared" si="1"/>
        <v>4th</v>
      </c>
    </row>
    <row r="96" spans="1:6" x14ac:dyDescent="0.2">
      <c r="A96" s="2" t="s">
        <v>29</v>
      </c>
      <c r="B96" s="2" t="s">
        <v>4</v>
      </c>
      <c r="C96" s="2">
        <v>14</v>
      </c>
      <c r="D96" s="2">
        <v>4.3</v>
      </c>
      <c r="E96" s="2">
        <v>3</v>
      </c>
      <c r="F96" s="2" t="str">
        <f t="shared" si="1"/>
        <v>4th</v>
      </c>
    </row>
    <row r="97" spans="1:6" x14ac:dyDescent="0.2">
      <c r="A97" s="2" t="s">
        <v>29</v>
      </c>
      <c r="B97" s="2" t="s">
        <v>4</v>
      </c>
      <c r="C97" s="2">
        <v>15</v>
      </c>
      <c r="D97" s="2">
        <v>8.3000000000000007</v>
      </c>
      <c r="E97" s="2">
        <v>4</v>
      </c>
      <c r="F97" s="2" t="str">
        <f t="shared" si="1"/>
        <v>8th</v>
      </c>
    </row>
    <row r="98" spans="1:6" x14ac:dyDescent="0.2">
      <c r="A98" s="2" t="s">
        <v>29</v>
      </c>
      <c r="B98" s="2" t="s">
        <v>4</v>
      </c>
      <c r="C98" s="2">
        <v>16</v>
      </c>
      <c r="D98" s="2">
        <v>8.3000000000000007</v>
      </c>
      <c r="E98" s="2">
        <v>4</v>
      </c>
      <c r="F98" s="2" t="str">
        <f t="shared" si="1"/>
        <v>8th</v>
      </c>
    </row>
    <row r="99" spans="1:6" x14ac:dyDescent="0.2">
      <c r="A99" s="2" t="s">
        <v>29</v>
      </c>
      <c r="B99" s="2" t="s">
        <v>4</v>
      </c>
      <c r="C99" s="2">
        <v>17</v>
      </c>
      <c r="D99" s="2">
        <v>8.3000000000000007</v>
      </c>
      <c r="E99" s="2">
        <v>4</v>
      </c>
      <c r="F99" s="2" t="str">
        <f t="shared" si="1"/>
        <v>8th</v>
      </c>
    </row>
    <row r="100" spans="1:6" x14ac:dyDescent="0.2">
      <c r="A100" s="2" t="s">
        <v>29</v>
      </c>
      <c r="B100" s="2" t="s">
        <v>4</v>
      </c>
      <c r="C100" s="2">
        <v>18</v>
      </c>
      <c r="D100" s="2">
        <v>13.7</v>
      </c>
      <c r="E100" s="2">
        <v>5</v>
      </c>
      <c r="F100" s="2" t="str">
        <f t="shared" si="1"/>
        <v>14th</v>
      </c>
    </row>
    <row r="101" spans="1:6" x14ac:dyDescent="0.2">
      <c r="A101" s="2" t="s">
        <v>29</v>
      </c>
      <c r="B101" s="2" t="s">
        <v>4</v>
      </c>
      <c r="C101" s="2">
        <v>19</v>
      </c>
      <c r="D101" s="2">
        <v>13.7</v>
      </c>
      <c r="E101" s="2">
        <v>5</v>
      </c>
      <c r="F101" s="2" t="str">
        <f t="shared" si="1"/>
        <v>14th</v>
      </c>
    </row>
    <row r="102" spans="1:6" x14ac:dyDescent="0.2">
      <c r="A102" s="2" t="s">
        <v>29</v>
      </c>
      <c r="B102" s="2" t="s">
        <v>4</v>
      </c>
      <c r="C102" s="2">
        <v>20</v>
      </c>
      <c r="D102" s="2">
        <v>13.7</v>
      </c>
      <c r="E102" s="2">
        <v>5</v>
      </c>
      <c r="F102" s="2" t="str">
        <f t="shared" si="1"/>
        <v>14th</v>
      </c>
    </row>
    <row r="103" spans="1:6" x14ac:dyDescent="0.2">
      <c r="A103" s="2" t="s">
        <v>29</v>
      </c>
      <c r="B103" s="2" t="s">
        <v>4</v>
      </c>
      <c r="C103" s="2">
        <v>21</v>
      </c>
      <c r="D103" s="2">
        <v>13.7</v>
      </c>
      <c r="E103" s="2">
        <v>5</v>
      </c>
      <c r="F103" s="2" t="str">
        <f t="shared" si="1"/>
        <v>14th</v>
      </c>
    </row>
    <row r="104" spans="1:6" x14ac:dyDescent="0.2">
      <c r="A104" s="2" t="s">
        <v>29</v>
      </c>
      <c r="B104" s="2" t="s">
        <v>4</v>
      </c>
      <c r="C104" s="2">
        <v>22</v>
      </c>
      <c r="D104" s="2">
        <v>22.6</v>
      </c>
      <c r="E104" s="2">
        <v>6</v>
      </c>
      <c r="F104" s="2" t="str">
        <f t="shared" si="1"/>
        <v>23rd</v>
      </c>
    </row>
    <row r="105" spans="1:6" x14ac:dyDescent="0.2">
      <c r="A105" s="2" t="s">
        <v>29</v>
      </c>
      <c r="B105" s="2" t="s">
        <v>4</v>
      </c>
      <c r="C105" s="2">
        <v>23</v>
      </c>
      <c r="D105" s="2">
        <v>34</v>
      </c>
      <c r="E105" s="2">
        <v>7</v>
      </c>
      <c r="F105" s="2" t="str">
        <f t="shared" si="1"/>
        <v>34th</v>
      </c>
    </row>
    <row r="106" spans="1:6" x14ac:dyDescent="0.2">
      <c r="A106" s="2" t="s">
        <v>29</v>
      </c>
      <c r="B106" s="2" t="s">
        <v>4</v>
      </c>
      <c r="C106" s="2">
        <v>24</v>
      </c>
      <c r="D106" s="2">
        <v>34</v>
      </c>
      <c r="E106" s="2">
        <v>7</v>
      </c>
      <c r="F106" s="2" t="str">
        <f t="shared" si="1"/>
        <v>34th</v>
      </c>
    </row>
    <row r="107" spans="1:6" x14ac:dyDescent="0.2">
      <c r="A107" s="2" t="s">
        <v>29</v>
      </c>
      <c r="B107" s="2" t="s">
        <v>4</v>
      </c>
      <c r="C107" s="2">
        <v>25</v>
      </c>
      <c r="D107" s="2">
        <v>45.4</v>
      </c>
      <c r="E107" s="2">
        <v>8</v>
      </c>
      <c r="F107" s="2" t="str">
        <f t="shared" si="1"/>
        <v>45th</v>
      </c>
    </row>
    <row r="108" spans="1:6" x14ac:dyDescent="0.2">
      <c r="A108" s="2" t="s">
        <v>29</v>
      </c>
      <c r="B108" s="2" t="s">
        <v>4</v>
      </c>
      <c r="C108" s="2">
        <v>26</v>
      </c>
      <c r="D108" s="2">
        <v>60.8</v>
      </c>
      <c r="E108" s="2">
        <v>9</v>
      </c>
      <c r="F108" s="2" t="str">
        <f t="shared" si="1"/>
        <v>61st</v>
      </c>
    </row>
    <row r="109" spans="1:6" x14ac:dyDescent="0.2">
      <c r="A109" s="2" t="s">
        <v>29</v>
      </c>
      <c r="B109" s="2" t="s">
        <v>4</v>
      </c>
      <c r="C109" s="2">
        <v>27</v>
      </c>
      <c r="D109" s="2">
        <v>76.8</v>
      </c>
      <c r="E109" s="2">
        <v>10</v>
      </c>
      <c r="F109" s="2" t="str">
        <f t="shared" si="1"/>
        <v>77th</v>
      </c>
    </row>
    <row r="110" spans="1:6" x14ac:dyDescent="0.2">
      <c r="A110" s="2" t="s">
        <v>29</v>
      </c>
      <c r="B110" s="2" t="s">
        <v>4</v>
      </c>
      <c r="C110" s="2">
        <v>28</v>
      </c>
      <c r="D110" s="2">
        <v>90.3</v>
      </c>
      <c r="E110" s="2">
        <v>11</v>
      </c>
      <c r="F110" s="2" t="str">
        <f t="shared" si="1"/>
        <v>90th</v>
      </c>
    </row>
    <row r="111" spans="1:6" x14ac:dyDescent="0.2">
      <c r="A111" s="2" t="s">
        <v>29</v>
      </c>
      <c r="B111" s="2" t="s">
        <v>4</v>
      </c>
      <c r="C111" s="2">
        <v>29</v>
      </c>
      <c r="D111" s="2">
        <v>96.7</v>
      </c>
      <c r="E111" s="2">
        <v>12</v>
      </c>
      <c r="F111" s="2" t="str">
        <f t="shared" si="1"/>
        <v>97th</v>
      </c>
    </row>
    <row r="112" spans="1:6" x14ac:dyDescent="0.2">
      <c r="A112" s="2" t="s">
        <v>29</v>
      </c>
      <c r="B112" s="2" t="s">
        <v>4</v>
      </c>
      <c r="C112" s="2">
        <v>30</v>
      </c>
      <c r="D112" s="2">
        <v>98.9</v>
      </c>
      <c r="E112" s="2">
        <v>13</v>
      </c>
      <c r="F112" s="2" t="str">
        <f t="shared" si="1"/>
        <v>99th</v>
      </c>
    </row>
    <row r="113" spans="1:6" x14ac:dyDescent="0.2">
      <c r="A113" s="2" t="s">
        <v>29</v>
      </c>
      <c r="B113" s="2" t="s">
        <v>4</v>
      </c>
      <c r="C113" s="2">
        <v>31</v>
      </c>
      <c r="D113" s="2">
        <v>99.8</v>
      </c>
      <c r="E113" s="2">
        <v>14</v>
      </c>
      <c r="F113" s="2" t="str">
        <f t="shared" si="1"/>
        <v>100th</v>
      </c>
    </row>
    <row r="114" spans="1:6" x14ac:dyDescent="0.2">
      <c r="A114" s="2" t="s">
        <v>29</v>
      </c>
      <c r="B114" s="2" t="s">
        <v>4</v>
      </c>
      <c r="C114" s="2">
        <v>32</v>
      </c>
      <c r="D114" s="2">
        <v>99.9</v>
      </c>
      <c r="E114" s="2">
        <v>15</v>
      </c>
      <c r="F114" s="2" t="str">
        <f t="shared" si="1"/>
        <v>100th</v>
      </c>
    </row>
    <row r="115" spans="1:6" x14ac:dyDescent="0.2">
      <c r="A115" s="2" t="s">
        <v>29</v>
      </c>
      <c r="B115" s="2" t="s">
        <v>30</v>
      </c>
      <c r="C115" s="2">
        <v>1</v>
      </c>
      <c r="D115" s="2">
        <v>0</v>
      </c>
      <c r="E115" s="2">
        <v>1</v>
      </c>
      <c r="F115" s="2" t="str">
        <f t="shared" si="1"/>
        <v>0th</v>
      </c>
    </row>
    <row r="116" spans="1:6" x14ac:dyDescent="0.2">
      <c r="A116" s="2" t="s">
        <v>29</v>
      </c>
      <c r="B116" s="2" t="s">
        <v>30</v>
      </c>
      <c r="C116" s="2">
        <v>2</v>
      </c>
      <c r="D116" s="2">
        <v>0</v>
      </c>
      <c r="E116" s="2">
        <v>2</v>
      </c>
      <c r="F116" s="2" t="str">
        <f t="shared" si="1"/>
        <v>0th</v>
      </c>
    </row>
    <row r="117" spans="1:6" x14ac:dyDescent="0.2">
      <c r="A117" s="2" t="s">
        <v>29</v>
      </c>
      <c r="B117" s="2" t="s">
        <v>30</v>
      </c>
      <c r="C117" s="2">
        <v>3</v>
      </c>
      <c r="D117" s="2">
        <v>0</v>
      </c>
      <c r="E117" s="2">
        <v>3</v>
      </c>
      <c r="F117" s="2" t="str">
        <f t="shared" si="1"/>
        <v>0th</v>
      </c>
    </row>
    <row r="118" spans="1:6" x14ac:dyDescent="0.2">
      <c r="A118" s="2" t="s">
        <v>29</v>
      </c>
      <c r="B118" s="2" t="s">
        <v>30</v>
      </c>
      <c r="C118" s="2">
        <v>4</v>
      </c>
      <c r="D118" s="2">
        <v>0</v>
      </c>
      <c r="E118" s="2">
        <v>4</v>
      </c>
      <c r="F118" s="2" t="str">
        <f t="shared" si="1"/>
        <v>0th</v>
      </c>
    </row>
    <row r="119" spans="1:6" x14ac:dyDescent="0.2">
      <c r="A119" s="2" t="s">
        <v>29</v>
      </c>
      <c r="B119" s="2" t="s">
        <v>30</v>
      </c>
      <c r="C119" s="2">
        <v>5</v>
      </c>
      <c r="D119" s="2">
        <v>0</v>
      </c>
      <c r="E119" s="2">
        <v>5</v>
      </c>
      <c r="F119" s="2" t="str">
        <f t="shared" si="1"/>
        <v>0th</v>
      </c>
    </row>
    <row r="120" spans="1:6" x14ac:dyDescent="0.2">
      <c r="A120" s="2" t="s">
        <v>29</v>
      </c>
      <c r="B120" s="2" t="s">
        <v>30</v>
      </c>
      <c r="C120" s="2">
        <v>6</v>
      </c>
      <c r="D120" s="2">
        <v>0.1</v>
      </c>
      <c r="E120" s="2">
        <v>6</v>
      </c>
      <c r="F120" s="2" t="str">
        <f t="shared" si="1"/>
        <v>0th</v>
      </c>
    </row>
    <row r="121" spans="1:6" x14ac:dyDescent="0.2">
      <c r="A121" s="2" t="s">
        <v>29</v>
      </c>
      <c r="B121" s="2" t="s">
        <v>30</v>
      </c>
      <c r="C121" s="2">
        <v>7</v>
      </c>
      <c r="D121" s="2">
        <v>0.3</v>
      </c>
      <c r="E121" s="2">
        <v>7</v>
      </c>
      <c r="F121" s="2" t="str">
        <f t="shared" si="1"/>
        <v>0th</v>
      </c>
    </row>
    <row r="122" spans="1:6" x14ac:dyDescent="0.2">
      <c r="A122" s="2" t="s">
        <v>29</v>
      </c>
      <c r="B122" s="2" t="s">
        <v>30</v>
      </c>
      <c r="C122" s="2">
        <v>8</v>
      </c>
      <c r="D122" s="2">
        <v>0.6</v>
      </c>
      <c r="E122" s="2">
        <v>8</v>
      </c>
      <c r="F122" s="2" t="str">
        <f t="shared" si="1"/>
        <v>1st</v>
      </c>
    </row>
    <row r="123" spans="1:6" x14ac:dyDescent="0.2">
      <c r="A123" s="2" t="s">
        <v>29</v>
      </c>
      <c r="B123" s="2" t="s">
        <v>30</v>
      </c>
      <c r="C123" s="2">
        <v>9</v>
      </c>
      <c r="D123" s="2">
        <v>1</v>
      </c>
      <c r="E123" s="2">
        <v>9</v>
      </c>
      <c r="F123" s="2" t="str">
        <f t="shared" si="1"/>
        <v>1st</v>
      </c>
    </row>
    <row r="124" spans="1:6" x14ac:dyDescent="0.2">
      <c r="A124" s="2" t="s">
        <v>29</v>
      </c>
      <c r="B124" s="2" t="s">
        <v>30</v>
      </c>
      <c r="C124" s="2">
        <v>10</v>
      </c>
      <c r="D124" s="2">
        <v>1.5</v>
      </c>
      <c r="E124" s="2">
        <v>10</v>
      </c>
      <c r="F124" s="2" t="str">
        <f t="shared" si="1"/>
        <v>2nd</v>
      </c>
    </row>
    <row r="125" spans="1:6" x14ac:dyDescent="0.2">
      <c r="A125" s="2" t="s">
        <v>29</v>
      </c>
      <c r="B125" s="2" t="s">
        <v>30</v>
      </c>
      <c r="C125" s="2">
        <v>11</v>
      </c>
      <c r="D125" s="2">
        <v>2.2000000000000002</v>
      </c>
      <c r="E125" s="2">
        <v>11</v>
      </c>
      <c r="F125" s="2" t="str">
        <f t="shared" si="1"/>
        <v>2nd</v>
      </c>
    </row>
    <row r="126" spans="1:6" x14ac:dyDescent="0.2">
      <c r="A126" s="2" t="s">
        <v>29</v>
      </c>
      <c r="B126" s="2" t="s">
        <v>30</v>
      </c>
      <c r="C126" s="2">
        <v>12</v>
      </c>
      <c r="D126" s="2">
        <v>3.1</v>
      </c>
      <c r="E126" s="2">
        <v>12</v>
      </c>
      <c r="F126" s="2" t="str">
        <f t="shared" si="1"/>
        <v>3rd</v>
      </c>
    </row>
    <row r="127" spans="1:6" x14ac:dyDescent="0.2">
      <c r="A127" s="2" t="s">
        <v>29</v>
      </c>
      <c r="B127" s="2" t="s">
        <v>30</v>
      </c>
      <c r="C127" s="2">
        <v>13</v>
      </c>
      <c r="D127" s="2">
        <v>4.2</v>
      </c>
      <c r="E127" s="2">
        <v>13</v>
      </c>
      <c r="F127" s="2" t="str">
        <f t="shared" si="1"/>
        <v>4th</v>
      </c>
    </row>
    <row r="128" spans="1:6" x14ac:dyDescent="0.2">
      <c r="A128" s="2" t="s">
        <v>29</v>
      </c>
      <c r="B128" s="2" t="s">
        <v>30</v>
      </c>
      <c r="C128" s="2">
        <v>14</v>
      </c>
      <c r="D128" s="2">
        <v>5.5</v>
      </c>
      <c r="E128" s="2">
        <v>14</v>
      </c>
      <c r="F128" s="2" t="str">
        <f t="shared" si="1"/>
        <v>6th</v>
      </c>
    </row>
    <row r="129" spans="1:6" x14ac:dyDescent="0.2">
      <c r="A129" s="2" t="s">
        <v>29</v>
      </c>
      <c r="B129" s="2" t="s">
        <v>30</v>
      </c>
      <c r="C129" s="2">
        <v>15</v>
      </c>
      <c r="D129" s="2">
        <v>7.2</v>
      </c>
      <c r="E129" s="2">
        <v>15</v>
      </c>
      <c r="F129" s="2" t="str">
        <f t="shared" si="1"/>
        <v>7th</v>
      </c>
    </row>
    <row r="130" spans="1:6" x14ac:dyDescent="0.2">
      <c r="A130" s="2" t="s">
        <v>29</v>
      </c>
      <c r="B130" s="2" t="s">
        <v>30</v>
      </c>
      <c r="C130" s="2">
        <v>16</v>
      </c>
      <c r="D130" s="2">
        <v>9.1999999999999993</v>
      </c>
      <c r="E130" s="2">
        <v>16</v>
      </c>
      <c r="F130" s="2" t="str">
        <f t="shared" si="1"/>
        <v>9th</v>
      </c>
    </row>
    <row r="131" spans="1:6" x14ac:dyDescent="0.2">
      <c r="A131" s="2" t="s">
        <v>29</v>
      </c>
      <c r="B131" s="2" t="s">
        <v>30</v>
      </c>
      <c r="C131" s="2">
        <v>17</v>
      </c>
      <c r="D131" s="2">
        <v>11.5</v>
      </c>
      <c r="E131" s="2">
        <v>17</v>
      </c>
      <c r="F131" s="2" t="str">
        <f t="shared" ref="F131:F194" si="2">IF(RIGHT(ROUND(D131,0),2)="13",ROUND(D131,0)&amp;"th",IF(RIGHT(ROUND(D131,0),2)="12",ROUND(D131,0)&amp;"th",IF(RIGHT(ROUND(D131,0),2)="11",ROUND(D131,0)&amp;"th",IF(RIGHT(ROUND(D131,0),1)="1",ROUND(D131,0)&amp;"st",IF(RIGHT(ROUND(D131,0),1)="2",ROUND(D131,0)&amp;"nd",IF(RIGHT(ROUND(D131,0),1)="3",ROUND(D131,0)&amp;"rd",ROUND(D131,0)&amp;"th"))))))</f>
        <v>12th</v>
      </c>
    </row>
    <row r="132" spans="1:6" x14ac:dyDescent="0.2">
      <c r="A132" s="2" t="s">
        <v>29</v>
      </c>
      <c r="B132" s="2" t="s">
        <v>30</v>
      </c>
      <c r="C132" s="2">
        <v>18</v>
      </c>
      <c r="D132" s="2">
        <v>14.2</v>
      </c>
      <c r="E132" s="2">
        <v>18</v>
      </c>
      <c r="F132" s="2" t="str">
        <f t="shared" si="2"/>
        <v>14th</v>
      </c>
    </row>
    <row r="133" spans="1:6" x14ac:dyDescent="0.2">
      <c r="A133" s="2" t="s">
        <v>29</v>
      </c>
      <c r="B133" s="2" t="s">
        <v>30</v>
      </c>
      <c r="C133" s="2">
        <v>19</v>
      </c>
      <c r="D133" s="2">
        <v>17.399999999999999</v>
      </c>
      <c r="E133" s="2">
        <v>19</v>
      </c>
      <c r="F133" s="2" t="str">
        <f t="shared" si="2"/>
        <v>17th</v>
      </c>
    </row>
    <row r="134" spans="1:6" x14ac:dyDescent="0.2">
      <c r="A134" s="2" t="s">
        <v>29</v>
      </c>
      <c r="B134" s="2" t="s">
        <v>30</v>
      </c>
      <c r="C134" s="2">
        <v>20</v>
      </c>
      <c r="D134" s="2">
        <v>21.1</v>
      </c>
      <c r="E134" s="2">
        <v>20</v>
      </c>
      <c r="F134" s="2" t="str">
        <f t="shared" si="2"/>
        <v>21st</v>
      </c>
    </row>
    <row r="135" spans="1:6" x14ac:dyDescent="0.2">
      <c r="A135" s="2" t="s">
        <v>29</v>
      </c>
      <c r="B135" s="2" t="s">
        <v>30</v>
      </c>
      <c r="C135" s="2">
        <v>21</v>
      </c>
      <c r="D135" s="2">
        <v>25.3</v>
      </c>
      <c r="E135" s="2">
        <v>21</v>
      </c>
      <c r="F135" s="2" t="str">
        <f t="shared" si="2"/>
        <v>25th</v>
      </c>
    </row>
    <row r="136" spans="1:6" x14ac:dyDescent="0.2">
      <c r="A136" s="2" t="s">
        <v>29</v>
      </c>
      <c r="B136" s="2" t="s">
        <v>30</v>
      </c>
      <c r="C136" s="2">
        <v>22</v>
      </c>
      <c r="D136" s="2">
        <v>29.9</v>
      </c>
      <c r="E136" s="2">
        <v>22</v>
      </c>
      <c r="F136" s="2" t="str">
        <f t="shared" si="2"/>
        <v>30th</v>
      </c>
    </row>
    <row r="137" spans="1:6" x14ac:dyDescent="0.2">
      <c r="A137" s="2" t="s">
        <v>29</v>
      </c>
      <c r="B137" s="2" t="s">
        <v>30</v>
      </c>
      <c r="C137" s="2">
        <v>23</v>
      </c>
      <c r="D137" s="2">
        <v>35.1</v>
      </c>
      <c r="E137" s="2">
        <v>23</v>
      </c>
      <c r="F137" s="2" t="str">
        <f t="shared" si="2"/>
        <v>35th</v>
      </c>
    </row>
    <row r="138" spans="1:6" x14ac:dyDescent="0.2">
      <c r="A138" s="2" t="s">
        <v>29</v>
      </c>
      <c r="B138" s="2" t="s">
        <v>30</v>
      </c>
      <c r="C138" s="2">
        <v>24</v>
      </c>
      <c r="D138" s="2">
        <v>40.799999999999997</v>
      </c>
      <c r="E138" s="2">
        <v>24</v>
      </c>
      <c r="F138" s="2" t="str">
        <f t="shared" si="2"/>
        <v>41st</v>
      </c>
    </row>
    <row r="139" spans="1:6" x14ac:dyDescent="0.2">
      <c r="A139" s="2" t="s">
        <v>29</v>
      </c>
      <c r="B139" s="2" t="s">
        <v>30</v>
      </c>
      <c r="C139" s="2">
        <v>25</v>
      </c>
      <c r="D139" s="2">
        <v>46.9</v>
      </c>
      <c r="E139" s="2">
        <v>25</v>
      </c>
      <c r="F139" s="2" t="str">
        <f t="shared" si="2"/>
        <v>47th</v>
      </c>
    </row>
    <row r="140" spans="1:6" x14ac:dyDescent="0.2">
      <c r="A140" s="2" t="s">
        <v>29</v>
      </c>
      <c r="B140" s="2" t="s">
        <v>30</v>
      </c>
      <c r="C140" s="2">
        <v>26</v>
      </c>
      <c r="D140" s="2">
        <v>53.1</v>
      </c>
      <c r="E140" s="2">
        <v>26</v>
      </c>
      <c r="F140" s="2" t="str">
        <f t="shared" si="2"/>
        <v>53rd</v>
      </c>
    </row>
    <row r="141" spans="1:6" x14ac:dyDescent="0.2">
      <c r="A141" s="2" t="s">
        <v>29</v>
      </c>
      <c r="B141" s="2" t="s">
        <v>30</v>
      </c>
      <c r="C141" s="2">
        <v>27</v>
      </c>
      <c r="D141" s="2">
        <v>59.3</v>
      </c>
      <c r="E141" s="2">
        <v>27</v>
      </c>
      <c r="F141" s="2" t="str">
        <f t="shared" si="2"/>
        <v>59th</v>
      </c>
    </row>
    <row r="142" spans="1:6" x14ac:dyDescent="0.2">
      <c r="A142" s="2" t="s">
        <v>29</v>
      </c>
      <c r="B142" s="2" t="s">
        <v>30</v>
      </c>
      <c r="C142" s="2">
        <v>28</v>
      </c>
      <c r="D142" s="2">
        <v>65.5</v>
      </c>
      <c r="E142" s="2">
        <v>28</v>
      </c>
      <c r="F142" s="2" t="str">
        <f t="shared" si="2"/>
        <v>66th</v>
      </c>
    </row>
    <row r="143" spans="1:6" x14ac:dyDescent="0.2">
      <c r="A143" s="2" t="s">
        <v>29</v>
      </c>
      <c r="B143" s="2" t="s">
        <v>30</v>
      </c>
      <c r="C143" s="2">
        <v>29</v>
      </c>
      <c r="D143" s="2">
        <v>71.400000000000006</v>
      </c>
      <c r="E143" s="2">
        <v>29</v>
      </c>
      <c r="F143" s="2" t="str">
        <f t="shared" si="2"/>
        <v>71st</v>
      </c>
    </row>
    <row r="144" spans="1:6" x14ac:dyDescent="0.2">
      <c r="A144" s="2" t="s">
        <v>29</v>
      </c>
      <c r="B144" s="2" t="s">
        <v>30</v>
      </c>
      <c r="C144" s="2">
        <v>30</v>
      </c>
      <c r="D144" s="2">
        <v>76.900000000000006</v>
      </c>
      <c r="E144" s="2">
        <v>30</v>
      </c>
      <c r="F144" s="2" t="str">
        <f t="shared" si="2"/>
        <v>77th</v>
      </c>
    </row>
    <row r="145" spans="1:6" x14ac:dyDescent="0.2">
      <c r="A145" s="2" t="s">
        <v>29</v>
      </c>
      <c r="B145" s="2" t="s">
        <v>30</v>
      </c>
      <c r="C145" s="2">
        <v>31</v>
      </c>
      <c r="D145" s="2">
        <v>81.8</v>
      </c>
      <c r="E145" s="2">
        <v>31</v>
      </c>
      <c r="F145" s="2" t="str">
        <f t="shared" si="2"/>
        <v>82nd</v>
      </c>
    </row>
    <row r="146" spans="1:6" x14ac:dyDescent="0.2">
      <c r="A146" s="2" t="s">
        <v>29</v>
      </c>
      <c r="B146" s="2" t="s">
        <v>30</v>
      </c>
      <c r="C146" s="2">
        <v>32</v>
      </c>
      <c r="D146" s="2">
        <v>86</v>
      </c>
      <c r="E146" s="2">
        <v>32</v>
      </c>
      <c r="F146" s="2" t="str">
        <f t="shared" si="2"/>
        <v>86th</v>
      </c>
    </row>
    <row r="147" spans="1:6" x14ac:dyDescent="0.2">
      <c r="A147" s="2" t="s">
        <v>29</v>
      </c>
      <c r="B147" s="2" t="s">
        <v>30</v>
      </c>
      <c r="C147" s="2">
        <v>33</v>
      </c>
      <c r="D147" s="2">
        <v>89.6</v>
      </c>
      <c r="E147" s="2">
        <v>33</v>
      </c>
      <c r="F147" s="2" t="str">
        <f t="shared" si="2"/>
        <v>90th</v>
      </c>
    </row>
    <row r="148" spans="1:6" x14ac:dyDescent="0.2">
      <c r="A148" s="2" t="s">
        <v>29</v>
      </c>
      <c r="B148" s="2" t="s">
        <v>30</v>
      </c>
      <c r="C148" s="2">
        <v>34</v>
      </c>
      <c r="D148" s="2">
        <v>92.4</v>
      </c>
      <c r="E148" s="2">
        <v>34</v>
      </c>
      <c r="F148" s="2" t="str">
        <f t="shared" si="2"/>
        <v>92nd</v>
      </c>
    </row>
    <row r="149" spans="1:6" x14ac:dyDescent="0.2">
      <c r="A149" s="2" t="s">
        <v>29</v>
      </c>
      <c r="B149" s="2" t="s">
        <v>30</v>
      </c>
      <c r="C149" s="2">
        <v>35</v>
      </c>
      <c r="D149" s="2">
        <v>94.7</v>
      </c>
      <c r="E149" s="2">
        <v>35</v>
      </c>
      <c r="F149" s="2" t="str">
        <f t="shared" si="2"/>
        <v>95th</v>
      </c>
    </row>
    <row r="150" spans="1:6" x14ac:dyDescent="0.2">
      <c r="A150" s="2" t="s">
        <v>29</v>
      </c>
      <c r="B150" s="2" t="s">
        <v>30</v>
      </c>
      <c r="C150" s="2">
        <v>36</v>
      </c>
      <c r="D150" s="2">
        <v>96.5</v>
      </c>
      <c r="E150" s="2">
        <v>36</v>
      </c>
      <c r="F150" s="2" t="str">
        <f t="shared" si="2"/>
        <v>97th</v>
      </c>
    </row>
    <row r="151" spans="1:6" x14ac:dyDescent="0.2">
      <c r="A151" s="2" t="s">
        <v>29</v>
      </c>
      <c r="B151" s="2" t="s">
        <v>30</v>
      </c>
      <c r="C151" s="2">
        <v>37</v>
      </c>
      <c r="D151" s="2">
        <v>97.8</v>
      </c>
      <c r="E151" s="2">
        <v>37</v>
      </c>
      <c r="F151" s="2" t="str">
        <f t="shared" si="2"/>
        <v>98th</v>
      </c>
    </row>
    <row r="152" spans="1:6" x14ac:dyDescent="0.2">
      <c r="A152" s="2" t="s">
        <v>29</v>
      </c>
      <c r="B152" s="2" t="s">
        <v>30</v>
      </c>
      <c r="C152" s="2">
        <v>38</v>
      </c>
      <c r="D152" s="2">
        <v>98.7</v>
      </c>
      <c r="E152" s="2">
        <v>38</v>
      </c>
      <c r="F152" s="2" t="str">
        <f t="shared" si="2"/>
        <v>99th</v>
      </c>
    </row>
    <row r="153" spans="1:6" x14ac:dyDescent="0.2">
      <c r="A153" s="2" t="s">
        <v>29</v>
      </c>
      <c r="B153" s="2" t="s">
        <v>30</v>
      </c>
      <c r="C153" s="2">
        <v>39</v>
      </c>
      <c r="D153" s="2">
        <v>99.3</v>
      </c>
      <c r="E153" s="2">
        <v>39</v>
      </c>
      <c r="F153" s="2" t="str">
        <f t="shared" si="2"/>
        <v>99th</v>
      </c>
    </row>
    <row r="154" spans="1:6" x14ac:dyDescent="0.2">
      <c r="A154" s="2" t="s">
        <v>29</v>
      </c>
      <c r="B154" s="2" t="s">
        <v>30</v>
      </c>
      <c r="C154" s="2">
        <v>40</v>
      </c>
      <c r="D154" s="2">
        <v>99.6</v>
      </c>
      <c r="E154" s="2">
        <v>40</v>
      </c>
      <c r="F154" s="2" t="str">
        <f t="shared" si="2"/>
        <v>100th</v>
      </c>
    </row>
    <row r="155" spans="1:6" x14ac:dyDescent="0.2">
      <c r="A155" s="2" t="s">
        <v>29</v>
      </c>
      <c r="B155" s="2" t="s">
        <v>30</v>
      </c>
      <c r="C155" s="2">
        <v>41</v>
      </c>
      <c r="D155" s="2">
        <v>99.9</v>
      </c>
      <c r="E155" s="2">
        <v>41</v>
      </c>
      <c r="F155" s="2" t="str">
        <f t="shared" si="2"/>
        <v>100th</v>
      </c>
    </row>
    <row r="156" spans="1:6" x14ac:dyDescent="0.2">
      <c r="A156" s="2" t="s">
        <v>29</v>
      </c>
      <c r="B156" s="2" t="s">
        <v>30</v>
      </c>
      <c r="C156" s="2">
        <v>42</v>
      </c>
      <c r="D156" s="2">
        <v>99.9</v>
      </c>
      <c r="E156" s="2">
        <v>42</v>
      </c>
      <c r="F156" s="2" t="str">
        <f t="shared" si="2"/>
        <v>100th</v>
      </c>
    </row>
    <row r="157" spans="1:6" x14ac:dyDescent="0.2">
      <c r="A157" s="2" t="s">
        <v>29</v>
      </c>
      <c r="B157" s="2" t="s">
        <v>30</v>
      </c>
      <c r="C157" s="2">
        <v>43</v>
      </c>
      <c r="D157" s="2">
        <v>99.9</v>
      </c>
      <c r="E157" s="2">
        <v>43</v>
      </c>
      <c r="F157" s="2" t="str">
        <f t="shared" si="2"/>
        <v>100th</v>
      </c>
    </row>
    <row r="158" spans="1:6" x14ac:dyDescent="0.2">
      <c r="A158" s="2" t="s">
        <v>29</v>
      </c>
      <c r="B158" s="2" t="s">
        <v>30</v>
      </c>
      <c r="C158" s="2">
        <v>44</v>
      </c>
      <c r="D158" s="2">
        <v>99.9</v>
      </c>
      <c r="E158" s="2">
        <v>44</v>
      </c>
      <c r="F158" s="2" t="str">
        <f t="shared" si="2"/>
        <v>100th</v>
      </c>
    </row>
    <row r="159" spans="1:6" x14ac:dyDescent="0.2">
      <c r="A159" s="2" t="s">
        <v>29</v>
      </c>
      <c r="B159" s="2" t="s">
        <v>30</v>
      </c>
      <c r="C159" s="2">
        <v>45</v>
      </c>
      <c r="D159" s="2">
        <v>99.9</v>
      </c>
      <c r="E159" s="2">
        <v>45</v>
      </c>
      <c r="F159" s="2" t="str">
        <f t="shared" si="2"/>
        <v>100th</v>
      </c>
    </row>
    <row r="160" spans="1:6" x14ac:dyDescent="0.2">
      <c r="A160" s="2" t="s">
        <v>237</v>
      </c>
      <c r="B160" s="2" t="s">
        <v>3</v>
      </c>
      <c r="C160" s="2">
        <v>0</v>
      </c>
      <c r="D160" s="2">
        <v>0.1</v>
      </c>
      <c r="E160" s="2">
        <v>1</v>
      </c>
      <c r="F160" s="2" t="str">
        <f t="shared" si="2"/>
        <v>0th</v>
      </c>
    </row>
    <row r="161" spans="1:6" x14ac:dyDescent="0.2">
      <c r="A161" s="2" t="s">
        <v>237</v>
      </c>
      <c r="B161" s="2" t="s">
        <v>3</v>
      </c>
      <c r="C161" s="2">
        <v>1</v>
      </c>
      <c r="D161" s="2">
        <v>0.1</v>
      </c>
      <c r="E161" s="2">
        <v>1</v>
      </c>
      <c r="F161" s="2" t="str">
        <f t="shared" si="2"/>
        <v>0th</v>
      </c>
    </row>
    <row r="162" spans="1:6" x14ac:dyDescent="0.2">
      <c r="A162" s="2" t="s">
        <v>237</v>
      </c>
      <c r="B162" s="2" t="s">
        <v>3</v>
      </c>
      <c r="C162" s="2">
        <v>2</v>
      </c>
      <c r="D162" s="2">
        <v>0.1</v>
      </c>
      <c r="E162" s="2">
        <v>1</v>
      </c>
      <c r="F162" s="2" t="str">
        <f t="shared" si="2"/>
        <v>0th</v>
      </c>
    </row>
    <row r="163" spans="1:6" x14ac:dyDescent="0.2">
      <c r="A163" s="2" t="s">
        <v>237</v>
      </c>
      <c r="B163" s="2" t="s">
        <v>3</v>
      </c>
      <c r="C163" s="2">
        <v>3</v>
      </c>
      <c r="D163" s="2">
        <v>0.1</v>
      </c>
      <c r="E163" s="2">
        <v>1</v>
      </c>
      <c r="F163" s="2" t="str">
        <f t="shared" si="2"/>
        <v>0th</v>
      </c>
    </row>
    <row r="164" spans="1:6" x14ac:dyDescent="0.2">
      <c r="A164" s="2" t="s">
        <v>237</v>
      </c>
      <c r="B164" s="2" t="s">
        <v>3</v>
      </c>
      <c r="C164" s="2">
        <v>4</v>
      </c>
      <c r="D164" s="2">
        <v>0.1</v>
      </c>
      <c r="E164" s="2">
        <v>1</v>
      </c>
      <c r="F164" s="2" t="str">
        <f t="shared" si="2"/>
        <v>0th</v>
      </c>
    </row>
    <row r="165" spans="1:6" x14ac:dyDescent="0.2">
      <c r="A165" s="2" t="s">
        <v>237</v>
      </c>
      <c r="B165" s="2" t="s">
        <v>3</v>
      </c>
      <c r="C165" s="2">
        <v>5</v>
      </c>
      <c r="D165" s="2">
        <v>0.1</v>
      </c>
      <c r="E165" s="2">
        <v>1</v>
      </c>
      <c r="F165" s="2" t="str">
        <f t="shared" si="2"/>
        <v>0th</v>
      </c>
    </row>
    <row r="166" spans="1:6" x14ac:dyDescent="0.2">
      <c r="A166" s="2" t="s">
        <v>237</v>
      </c>
      <c r="B166" s="2" t="s">
        <v>3</v>
      </c>
      <c r="C166" s="2">
        <v>6</v>
      </c>
      <c r="D166" s="2">
        <v>0.3</v>
      </c>
      <c r="E166" s="2">
        <v>2</v>
      </c>
      <c r="F166" s="2" t="str">
        <f t="shared" si="2"/>
        <v>0th</v>
      </c>
    </row>
    <row r="167" spans="1:6" x14ac:dyDescent="0.2">
      <c r="A167" s="2" t="s">
        <v>237</v>
      </c>
      <c r="B167" s="2" t="s">
        <v>3</v>
      </c>
      <c r="C167" s="2">
        <v>7</v>
      </c>
      <c r="D167" s="2">
        <v>0.3</v>
      </c>
      <c r="E167" s="2">
        <v>2</v>
      </c>
      <c r="F167" s="2" t="str">
        <f t="shared" si="2"/>
        <v>0th</v>
      </c>
    </row>
    <row r="168" spans="1:6" x14ac:dyDescent="0.2">
      <c r="A168" s="2" t="s">
        <v>237</v>
      </c>
      <c r="B168" s="2" t="s">
        <v>3</v>
      </c>
      <c r="C168" s="2">
        <v>8</v>
      </c>
      <c r="D168" s="2">
        <v>0.3</v>
      </c>
      <c r="E168" s="2">
        <v>2</v>
      </c>
      <c r="F168" s="2" t="str">
        <f t="shared" si="2"/>
        <v>0th</v>
      </c>
    </row>
    <row r="169" spans="1:6" x14ac:dyDescent="0.2">
      <c r="A169" s="2" t="s">
        <v>237</v>
      </c>
      <c r="B169" s="2" t="s">
        <v>3</v>
      </c>
      <c r="C169" s="2">
        <v>9</v>
      </c>
      <c r="D169" s="2">
        <v>0.3</v>
      </c>
      <c r="E169" s="2">
        <v>2</v>
      </c>
      <c r="F169" s="2" t="str">
        <f t="shared" si="2"/>
        <v>0th</v>
      </c>
    </row>
    <row r="170" spans="1:6" x14ac:dyDescent="0.2">
      <c r="A170" s="2" t="s">
        <v>237</v>
      </c>
      <c r="B170" s="2" t="s">
        <v>3</v>
      </c>
      <c r="C170" s="2">
        <v>10</v>
      </c>
      <c r="D170" s="2">
        <v>0.3</v>
      </c>
      <c r="E170" s="2">
        <v>2</v>
      </c>
      <c r="F170" s="2" t="str">
        <f t="shared" si="2"/>
        <v>0th</v>
      </c>
    </row>
    <row r="171" spans="1:6" x14ac:dyDescent="0.2">
      <c r="A171" s="2" t="s">
        <v>237</v>
      </c>
      <c r="B171" s="2" t="s">
        <v>3</v>
      </c>
      <c r="C171" s="2">
        <v>11</v>
      </c>
      <c r="D171" s="2">
        <v>0.3</v>
      </c>
      <c r="E171" s="2">
        <v>2</v>
      </c>
      <c r="F171" s="2" t="str">
        <f t="shared" si="2"/>
        <v>0th</v>
      </c>
    </row>
    <row r="172" spans="1:6" x14ac:dyDescent="0.2">
      <c r="A172" s="2" t="s">
        <v>237</v>
      </c>
      <c r="B172" s="2" t="s">
        <v>3</v>
      </c>
      <c r="C172" s="2">
        <v>12</v>
      </c>
      <c r="D172" s="2">
        <v>1.2</v>
      </c>
      <c r="E172" s="2">
        <v>3</v>
      </c>
      <c r="F172" s="2" t="str">
        <f t="shared" si="2"/>
        <v>1st</v>
      </c>
    </row>
    <row r="173" spans="1:6" x14ac:dyDescent="0.2">
      <c r="A173" s="2" t="s">
        <v>237</v>
      </c>
      <c r="B173" s="2" t="s">
        <v>3</v>
      </c>
      <c r="C173" s="2">
        <v>13</v>
      </c>
      <c r="D173" s="2">
        <v>1.2</v>
      </c>
      <c r="E173" s="2">
        <v>3</v>
      </c>
      <c r="F173" s="2" t="str">
        <f t="shared" si="2"/>
        <v>1st</v>
      </c>
    </row>
    <row r="174" spans="1:6" x14ac:dyDescent="0.2">
      <c r="A174" s="2" t="s">
        <v>237</v>
      </c>
      <c r="B174" s="2" t="s">
        <v>3</v>
      </c>
      <c r="C174" s="2">
        <v>14</v>
      </c>
      <c r="D174" s="2">
        <v>1.2</v>
      </c>
      <c r="E174" s="2">
        <v>3</v>
      </c>
      <c r="F174" s="2" t="str">
        <f t="shared" si="2"/>
        <v>1st</v>
      </c>
    </row>
    <row r="175" spans="1:6" x14ac:dyDescent="0.2">
      <c r="A175" s="2" t="s">
        <v>237</v>
      </c>
      <c r="B175" s="2" t="s">
        <v>3</v>
      </c>
      <c r="C175" s="2">
        <v>15</v>
      </c>
      <c r="D175" s="2">
        <v>3.4</v>
      </c>
      <c r="E175" s="2">
        <v>4</v>
      </c>
      <c r="F175" s="2" t="str">
        <f t="shared" si="2"/>
        <v>3rd</v>
      </c>
    </row>
    <row r="176" spans="1:6" x14ac:dyDescent="0.2">
      <c r="A176" s="2" t="s">
        <v>237</v>
      </c>
      <c r="B176" s="2" t="s">
        <v>3</v>
      </c>
      <c r="C176" s="2">
        <v>16</v>
      </c>
      <c r="D176" s="2">
        <v>3.4</v>
      </c>
      <c r="E176" s="2">
        <v>4</v>
      </c>
      <c r="F176" s="2" t="str">
        <f t="shared" si="2"/>
        <v>3rd</v>
      </c>
    </row>
    <row r="177" spans="1:6" x14ac:dyDescent="0.2">
      <c r="A177" s="2" t="s">
        <v>237</v>
      </c>
      <c r="B177" s="2" t="s">
        <v>3</v>
      </c>
      <c r="C177" s="2">
        <v>17</v>
      </c>
      <c r="D177" s="2">
        <v>8.1</v>
      </c>
      <c r="E177" s="2">
        <v>5</v>
      </c>
      <c r="F177" s="2" t="str">
        <f t="shared" si="2"/>
        <v>8th</v>
      </c>
    </row>
    <row r="178" spans="1:6" x14ac:dyDescent="0.2">
      <c r="A178" s="2" t="s">
        <v>237</v>
      </c>
      <c r="B178" s="2" t="s">
        <v>3</v>
      </c>
      <c r="C178" s="2">
        <v>18</v>
      </c>
      <c r="D178" s="2">
        <v>8.1</v>
      </c>
      <c r="E178" s="2">
        <v>5</v>
      </c>
      <c r="F178" s="2" t="str">
        <f t="shared" si="2"/>
        <v>8th</v>
      </c>
    </row>
    <row r="179" spans="1:6" x14ac:dyDescent="0.2">
      <c r="A179" s="2" t="s">
        <v>237</v>
      </c>
      <c r="B179" s="2" t="s">
        <v>3</v>
      </c>
      <c r="C179" s="2">
        <v>19</v>
      </c>
      <c r="D179" s="2">
        <v>17.399999999999999</v>
      </c>
      <c r="E179" s="2">
        <v>6</v>
      </c>
      <c r="F179" s="2" t="str">
        <f t="shared" si="2"/>
        <v>17th</v>
      </c>
    </row>
    <row r="180" spans="1:6" x14ac:dyDescent="0.2">
      <c r="A180" s="2" t="s">
        <v>237</v>
      </c>
      <c r="B180" s="2" t="s">
        <v>3</v>
      </c>
      <c r="C180" s="2">
        <v>20</v>
      </c>
      <c r="D180" s="2">
        <v>17.399999999999999</v>
      </c>
      <c r="E180" s="2">
        <v>6</v>
      </c>
      <c r="F180" s="2" t="str">
        <f t="shared" si="2"/>
        <v>17th</v>
      </c>
    </row>
    <row r="181" spans="1:6" x14ac:dyDescent="0.2">
      <c r="A181" s="2" t="s">
        <v>237</v>
      </c>
      <c r="B181" s="2" t="s">
        <v>3</v>
      </c>
      <c r="C181" s="2">
        <v>21</v>
      </c>
      <c r="D181" s="2">
        <v>31</v>
      </c>
      <c r="E181" s="2">
        <v>7</v>
      </c>
      <c r="F181" s="2" t="str">
        <f t="shared" si="2"/>
        <v>31st</v>
      </c>
    </row>
    <row r="182" spans="1:6" x14ac:dyDescent="0.2">
      <c r="A182" s="2" t="s">
        <v>237</v>
      </c>
      <c r="B182" s="2" t="s">
        <v>3</v>
      </c>
      <c r="C182" s="2">
        <v>22</v>
      </c>
      <c r="D182" s="2">
        <v>31</v>
      </c>
      <c r="E182" s="2">
        <v>7</v>
      </c>
      <c r="F182" s="2" t="str">
        <f t="shared" si="2"/>
        <v>31st</v>
      </c>
    </row>
    <row r="183" spans="1:6" x14ac:dyDescent="0.2">
      <c r="A183" s="2" t="s">
        <v>237</v>
      </c>
      <c r="B183" s="2" t="s">
        <v>3</v>
      </c>
      <c r="C183" s="2">
        <v>23</v>
      </c>
      <c r="D183" s="2">
        <v>31</v>
      </c>
      <c r="E183" s="2">
        <v>7</v>
      </c>
      <c r="F183" s="2" t="str">
        <f t="shared" si="2"/>
        <v>31st</v>
      </c>
    </row>
    <row r="184" spans="1:6" x14ac:dyDescent="0.2">
      <c r="A184" s="2" t="s">
        <v>237</v>
      </c>
      <c r="B184" s="2" t="s">
        <v>3</v>
      </c>
      <c r="C184" s="2">
        <v>24</v>
      </c>
      <c r="D184" s="2">
        <v>47.6</v>
      </c>
      <c r="E184" s="2">
        <v>8</v>
      </c>
      <c r="F184" s="2" t="str">
        <f t="shared" si="2"/>
        <v>48th</v>
      </c>
    </row>
    <row r="185" spans="1:6" x14ac:dyDescent="0.2">
      <c r="A185" s="2" t="s">
        <v>237</v>
      </c>
      <c r="B185" s="2" t="s">
        <v>3</v>
      </c>
      <c r="C185" s="2">
        <v>25</v>
      </c>
      <c r="D185" s="2">
        <v>47.6</v>
      </c>
      <c r="E185" s="2">
        <v>8</v>
      </c>
      <c r="F185" s="2" t="str">
        <f t="shared" si="2"/>
        <v>48th</v>
      </c>
    </row>
    <row r="186" spans="1:6" x14ac:dyDescent="0.2">
      <c r="A186" s="2" t="s">
        <v>237</v>
      </c>
      <c r="B186" s="2" t="s">
        <v>3</v>
      </c>
      <c r="C186" s="2">
        <v>26</v>
      </c>
      <c r="D186" s="2">
        <v>47.6</v>
      </c>
      <c r="E186" s="2">
        <v>8</v>
      </c>
      <c r="F186" s="2" t="str">
        <f t="shared" si="2"/>
        <v>48th</v>
      </c>
    </row>
    <row r="187" spans="1:6" x14ac:dyDescent="0.2">
      <c r="A187" s="2" t="s">
        <v>237</v>
      </c>
      <c r="B187" s="2" t="s">
        <v>3</v>
      </c>
      <c r="C187" s="2">
        <v>27</v>
      </c>
      <c r="D187" s="2">
        <v>61.6</v>
      </c>
      <c r="E187" s="2">
        <v>9</v>
      </c>
      <c r="F187" s="2" t="str">
        <f t="shared" si="2"/>
        <v>62nd</v>
      </c>
    </row>
    <row r="188" spans="1:6" x14ac:dyDescent="0.2">
      <c r="A188" s="2" t="s">
        <v>237</v>
      </c>
      <c r="B188" s="2" t="s">
        <v>3</v>
      </c>
      <c r="C188" s="2">
        <v>28</v>
      </c>
      <c r="D188" s="2">
        <v>61.6</v>
      </c>
      <c r="E188" s="2">
        <v>9</v>
      </c>
      <c r="F188" s="2" t="str">
        <f t="shared" si="2"/>
        <v>62nd</v>
      </c>
    </row>
    <row r="189" spans="1:6" x14ac:dyDescent="0.2">
      <c r="A189" s="2" t="s">
        <v>237</v>
      </c>
      <c r="B189" s="2" t="s">
        <v>3</v>
      </c>
      <c r="C189" s="2">
        <v>29</v>
      </c>
      <c r="D189" s="2">
        <v>61.6</v>
      </c>
      <c r="E189" s="2">
        <v>9</v>
      </c>
      <c r="F189" s="2" t="str">
        <f t="shared" si="2"/>
        <v>62nd</v>
      </c>
    </row>
    <row r="190" spans="1:6" x14ac:dyDescent="0.2">
      <c r="A190" s="2" t="s">
        <v>237</v>
      </c>
      <c r="B190" s="2" t="s">
        <v>3</v>
      </c>
      <c r="C190" s="2">
        <v>30</v>
      </c>
      <c r="D190" s="2">
        <v>74</v>
      </c>
      <c r="E190" s="2">
        <v>10</v>
      </c>
      <c r="F190" s="2" t="str">
        <f t="shared" si="2"/>
        <v>74th</v>
      </c>
    </row>
    <row r="191" spans="1:6" x14ac:dyDescent="0.2">
      <c r="A191" s="2" t="s">
        <v>237</v>
      </c>
      <c r="B191" s="2" t="s">
        <v>3</v>
      </c>
      <c r="C191" s="2">
        <v>31</v>
      </c>
      <c r="D191" s="2">
        <v>74</v>
      </c>
      <c r="E191" s="2">
        <v>10</v>
      </c>
      <c r="F191" s="2" t="str">
        <f t="shared" si="2"/>
        <v>74th</v>
      </c>
    </row>
    <row r="192" spans="1:6" x14ac:dyDescent="0.2">
      <c r="A192" s="2" t="s">
        <v>237</v>
      </c>
      <c r="B192" s="2" t="s">
        <v>3</v>
      </c>
      <c r="C192" s="2">
        <v>32</v>
      </c>
      <c r="D192" s="2">
        <v>74</v>
      </c>
      <c r="E192" s="2">
        <v>10</v>
      </c>
      <c r="F192" s="2" t="str">
        <f t="shared" si="2"/>
        <v>74th</v>
      </c>
    </row>
    <row r="193" spans="1:6" x14ac:dyDescent="0.2">
      <c r="A193" s="2" t="s">
        <v>237</v>
      </c>
      <c r="B193" s="2" t="s">
        <v>3</v>
      </c>
      <c r="C193" s="2">
        <v>33</v>
      </c>
      <c r="D193" s="2">
        <v>84.8</v>
      </c>
      <c r="E193" s="2">
        <v>11</v>
      </c>
      <c r="F193" s="2" t="str">
        <f t="shared" si="2"/>
        <v>85th</v>
      </c>
    </row>
    <row r="194" spans="1:6" x14ac:dyDescent="0.2">
      <c r="A194" s="2" t="s">
        <v>237</v>
      </c>
      <c r="B194" s="2" t="s">
        <v>3</v>
      </c>
      <c r="C194" s="2">
        <v>34</v>
      </c>
      <c r="D194" s="2">
        <v>84.8</v>
      </c>
      <c r="E194" s="2">
        <v>11</v>
      </c>
      <c r="F194" s="2" t="str">
        <f t="shared" si="2"/>
        <v>85th</v>
      </c>
    </row>
    <row r="195" spans="1:6" x14ac:dyDescent="0.2">
      <c r="A195" s="2" t="s">
        <v>237</v>
      </c>
      <c r="B195" s="2" t="s">
        <v>3</v>
      </c>
      <c r="C195" s="2">
        <v>35</v>
      </c>
      <c r="D195" s="2">
        <v>84.8</v>
      </c>
      <c r="E195" s="2">
        <v>11</v>
      </c>
      <c r="F195" s="2" t="str">
        <f t="shared" ref="F195:F258" si="3">IF(RIGHT(ROUND(D195,0),2)="13",ROUND(D195,0)&amp;"th",IF(RIGHT(ROUND(D195,0),2)="12",ROUND(D195,0)&amp;"th",IF(RIGHT(ROUND(D195,0),2)="11",ROUND(D195,0)&amp;"th",IF(RIGHT(ROUND(D195,0),1)="1",ROUND(D195,0)&amp;"st",IF(RIGHT(ROUND(D195,0),1)="2",ROUND(D195,0)&amp;"nd",IF(RIGHT(ROUND(D195,0),1)="3",ROUND(D195,0)&amp;"rd",ROUND(D195,0)&amp;"th"))))))</f>
        <v>85th</v>
      </c>
    </row>
    <row r="196" spans="1:6" x14ac:dyDescent="0.2">
      <c r="A196" s="2" t="s">
        <v>237</v>
      </c>
      <c r="B196" s="2" t="s">
        <v>3</v>
      </c>
      <c r="C196" s="2">
        <v>36</v>
      </c>
      <c r="D196" s="2">
        <v>84.8</v>
      </c>
      <c r="E196" s="2">
        <v>11</v>
      </c>
      <c r="F196" s="2" t="str">
        <f t="shared" si="3"/>
        <v>85th</v>
      </c>
    </row>
    <row r="197" spans="1:6" x14ac:dyDescent="0.2">
      <c r="A197" s="2" t="s">
        <v>237</v>
      </c>
      <c r="B197" s="2" t="s">
        <v>3</v>
      </c>
      <c r="C197" s="2">
        <v>37</v>
      </c>
      <c r="D197" s="2">
        <v>91.9</v>
      </c>
      <c r="E197" s="2">
        <v>12</v>
      </c>
      <c r="F197" s="2" t="str">
        <f t="shared" si="3"/>
        <v>92nd</v>
      </c>
    </row>
    <row r="198" spans="1:6" x14ac:dyDescent="0.2">
      <c r="A198" s="2" t="s">
        <v>237</v>
      </c>
      <c r="B198" s="2" t="s">
        <v>3</v>
      </c>
      <c r="C198" s="2">
        <v>38</v>
      </c>
      <c r="D198" s="2">
        <v>91.9</v>
      </c>
      <c r="E198" s="2">
        <v>12</v>
      </c>
      <c r="F198" s="2" t="str">
        <f t="shared" si="3"/>
        <v>92nd</v>
      </c>
    </row>
    <row r="199" spans="1:6" x14ac:dyDescent="0.2">
      <c r="A199" s="2" t="s">
        <v>237</v>
      </c>
      <c r="B199" s="2" t="s">
        <v>3</v>
      </c>
      <c r="C199" s="2">
        <v>39</v>
      </c>
      <c r="D199" s="2">
        <v>91.9</v>
      </c>
      <c r="E199" s="2">
        <v>12</v>
      </c>
      <c r="F199" s="2" t="str">
        <f t="shared" si="3"/>
        <v>92nd</v>
      </c>
    </row>
    <row r="200" spans="1:6" x14ac:dyDescent="0.2">
      <c r="A200" s="2" t="s">
        <v>237</v>
      </c>
      <c r="B200" s="2" t="s">
        <v>3</v>
      </c>
      <c r="C200" s="2">
        <v>40</v>
      </c>
      <c r="D200" s="2">
        <v>96.4</v>
      </c>
      <c r="E200" s="2">
        <v>13</v>
      </c>
      <c r="F200" s="2" t="str">
        <f t="shared" si="3"/>
        <v>96th</v>
      </c>
    </row>
    <row r="201" spans="1:6" x14ac:dyDescent="0.2">
      <c r="A201" s="2" t="s">
        <v>237</v>
      </c>
      <c r="B201" s="2" t="s">
        <v>3</v>
      </c>
      <c r="C201" s="2">
        <v>41</v>
      </c>
      <c r="D201" s="2">
        <v>96.4</v>
      </c>
      <c r="E201" s="2">
        <v>13</v>
      </c>
      <c r="F201" s="2" t="str">
        <f t="shared" si="3"/>
        <v>96th</v>
      </c>
    </row>
    <row r="202" spans="1:6" x14ac:dyDescent="0.2">
      <c r="A202" s="2" t="s">
        <v>237</v>
      </c>
      <c r="B202" s="2" t="s">
        <v>3</v>
      </c>
      <c r="C202" s="2">
        <v>42</v>
      </c>
      <c r="D202" s="2">
        <v>96.4</v>
      </c>
      <c r="E202" s="2">
        <v>13</v>
      </c>
      <c r="F202" s="2" t="str">
        <f t="shared" si="3"/>
        <v>96th</v>
      </c>
    </row>
    <row r="203" spans="1:6" x14ac:dyDescent="0.2">
      <c r="A203" s="2" t="s">
        <v>237</v>
      </c>
      <c r="B203" s="2" t="s">
        <v>3</v>
      </c>
      <c r="C203" s="2">
        <v>43</v>
      </c>
      <c r="D203" s="2">
        <v>98.9</v>
      </c>
      <c r="E203" s="2">
        <v>14</v>
      </c>
      <c r="F203" s="2" t="str">
        <f t="shared" si="3"/>
        <v>99th</v>
      </c>
    </row>
    <row r="204" spans="1:6" x14ac:dyDescent="0.2">
      <c r="A204" s="2" t="s">
        <v>237</v>
      </c>
      <c r="B204" s="2" t="s">
        <v>3</v>
      </c>
      <c r="C204" s="2">
        <v>44</v>
      </c>
      <c r="D204" s="2">
        <v>98.9</v>
      </c>
      <c r="E204" s="2">
        <v>14</v>
      </c>
      <c r="F204" s="2" t="str">
        <f t="shared" si="3"/>
        <v>99th</v>
      </c>
    </row>
    <row r="205" spans="1:6" x14ac:dyDescent="0.2">
      <c r="A205" s="2" t="s">
        <v>237</v>
      </c>
      <c r="B205" s="2" t="s">
        <v>3</v>
      </c>
      <c r="C205" s="2">
        <v>45</v>
      </c>
      <c r="D205" s="2">
        <v>98.9</v>
      </c>
      <c r="E205" s="2">
        <v>14</v>
      </c>
      <c r="F205" s="2" t="str">
        <f t="shared" si="3"/>
        <v>99th</v>
      </c>
    </row>
    <row r="206" spans="1:6" x14ac:dyDescent="0.2">
      <c r="A206" s="2" t="s">
        <v>237</v>
      </c>
      <c r="B206" s="2" t="s">
        <v>3</v>
      </c>
      <c r="C206" s="2">
        <v>46</v>
      </c>
      <c r="D206" s="2">
        <v>98.9</v>
      </c>
      <c r="E206" s="2">
        <v>14</v>
      </c>
      <c r="F206" s="2" t="str">
        <f t="shared" si="3"/>
        <v>99th</v>
      </c>
    </row>
    <row r="207" spans="1:6" x14ac:dyDescent="0.2">
      <c r="A207" s="2" t="s">
        <v>237</v>
      </c>
      <c r="B207" s="2" t="s">
        <v>3</v>
      </c>
      <c r="C207" s="2">
        <v>47</v>
      </c>
      <c r="D207" s="2">
        <v>99.8</v>
      </c>
      <c r="E207" s="2">
        <v>15</v>
      </c>
      <c r="F207" s="2" t="str">
        <f t="shared" si="3"/>
        <v>100th</v>
      </c>
    </row>
    <row r="208" spans="1:6" x14ac:dyDescent="0.2">
      <c r="A208" s="2" t="s">
        <v>237</v>
      </c>
      <c r="B208" s="2" t="s">
        <v>3</v>
      </c>
      <c r="C208" s="2">
        <v>48</v>
      </c>
      <c r="D208" s="2">
        <v>99.8</v>
      </c>
      <c r="E208" s="2">
        <v>15</v>
      </c>
      <c r="F208" s="2" t="str">
        <f t="shared" si="3"/>
        <v>100th</v>
      </c>
    </row>
    <row r="209" spans="1:6" x14ac:dyDescent="0.2">
      <c r="A209" s="2" t="s">
        <v>237</v>
      </c>
      <c r="B209" s="2" t="s">
        <v>3</v>
      </c>
      <c r="C209" s="2">
        <v>49</v>
      </c>
      <c r="D209" s="2">
        <v>99.8</v>
      </c>
      <c r="E209" s="2">
        <v>15</v>
      </c>
      <c r="F209" s="2" t="str">
        <f t="shared" si="3"/>
        <v>100th</v>
      </c>
    </row>
    <row r="210" spans="1:6" x14ac:dyDescent="0.2">
      <c r="A210" s="2" t="s">
        <v>237</v>
      </c>
      <c r="B210" s="2" t="s">
        <v>3</v>
      </c>
      <c r="C210" s="2">
        <v>50</v>
      </c>
      <c r="D210" s="2">
        <v>99.8</v>
      </c>
      <c r="E210" s="2">
        <v>15</v>
      </c>
      <c r="F210" s="2" t="str">
        <f t="shared" si="3"/>
        <v>100th</v>
      </c>
    </row>
    <row r="211" spans="1:6" x14ac:dyDescent="0.2">
      <c r="A211" s="2" t="s">
        <v>237</v>
      </c>
      <c r="B211" s="2" t="s">
        <v>3</v>
      </c>
      <c r="C211" s="2">
        <v>51</v>
      </c>
      <c r="D211" s="2">
        <v>99.8</v>
      </c>
      <c r="E211" s="2">
        <v>15</v>
      </c>
      <c r="F211" s="2" t="str">
        <f t="shared" si="3"/>
        <v>100th</v>
      </c>
    </row>
    <row r="212" spans="1:6" x14ac:dyDescent="0.2">
      <c r="A212" s="2" t="s">
        <v>237</v>
      </c>
      <c r="B212" s="2" t="s">
        <v>3</v>
      </c>
      <c r="C212" s="2">
        <v>52</v>
      </c>
      <c r="D212" s="2">
        <v>99.8</v>
      </c>
      <c r="E212" s="2">
        <v>15</v>
      </c>
      <c r="F212" s="2" t="str">
        <f t="shared" si="3"/>
        <v>100th</v>
      </c>
    </row>
    <row r="213" spans="1:6" x14ac:dyDescent="0.2">
      <c r="A213" s="2" t="s">
        <v>237</v>
      </c>
      <c r="B213" s="2" t="s">
        <v>4</v>
      </c>
      <c r="C213" s="2">
        <v>0</v>
      </c>
      <c r="D213" s="2">
        <v>0.4</v>
      </c>
      <c r="E213" s="2">
        <v>1</v>
      </c>
      <c r="F213" s="2" t="str">
        <f t="shared" si="3"/>
        <v>0th</v>
      </c>
    </row>
    <row r="214" spans="1:6" x14ac:dyDescent="0.2">
      <c r="A214" s="2" t="s">
        <v>237</v>
      </c>
      <c r="B214" s="2" t="s">
        <v>4</v>
      </c>
      <c r="C214" s="2">
        <v>1</v>
      </c>
      <c r="D214" s="2">
        <v>0.4</v>
      </c>
      <c r="E214" s="2">
        <v>1</v>
      </c>
      <c r="F214" s="2" t="str">
        <f t="shared" si="3"/>
        <v>0th</v>
      </c>
    </row>
    <row r="215" spans="1:6" x14ac:dyDescent="0.2">
      <c r="A215" s="2" t="s">
        <v>237</v>
      </c>
      <c r="B215" s="2" t="s">
        <v>4</v>
      </c>
      <c r="C215" s="2">
        <v>2</v>
      </c>
      <c r="D215" s="2">
        <v>0.4</v>
      </c>
      <c r="E215" s="2">
        <v>1</v>
      </c>
      <c r="F215" s="2" t="str">
        <f t="shared" si="3"/>
        <v>0th</v>
      </c>
    </row>
    <row r="216" spans="1:6" x14ac:dyDescent="0.2">
      <c r="A216" s="2" t="s">
        <v>237</v>
      </c>
      <c r="B216" s="2" t="s">
        <v>4</v>
      </c>
      <c r="C216" s="2">
        <v>3</v>
      </c>
      <c r="D216" s="2">
        <v>0.4</v>
      </c>
      <c r="E216" s="2">
        <v>1</v>
      </c>
      <c r="F216" s="2" t="str">
        <f t="shared" si="3"/>
        <v>0th</v>
      </c>
    </row>
    <row r="217" spans="1:6" x14ac:dyDescent="0.2">
      <c r="A217" s="2" t="s">
        <v>237</v>
      </c>
      <c r="B217" s="2" t="s">
        <v>4</v>
      </c>
      <c r="C217" s="2">
        <v>4</v>
      </c>
      <c r="D217" s="2">
        <v>0.4</v>
      </c>
      <c r="E217" s="2">
        <v>1</v>
      </c>
      <c r="F217" s="2" t="str">
        <f t="shared" si="3"/>
        <v>0th</v>
      </c>
    </row>
    <row r="218" spans="1:6" x14ac:dyDescent="0.2">
      <c r="A218" s="2" t="s">
        <v>237</v>
      </c>
      <c r="B218" s="2" t="s">
        <v>4</v>
      </c>
      <c r="C218" s="2">
        <v>5</v>
      </c>
      <c r="D218" s="2">
        <v>1.8</v>
      </c>
      <c r="E218" s="2">
        <v>2</v>
      </c>
      <c r="F218" s="2" t="str">
        <f t="shared" si="3"/>
        <v>2nd</v>
      </c>
    </row>
    <row r="219" spans="1:6" x14ac:dyDescent="0.2">
      <c r="A219" s="2" t="s">
        <v>237</v>
      </c>
      <c r="B219" s="2" t="s">
        <v>4</v>
      </c>
      <c r="C219" s="2">
        <v>6</v>
      </c>
      <c r="D219" s="2">
        <v>1.8</v>
      </c>
      <c r="E219" s="2">
        <v>2</v>
      </c>
      <c r="F219" s="2" t="str">
        <f t="shared" si="3"/>
        <v>2nd</v>
      </c>
    </row>
    <row r="220" spans="1:6" x14ac:dyDescent="0.2">
      <c r="A220" s="2" t="s">
        <v>237</v>
      </c>
      <c r="B220" s="2" t="s">
        <v>4</v>
      </c>
      <c r="C220" s="2">
        <v>7</v>
      </c>
      <c r="D220" s="2">
        <v>1.8</v>
      </c>
      <c r="E220" s="2">
        <v>2</v>
      </c>
      <c r="F220" s="2" t="str">
        <f t="shared" si="3"/>
        <v>2nd</v>
      </c>
    </row>
    <row r="221" spans="1:6" x14ac:dyDescent="0.2">
      <c r="A221" s="2" t="s">
        <v>237</v>
      </c>
      <c r="B221" s="2" t="s">
        <v>4</v>
      </c>
      <c r="C221" s="2">
        <v>8</v>
      </c>
      <c r="D221" s="2">
        <v>4.3</v>
      </c>
      <c r="E221" s="2">
        <v>3</v>
      </c>
      <c r="F221" s="2" t="str">
        <f t="shared" si="3"/>
        <v>4th</v>
      </c>
    </row>
    <row r="222" spans="1:6" x14ac:dyDescent="0.2">
      <c r="A222" s="2" t="s">
        <v>237</v>
      </c>
      <c r="B222" s="2" t="s">
        <v>4</v>
      </c>
      <c r="C222" s="2">
        <v>9</v>
      </c>
      <c r="D222" s="2">
        <v>4.3</v>
      </c>
      <c r="E222" s="2">
        <v>3</v>
      </c>
      <c r="F222" s="2" t="str">
        <f t="shared" si="3"/>
        <v>4th</v>
      </c>
    </row>
    <row r="223" spans="1:6" x14ac:dyDescent="0.2">
      <c r="A223" s="2" t="s">
        <v>237</v>
      </c>
      <c r="B223" s="2" t="s">
        <v>4</v>
      </c>
      <c r="C223" s="2">
        <v>10</v>
      </c>
      <c r="D223" s="2">
        <v>4.3</v>
      </c>
      <c r="E223" s="2">
        <v>3</v>
      </c>
      <c r="F223" s="2" t="str">
        <f t="shared" si="3"/>
        <v>4th</v>
      </c>
    </row>
    <row r="224" spans="1:6" x14ac:dyDescent="0.2">
      <c r="A224" s="2" t="s">
        <v>237</v>
      </c>
      <c r="B224" s="2" t="s">
        <v>4</v>
      </c>
      <c r="C224" s="2">
        <v>11</v>
      </c>
      <c r="D224" s="2">
        <v>8.3000000000000007</v>
      </c>
      <c r="E224" s="2">
        <v>4</v>
      </c>
      <c r="F224" s="2" t="str">
        <f t="shared" si="3"/>
        <v>8th</v>
      </c>
    </row>
    <row r="225" spans="1:6" x14ac:dyDescent="0.2">
      <c r="A225" s="2" t="s">
        <v>237</v>
      </c>
      <c r="B225" s="2" t="s">
        <v>4</v>
      </c>
      <c r="C225" s="2">
        <v>12</v>
      </c>
      <c r="D225" s="2">
        <v>8.3000000000000007</v>
      </c>
      <c r="E225" s="2">
        <v>4</v>
      </c>
      <c r="F225" s="2" t="str">
        <f t="shared" si="3"/>
        <v>8th</v>
      </c>
    </row>
    <row r="226" spans="1:6" x14ac:dyDescent="0.2">
      <c r="A226" s="2" t="s">
        <v>237</v>
      </c>
      <c r="B226" s="2" t="s">
        <v>4</v>
      </c>
      <c r="C226" s="2">
        <v>13</v>
      </c>
      <c r="D226" s="2">
        <v>8.3000000000000007</v>
      </c>
      <c r="E226" s="2">
        <v>4</v>
      </c>
      <c r="F226" s="2" t="str">
        <f t="shared" si="3"/>
        <v>8th</v>
      </c>
    </row>
    <row r="227" spans="1:6" x14ac:dyDescent="0.2">
      <c r="A227" s="2" t="s">
        <v>237</v>
      </c>
      <c r="B227" s="2" t="s">
        <v>4</v>
      </c>
      <c r="C227" s="2">
        <v>14</v>
      </c>
      <c r="D227" s="2">
        <v>8.3000000000000007</v>
      </c>
      <c r="E227" s="2">
        <v>4</v>
      </c>
      <c r="F227" s="2" t="str">
        <f t="shared" si="3"/>
        <v>8th</v>
      </c>
    </row>
    <row r="228" spans="1:6" x14ac:dyDescent="0.2">
      <c r="A228" s="2" t="s">
        <v>237</v>
      </c>
      <c r="B228" s="2" t="s">
        <v>4</v>
      </c>
      <c r="C228" s="2">
        <v>15</v>
      </c>
      <c r="D228" s="2">
        <v>8.3000000000000007</v>
      </c>
      <c r="E228" s="2">
        <v>4</v>
      </c>
      <c r="F228" s="2" t="str">
        <f t="shared" si="3"/>
        <v>8th</v>
      </c>
    </row>
    <row r="229" spans="1:6" x14ac:dyDescent="0.2">
      <c r="A229" s="2" t="s">
        <v>237</v>
      </c>
      <c r="B229" s="2" t="s">
        <v>4</v>
      </c>
      <c r="C229" s="2">
        <v>16</v>
      </c>
      <c r="D229" s="2">
        <v>8.3000000000000007</v>
      </c>
      <c r="E229" s="2">
        <v>4</v>
      </c>
      <c r="F229" s="2" t="str">
        <f t="shared" si="3"/>
        <v>8th</v>
      </c>
    </row>
    <row r="230" spans="1:6" x14ac:dyDescent="0.2">
      <c r="A230" s="2" t="s">
        <v>237</v>
      </c>
      <c r="B230" s="2" t="s">
        <v>4</v>
      </c>
      <c r="C230" s="2">
        <v>17</v>
      </c>
      <c r="D230" s="2">
        <v>8.3000000000000007</v>
      </c>
      <c r="E230" s="2">
        <v>4</v>
      </c>
      <c r="F230" s="2" t="str">
        <f t="shared" si="3"/>
        <v>8th</v>
      </c>
    </row>
    <row r="231" spans="1:6" x14ac:dyDescent="0.2">
      <c r="A231" s="2" t="s">
        <v>237</v>
      </c>
      <c r="B231" s="2" t="s">
        <v>4</v>
      </c>
      <c r="C231" s="2">
        <v>18</v>
      </c>
      <c r="D231" s="2">
        <v>8.3000000000000007</v>
      </c>
      <c r="E231" s="2">
        <v>4</v>
      </c>
      <c r="F231" s="2" t="str">
        <f t="shared" si="3"/>
        <v>8th</v>
      </c>
    </row>
    <row r="232" spans="1:6" x14ac:dyDescent="0.2">
      <c r="A232" s="2" t="s">
        <v>237</v>
      </c>
      <c r="B232" s="2" t="s">
        <v>4</v>
      </c>
      <c r="C232" s="2">
        <v>19</v>
      </c>
      <c r="D232" s="2">
        <v>13.7</v>
      </c>
      <c r="E232" s="2">
        <v>5</v>
      </c>
      <c r="F232" s="2" t="str">
        <f t="shared" si="3"/>
        <v>14th</v>
      </c>
    </row>
    <row r="233" spans="1:6" x14ac:dyDescent="0.2">
      <c r="A233" s="2" t="s">
        <v>237</v>
      </c>
      <c r="B233" s="2" t="s">
        <v>4</v>
      </c>
      <c r="C233" s="2">
        <v>20</v>
      </c>
      <c r="D233" s="2">
        <v>13.7</v>
      </c>
      <c r="E233" s="2">
        <v>5</v>
      </c>
      <c r="F233" s="2" t="str">
        <f t="shared" si="3"/>
        <v>14th</v>
      </c>
    </row>
    <row r="234" spans="1:6" x14ac:dyDescent="0.2">
      <c r="A234" s="2" t="s">
        <v>237</v>
      </c>
      <c r="B234" s="2" t="s">
        <v>4</v>
      </c>
      <c r="C234" s="2">
        <v>21</v>
      </c>
      <c r="D234" s="2">
        <v>13.7</v>
      </c>
      <c r="E234" s="2">
        <v>5</v>
      </c>
      <c r="F234" s="2" t="str">
        <f t="shared" si="3"/>
        <v>14th</v>
      </c>
    </row>
    <row r="235" spans="1:6" x14ac:dyDescent="0.2">
      <c r="A235" s="2" t="s">
        <v>237</v>
      </c>
      <c r="B235" s="2" t="s">
        <v>4</v>
      </c>
      <c r="C235" s="2">
        <v>22</v>
      </c>
      <c r="D235" s="2">
        <v>13.7</v>
      </c>
      <c r="E235" s="2">
        <v>5</v>
      </c>
      <c r="F235" s="2" t="str">
        <f t="shared" si="3"/>
        <v>14th</v>
      </c>
    </row>
    <row r="236" spans="1:6" x14ac:dyDescent="0.2">
      <c r="A236" s="2" t="s">
        <v>237</v>
      </c>
      <c r="B236" s="2" t="s">
        <v>4</v>
      </c>
      <c r="C236" s="2">
        <v>23</v>
      </c>
      <c r="D236" s="2">
        <v>22.6</v>
      </c>
      <c r="E236" s="2">
        <v>6</v>
      </c>
      <c r="F236" s="2" t="str">
        <f t="shared" si="3"/>
        <v>23rd</v>
      </c>
    </row>
    <row r="237" spans="1:6" x14ac:dyDescent="0.2">
      <c r="A237" s="2" t="s">
        <v>237</v>
      </c>
      <c r="B237" s="2" t="s">
        <v>4</v>
      </c>
      <c r="C237" s="2">
        <v>24</v>
      </c>
      <c r="D237" s="2">
        <v>22.6</v>
      </c>
      <c r="E237" s="2">
        <v>6</v>
      </c>
      <c r="F237" s="2" t="str">
        <f t="shared" si="3"/>
        <v>23rd</v>
      </c>
    </row>
    <row r="238" spans="1:6" x14ac:dyDescent="0.2">
      <c r="A238" s="2" t="s">
        <v>237</v>
      </c>
      <c r="B238" s="2" t="s">
        <v>4</v>
      </c>
      <c r="C238" s="2">
        <v>25</v>
      </c>
      <c r="D238" s="2">
        <v>22.6</v>
      </c>
      <c r="E238" s="2">
        <v>6</v>
      </c>
      <c r="F238" s="2" t="str">
        <f t="shared" si="3"/>
        <v>23rd</v>
      </c>
    </row>
    <row r="239" spans="1:6" x14ac:dyDescent="0.2">
      <c r="A239" s="2" t="s">
        <v>237</v>
      </c>
      <c r="B239" s="2" t="s">
        <v>4</v>
      </c>
      <c r="C239" s="2">
        <v>26</v>
      </c>
      <c r="D239" s="2">
        <v>34</v>
      </c>
      <c r="E239" s="2">
        <v>7</v>
      </c>
      <c r="F239" s="2" t="str">
        <f t="shared" si="3"/>
        <v>34th</v>
      </c>
    </row>
    <row r="240" spans="1:6" x14ac:dyDescent="0.2">
      <c r="A240" s="2" t="s">
        <v>237</v>
      </c>
      <c r="B240" s="2" t="s">
        <v>4</v>
      </c>
      <c r="C240" s="2">
        <v>27</v>
      </c>
      <c r="D240" s="2">
        <v>34</v>
      </c>
      <c r="E240" s="2">
        <v>7</v>
      </c>
      <c r="F240" s="2" t="str">
        <f t="shared" si="3"/>
        <v>34th</v>
      </c>
    </row>
    <row r="241" spans="1:6" x14ac:dyDescent="0.2">
      <c r="A241" s="2" t="s">
        <v>237</v>
      </c>
      <c r="B241" s="2" t="s">
        <v>4</v>
      </c>
      <c r="C241" s="2">
        <v>28</v>
      </c>
      <c r="D241" s="2">
        <v>45.4</v>
      </c>
      <c r="E241" s="2">
        <v>8</v>
      </c>
      <c r="F241" s="2" t="str">
        <f t="shared" si="3"/>
        <v>45th</v>
      </c>
    </row>
    <row r="242" spans="1:6" x14ac:dyDescent="0.2">
      <c r="A242" s="2" t="s">
        <v>237</v>
      </c>
      <c r="B242" s="2" t="s">
        <v>4</v>
      </c>
      <c r="C242" s="2">
        <v>29</v>
      </c>
      <c r="D242" s="2">
        <v>45.4</v>
      </c>
      <c r="E242" s="2">
        <v>8</v>
      </c>
      <c r="F242" s="2" t="str">
        <f t="shared" si="3"/>
        <v>45th</v>
      </c>
    </row>
    <row r="243" spans="1:6" x14ac:dyDescent="0.2">
      <c r="A243" s="2" t="s">
        <v>237</v>
      </c>
      <c r="B243" s="2" t="s">
        <v>4</v>
      </c>
      <c r="C243" s="2">
        <v>30</v>
      </c>
      <c r="D243" s="2">
        <v>60.8</v>
      </c>
      <c r="E243" s="2">
        <v>9</v>
      </c>
      <c r="F243" s="2" t="str">
        <f t="shared" si="3"/>
        <v>61st</v>
      </c>
    </row>
    <row r="244" spans="1:6" x14ac:dyDescent="0.2">
      <c r="A244" s="2" t="s">
        <v>237</v>
      </c>
      <c r="B244" s="2" t="s">
        <v>4</v>
      </c>
      <c r="C244" s="2">
        <v>31</v>
      </c>
      <c r="D244" s="2">
        <v>60.8</v>
      </c>
      <c r="E244" s="2">
        <v>9</v>
      </c>
      <c r="F244" s="2" t="str">
        <f t="shared" si="3"/>
        <v>61st</v>
      </c>
    </row>
    <row r="245" spans="1:6" x14ac:dyDescent="0.2">
      <c r="A245" s="2" t="s">
        <v>237</v>
      </c>
      <c r="B245" s="2" t="s">
        <v>4</v>
      </c>
      <c r="C245" s="2">
        <v>32</v>
      </c>
      <c r="D245" s="2">
        <v>76.8</v>
      </c>
      <c r="E245" s="2">
        <v>10</v>
      </c>
      <c r="F245" s="2" t="str">
        <f t="shared" si="3"/>
        <v>77th</v>
      </c>
    </row>
    <row r="246" spans="1:6" x14ac:dyDescent="0.2">
      <c r="A246" s="2" t="s">
        <v>237</v>
      </c>
      <c r="B246" s="2" t="s">
        <v>4</v>
      </c>
      <c r="C246" s="2">
        <v>33</v>
      </c>
      <c r="D246" s="2">
        <v>76.8</v>
      </c>
      <c r="E246" s="2">
        <v>10</v>
      </c>
      <c r="F246" s="2" t="str">
        <f t="shared" si="3"/>
        <v>77th</v>
      </c>
    </row>
    <row r="247" spans="1:6" x14ac:dyDescent="0.2">
      <c r="A247" s="2" t="s">
        <v>237</v>
      </c>
      <c r="B247" s="2" t="s">
        <v>4</v>
      </c>
      <c r="C247" s="2">
        <v>34</v>
      </c>
      <c r="D247" s="2">
        <v>90.3</v>
      </c>
      <c r="E247" s="2">
        <v>11</v>
      </c>
      <c r="F247" s="2" t="str">
        <f t="shared" si="3"/>
        <v>90th</v>
      </c>
    </row>
    <row r="248" spans="1:6" x14ac:dyDescent="0.2">
      <c r="A248" s="2" t="s">
        <v>237</v>
      </c>
      <c r="B248" s="2" t="s">
        <v>4</v>
      </c>
      <c r="C248" s="2">
        <v>35</v>
      </c>
      <c r="D248" s="2">
        <v>90.3</v>
      </c>
      <c r="E248" s="2">
        <v>11</v>
      </c>
      <c r="F248" s="2" t="str">
        <f t="shared" si="3"/>
        <v>90th</v>
      </c>
    </row>
    <row r="249" spans="1:6" x14ac:dyDescent="0.2">
      <c r="A249" s="2" t="s">
        <v>237</v>
      </c>
      <c r="B249" s="2" t="s">
        <v>4</v>
      </c>
      <c r="C249" s="2">
        <v>36</v>
      </c>
      <c r="D249" s="2">
        <v>96.7</v>
      </c>
      <c r="E249" s="2">
        <v>12</v>
      </c>
      <c r="F249" s="2" t="str">
        <f t="shared" si="3"/>
        <v>97th</v>
      </c>
    </row>
    <row r="250" spans="1:6" x14ac:dyDescent="0.2">
      <c r="A250" s="2" t="s">
        <v>237</v>
      </c>
      <c r="B250" s="2" t="s">
        <v>4</v>
      </c>
      <c r="C250" s="2">
        <v>37</v>
      </c>
      <c r="D250" s="2">
        <v>96.7</v>
      </c>
      <c r="E250" s="2">
        <v>12</v>
      </c>
      <c r="F250" s="2" t="str">
        <f t="shared" si="3"/>
        <v>97th</v>
      </c>
    </row>
    <row r="251" spans="1:6" x14ac:dyDescent="0.2">
      <c r="A251" s="2" t="s">
        <v>237</v>
      </c>
      <c r="B251" s="2" t="s">
        <v>4</v>
      </c>
      <c r="C251" s="2">
        <v>38</v>
      </c>
      <c r="D251" s="2">
        <v>98.9</v>
      </c>
      <c r="E251" s="2">
        <v>13</v>
      </c>
      <c r="F251" s="2" t="str">
        <f t="shared" si="3"/>
        <v>99th</v>
      </c>
    </row>
    <row r="252" spans="1:6" x14ac:dyDescent="0.2">
      <c r="A252" s="2" t="s">
        <v>237</v>
      </c>
      <c r="B252" s="2" t="s">
        <v>4</v>
      </c>
      <c r="C252" s="2">
        <v>39</v>
      </c>
      <c r="D252" s="2">
        <v>99.8</v>
      </c>
      <c r="E252" s="2">
        <v>14</v>
      </c>
      <c r="F252" s="2" t="str">
        <f t="shared" si="3"/>
        <v>100th</v>
      </c>
    </row>
    <row r="253" spans="1:6" x14ac:dyDescent="0.2">
      <c r="A253" s="2" t="s">
        <v>237</v>
      </c>
      <c r="B253" s="2" t="s">
        <v>4</v>
      </c>
      <c r="C253" s="2">
        <v>40</v>
      </c>
      <c r="D253" s="2">
        <v>99.9</v>
      </c>
      <c r="E253" s="2">
        <v>15</v>
      </c>
      <c r="F253" s="2" t="str">
        <f t="shared" si="3"/>
        <v>100th</v>
      </c>
    </row>
    <row r="254" spans="1:6" x14ac:dyDescent="0.2">
      <c r="A254" s="2" t="s">
        <v>237</v>
      </c>
      <c r="B254" s="2" t="s">
        <v>5</v>
      </c>
      <c r="C254" s="2">
        <v>0</v>
      </c>
      <c r="D254" s="2">
        <v>0.3</v>
      </c>
      <c r="E254" s="2">
        <v>1</v>
      </c>
      <c r="F254" s="2" t="str">
        <f t="shared" si="3"/>
        <v>0th</v>
      </c>
    </row>
    <row r="255" spans="1:6" x14ac:dyDescent="0.2">
      <c r="A255" s="2" t="s">
        <v>237</v>
      </c>
      <c r="B255" s="2" t="s">
        <v>5</v>
      </c>
      <c r="C255" s="2">
        <v>1</v>
      </c>
      <c r="D255" s="2">
        <v>0.3</v>
      </c>
      <c r="E255" s="2">
        <v>1</v>
      </c>
      <c r="F255" s="2" t="str">
        <f t="shared" si="3"/>
        <v>0th</v>
      </c>
    </row>
    <row r="256" spans="1:6" x14ac:dyDescent="0.2">
      <c r="A256" s="2" t="s">
        <v>237</v>
      </c>
      <c r="B256" s="2" t="s">
        <v>5</v>
      </c>
      <c r="C256" s="2">
        <v>2</v>
      </c>
      <c r="D256" s="2">
        <v>0.3</v>
      </c>
      <c r="E256" s="2">
        <v>1</v>
      </c>
      <c r="F256" s="2" t="str">
        <f t="shared" si="3"/>
        <v>0th</v>
      </c>
    </row>
    <row r="257" spans="1:6" x14ac:dyDescent="0.2">
      <c r="A257" s="2" t="s">
        <v>237</v>
      </c>
      <c r="B257" s="2" t="s">
        <v>5</v>
      </c>
      <c r="C257" s="2">
        <v>3</v>
      </c>
      <c r="D257" s="2">
        <v>0.3</v>
      </c>
      <c r="E257" s="2">
        <v>1</v>
      </c>
      <c r="F257" s="2" t="str">
        <f t="shared" si="3"/>
        <v>0th</v>
      </c>
    </row>
    <row r="258" spans="1:6" x14ac:dyDescent="0.2">
      <c r="A258" s="2" t="s">
        <v>237</v>
      </c>
      <c r="B258" s="2" t="s">
        <v>5</v>
      </c>
      <c r="C258" s="2">
        <v>4</v>
      </c>
      <c r="D258" s="2">
        <v>0.3</v>
      </c>
      <c r="E258" s="2">
        <v>1</v>
      </c>
      <c r="F258" s="2" t="str">
        <f t="shared" si="3"/>
        <v>0th</v>
      </c>
    </row>
    <row r="259" spans="1:6" x14ac:dyDescent="0.2">
      <c r="A259" s="2" t="s">
        <v>237</v>
      </c>
      <c r="B259" s="2" t="s">
        <v>5</v>
      </c>
      <c r="C259" s="2">
        <v>5</v>
      </c>
      <c r="D259" s="2">
        <v>0.3</v>
      </c>
      <c r="E259" s="2">
        <v>1</v>
      </c>
      <c r="F259" s="2" t="str">
        <f t="shared" ref="F259:F322" si="4">IF(RIGHT(ROUND(D259,0),2)="13",ROUND(D259,0)&amp;"th",IF(RIGHT(ROUND(D259,0),2)="12",ROUND(D259,0)&amp;"th",IF(RIGHT(ROUND(D259,0),2)="11",ROUND(D259,0)&amp;"th",IF(RIGHT(ROUND(D259,0),1)="1",ROUND(D259,0)&amp;"st",IF(RIGHT(ROUND(D259,0),1)="2",ROUND(D259,0)&amp;"nd",IF(RIGHT(ROUND(D259,0),1)="3",ROUND(D259,0)&amp;"rd",ROUND(D259,0)&amp;"th"))))))</f>
        <v>0th</v>
      </c>
    </row>
    <row r="260" spans="1:6" x14ac:dyDescent="0.2">
      <c r="A260" s="2" t="s">
        <v>237</v>
      </c>
      <c r="B260" s="2" t="s">
        <v>5</v>
      </c>
      <c r="C260" s="2">
        <v>6</v>
      </c>
      <c r="D260" s="2">
        <v>0.3</v>
      </c>
      <c r="E260" s="2">
        <v>1</v>
      </c>
      <c r="F260" s="2" t="str">
        <f t="shared" si="4"/>
        <v>0th</v>
      </c>
    </row>
    <row r="261" spans="1:6" x14ac:dyDescent="0.2">
      <c r="A261" s="2" t="s">
        <v>237</v>
      </c>
      <c r="B261" s="2" t="s">
        <v>5</v>
      </c>
      <c r="C261" s="2">
        <v>7</v>
      </c>
      <c r="D261" s="2">
        <v>0.3</v>
      </c>
      <c r="E261" s="2">
        <v>1</v>
      </c>
      <c r="F261" s="2" t="str">
        <f t="shared" si="4"/>
        <v>0th</v>
      </c>
    </row>
    <row r="262" spans="1:6" x14ac:dyDescent="0.2">
      <c r="A262" s="2" t="s">
        <v>237</v>
      </c>
      <c r="B262" s="2" t="s">
        <v>5</v>
      </c>
      <c r="C262" s="2">
        <v>8</v>
      </c>
      <c r="D262" s="2">
        <v>0.3</v>
      </c>
      <c r="E262" s="2">
        <v>1</v>
      </c>
      <c r="F262" s="2" t="str">
        <f t="shared" si="4"/>
        <v>0th</v>
      </c>
    </row>
    <row r="263" spans="1:6" x14ac:dyDescent="0.2">
      <c r="A263" s="2" t="s">
        <v>237</v>
      </c>
      <c r="B263" s="2" t="s">
        <v>5</v>
      </c>
      <c r="C263" s="2">
        <v>9</v>
      </c>
      <c r="D263" s="2">
        <v>0.3</v>
      </c>
      <c r="E263" s="2">
        <v>1</v>
      </c>
      <c r="F263" s="2" t="str">
        <f t="shared" si="4"/>
        <v>0th</v>
      </c>
    </row>
    <row r="264" spans="1:6" x14ac:dyDescent="0.2">
      <c r="A264" s="2" t="s">
        <v>237</v>
      </c>
      <c r="B264" s="2" t="s">
        <v>5</v>
      </c>
      <c r="C264" s="2">
        <v>10</v>
      </c>
      <c r="D264" s="2">
        <v>0.3</v>
      </c>
      <c r="E264" s="2">
        <v>1</v>
      </c>
      <c r="F264" s="2" t="str">
        <f t="shared" si="4"/>
        <v>0th</v>
      </c>
    </row>
    <row r="265" spans="1:6" x14ac:dyDescent="0.2">
      <c r="A265" s="2" t="s">
        <v>237</v>
      </c>
      <c r="B265" s="2" t="s">
        <v>5</v>
      </c>
      <c r="C265" s="2">
        <v>11</v>
      </c>
      <c r="D265" s="2">
        <v>1.1000000000000001</v>
      </c>
      <c r="E265" s="2">
        <v>2</v>
      </c>
      <c r="F265" s="2" t="str">
        <f t="shared" si="4"/>
        <v>1st</v>
      </c>
    </row>
    <row r="266" spans="1:6" x14ac:dyDescent="0.2">
      <c r="A266" s="2" t="s">
        <v>237</v>
      </c>
      <c r="B266" s="2" t="s">
        <v>5</v>
      </c>
      <c r="C266" s="2">
        <v>12</v>
      </c>
      <c r="D266" s="2">
        <v>1.1000000000000001</v>
      </c>
      <c r="E266" s="2">
        <v>2</v>
      </c>
      <c r="F266" s="2" t="str">
        <f t="shared" si="4"/>
        <v>1st</v>
      </c>
    </row>
    <row r="267" spans="1:6" x14ac:dyDescent="0.2">
      <c r="A267" s="2" t="s">
        <v>237</v>
      </c>
      <c r="B267" s="2" t="s">
        <v>5</v>
      </c>
      <c r="C267" s="2">
        <v>13</v>
      </c>
      <c r="D267" s="2">
        <v>1.1000000000000001</v>
      </c>
      <c r="E267" s="2">
        <v>2</v>
      </c>
      <c r="F267" s="2" t="str">
        <f t="shared" si="4"/>
        <v>1st</v>
      </c>
    </row>
    <row r="268" spans="1:6" x14ac:dyDescent="0.2">
      <c r="A268" s="2" t="s">
        <v>237</v>
      </c>
      <c r="B268" s="2" t="s">
        <v>5</v>
      </c>
      <c r="C268" s="2">
        <v>14</v>
      </c>
      <c r="D268" s="2">
        <v>1.1000000000000001</v>
      </c>
      <c r="E268" s="2">
        <v>2</v>
      </c>
      <c r="F268" s="2" t="str">
        <f t="shared" si="4"/>
        <v>1st</v>
      </c>
    </row>
    <row r="269" spans="1:6" x14ac:dyDescent="0.2">
      <c r="A269" s="2" t="s">
        <v>237</v>
      </c>
      <c r="B269" s="2" t="s">
        <v>5</v>
      </c>
      <c r="C269" s="2">
        <v>15</v>
      </c>
      <c r="D269" s="2">
        <v>2.4</v>
      </c>
      <c r="E269" s="2">
        <v>3</v>
      </c>
      <c r="F269" s="2" t="str">
        <f t="shared" si="4"/>
        <v>2nd</v>
      </c>
    </row>
    <row r="270" spans="1:6" x14ac:dyDescent="0.2">
      <c r="A270" s="2" t="s">
        <v>237</v>
      </c>
      <c r="B270" s="2" t="s">
        <v>5</v>
      </c>
      <c r="C270" s="2">
        <v>16</v>
      </c>
      <c r="D270" s="2">
        <v>2.4</v>
      </c>
      <c r="E270" s="2">
        <v>3</v>
      </c>
      <c r="F270" s="2" t="str">
        <f t="shared" si="4"/>
        <v>2nd</v>
      </c>
    </row>
    <row r="271" spans="1:6" x14ac:dyDescent="0.2">
      <c r="A271" s="2" t="s">
        <v>237</v>
      </c>
      <c r="B271" s="2" t="s">
        <v>5</v>
      </c>
      <c r="C271" s="2">
        <v>17</v>
      </c>
      <c r="D271" s="2">
        <v>2.4</v>
      </c>
      <c r="E271" s="2">
        <v>3</v>
      </c>
      <c r="F271" s="2" t="str">
        <f t="shared" si="4"/>
        <v>2nd</v>
      </c>
    </row>
    <row r="272" spans="1:6" x14ac:dyDescent="0.2">
      <c r="A272" s="2" t="s">
        <v>237</v>
      </c>
      <c r="B272" s="2" t="s">
        <v>5</v>
      </c>
      <c r="C272" s="2">
        <v>18</v>
      </c>
      <c r="D272" s="2">
        <v>4.9000000000000004</v>
      </c>
      <c r="E272" s="2">
        <v>4</v>
      </c>
      <c r="F272" s="2" t="str">
        <f t="shared" si="4"/>
        <v>5th</v>
      </c>
    </row>
    <row r="273" spans="1:6" x14ac:dyDescent="0.2">
      <c r="A273" s="2" t="s">
        <v>237</v>
      </c>
      <c r="B273" s="2" t="s">
        <v>5</v>
      </c>
      <c r="C273" s="2">
        <v>19</v>
      </c>
      <c r="D273" s="2">
        <v>4.9000000000000004</v>
      </c>
      <c r="E273" s="2">
        <v>4</v>
      </c>
      <c r="F273" s="2" t="str">
        <f t="shared" si="4"/>
        <v>5th</v>
      </c>
    </row>
    <row r="274" spans="1:6" x14ac:dyDescent="0.2">
      <c r="A274" s="2" t="s">
        <v>237</v>
      </c>
      <c r="B274" s="2" t="s">
        <v>5</v>
      </c>
      <c r="C274" s="2">
        <v>20</v>
      </c>
      <c r="D274" s="2">
        <v>4.9000000000000004</v>
      </c>
      <c r="E274" s="2">
        <v>4</v>
      </c>
      <c r="F274" s="2" t="str">
        <f t="shared" si="4"/>
        <v>5th</v>
      </c>
    </row>
    <row r="275" spans="1:6" x14ac:dyDescent="0.2">
      <c r="A275" s="2" t="s">
        <v>237</v>
      </c>
      <c r="B275" s="2" t="s">
        <v>5</v>
      </c>
      <c r="C275" s="2">
        <v>21</v>
      </c>
      <c r="D275" s="2">
        <v>8.5</v>
      </c>
      <c r="E275" s="2">
        <v>5</v>
      </c>
      <c r="F275" s="2" t="str">
        <f t="shared" si="4"/>
        <v>9th</v>
      </c>
    </row>
    <row r="276" spans="1:6" x14ac:dyDescent="0.2">
      <c r="A276" s="2" t="s">
        <v>237</v>
      </c>
      <c r="B276" s="2" t="s">
        <v>5</v>
      </c>
      <c r="C276" s="2">
        <v>22</v>
      </c>
      <c r="D276" s="2">
        <v>8.5</v>
      </c>
      <c r="E276" s="2">
        <v>5</v>
      </c>
      <c r="F276" s="2" t="str">
        <f t="shared" si="4"/>
        <v>9th</v>
      </c>
    </row>
    <row r="277" spans="1:6" x14ac:dyDescent="0.2">
      <c r="A277" s="2" t="s">
        <v>237</v>
      </c>
      <c r="B277" s="2" t="s">
        <v>5</v>
      </c>
      <c r="C277" s="2">
        <v>23</v>
      </c>
      <c r="D277" s="2">
        <v>8.5</v>
      </c>
      <c r="E277" s="2">
        <v>5</v>
      </c>
      <c r="F277" s="2" t="str">
        <f t="shared" si="4"/>
        <v>9th</v>
      </c>
    </row>
    <row r="278" spans="1:6" x14ac:dyDescent="0.2">
      <c r="A278" s="2" t="s">
        <v>237</v>
      </c>
      <c r="B278" s="2" t="s">
        <v>5</v>
      </c>
      <c r="C278" s="2">
        <v>24</v>
      </c>
      <c r="D278" s="2">
        <v>14.1</v>
      </c>
      <c r="E278" s="2">
        <v>6</v>
      </c>
      <c r="F278" s="2" t="str">
        <f t="shared" si="4"/>
        <v>14th</v>
      </c>
    </row>
    <row r="279" spans="1:6" x14ac:dyDescent="0.2">
      <c r="A279" s="2" t="s">
        <v>237</v>
      </c>
      <c r="B279" s="2" t="s">
        <v>5</v>
      </c>
      <c r="C279" s="2">
        <v>25</v>
      </c>
      <c r="D279" s="2">
        <v>14.1</v>
      </c>
      <c r="E279" s="2">
        <v>6</v>
      </c>
      <c r="F279" s="2" t="str">
        <f t="shared" si="4"/>
        <v>14th</v>
      </c>
    </row>
    <row r="280" spans="1:6" x14ac:dyDescent="0.2">
      <c r="A280" s="2" t="s">
        <v>237</v>
      </c>
      <c r="B280" s="2" t="s">
        <v>5</v>
      </c>
      <c r="C280" s="2">
        <v>26</v>
      </c>
      <c r="D280" s="2">
        <v>14.1</v>
      </c>
      <c r="E280" s="2">
        <v>6</v>
      </c>
      <c r="F280" s="2" t="str">
        <f t="shared" si="4"/>
        <v>14th</v>
      </c>
    </row>
    <row r="281" spans="1:6" x14ac:dyDescent="0.2">
      <c r="A281" s="2" t="s">
        <v>237</v>
      </c>
      <c r="B281" s="2" t="s">
        <v>5</v>
      </c>
      <c r="C281" s="2">
        <v>27</v>
      </c>
      <c r="D281" s="2">
        <v>21.6</v>
      </c>
      <c r="E281" s="2">
        <v>7</v>
      </c>
      <c r="F281" s="2" t="str">
        <f t="shared" si="4"/>
        <v>22nd</v>
      </c>
    </row>
    <row r="282" spans="1:6" x14ac:dyDescent="0.2">
      <c r="A282" s="2" t="s">
        <v>237</v>
      </c>
      <c r="B282" s="2" t="s">
        <v>5</v>
      </c>
      <c r="C282" s="2">
        <v>28</v>
      </c>
      <c r="D282" s="2">
        <v>21.6</v>
      </c>
      <c r="E282" s="2">
        <v>7</v>
      </c>
      <c r="F282" s="2" t="str">
        <f t="shared" si="4"/>
        <v>22nd</v>
      </c>
    </row>
    <row r="283" spans="1:6" x14ac:dyDescent="0.2">
      <c r="A283" s="2" t="s">
        <v>237</v>
      </c>
      <c r="B283" s="2" t="s">
        <v>5</v>
      </c>
      <c r="C283" s="2">
        <v>29</v>
      </c>
      <c r="D283" s="2">
        <v>21.6</v>
      </c>
      <c r="E283" s="2">
        <v>7</v>
      </c>
      <c r="F283" s="2" t="str">
        <f t="shared" si="4"/>
        <v>22nd</v>
      </c>
    </row>
    <row r="284" spans="1:6" x14ac:dyDescent="0.2">
      <c r="A284" s="2" t="s">
        <v>237</v>
      </c>
      <c r="B284" s="2" t="s">
        <v>5</v>
      </c>
      <c r="C284" s="2">
        <v>30</v>
      </c>
      <c r="D284" s="2">
        <v>33.200000000000003</v>
      </c>
      <c r="E284" s="2">
        <v>8</v>
      </c>
      <c r="F284" s="2" t="str">
        <f t="shared" si="4"/>
        <v>33rd</v>
      </c>
    </row>
    <row r="285" spans="1:6" x14ac:dyDescent="0.2">
      <c r="A285" s="2" t="s">
        <v>237</v>
      </c>
      <c r="B285" s="2" t="s">
        <v>5</v>
      </c>
      <c r="C285" s="2">
        <v>31</v>
      </c>
      <c r="D285" s="2">
        <v>33.200000000000003</v>
      </c>
      <c r="E285" s="2">
        <v>8</v>
      </c>
      <c r="F285" s="2" t="str">
        <f t="shared" si="4"/>
        <v>33rd</v>
      </c>
    </row>
    <row r="286" spans="1:6" x14ac:dyDescent="0.2">
      <c r="A286" s="2" t="s">
        <v>237</v>
      </c>
      <c r="B286" s="2" t="s">
        <v>5</v>
      </c>
      <c r="C286" s="2">
        <v>32</v>
      </c>
      <c r="D286" s="2">
        <v>33.200000000000003</v>
      </c>
      <c r="E286" s="2">
        <v>8</v>
      </c>
      <c r="F286" s="2" t="str">
        <f t="shared" si="4"/>
        <v>33rd</v>
      </c>
    </row>
    <row r="287" spans="1:6" x14ac:dyDescent="0.2">
      <c r="A287" s="2" t="s">
        <v>237</v>
      </c>
      <c r="B287" s="2" t="s">
        <v>5</v>
      </c>
      <c r="C287" s="2">
        <v>33</v>
      </c>
      <c r="D287" s="2">
        <v>49.3</v>
      </c>
      <c r="E287" s="2">
        <v>9</v>
      </c>
      <c r="F287" s="2" t="str">
        <f t="shared" si="4"/>
        <v>49th</v>
      </c>
    </row>
    <row r="288" spans="1:6" x14ac:dyDescent="0.2">
      <c r="A288" s="2" t="s">
        <v>237</v>
      </c>
      <c r="B288" s="2" t="s">
        <v>5</v>
      </c>
      <c r="C288" s="2">
        <v>34</v>
      </c>
      <c r="D288" s="2">
        <v>49.3</v>
      </c>
      <c r="E288" s="2">
        <v>9</v>
      </c>
      <c r="F288" s="2" t="str">
        <f t="shared" si="4"/>
        <v>49th</v>
      </c>
    </row>
    <row r="289" spans="1:6" x14ac:dyDescent="0.2">
      <c r="A289" s="2" t="s">
        <v>237</v>
      </c>
      <c r="B289" s="2" t="s">
        <v>5</v>
      </c>
      <c r="C289" s="2">
        <v>35</v>
      </c>
      <c r="D289" s="2">
        <v>49.3</v>
      </c>
      <c r="E289" s="2">
        <v>9</v>
      </c>
      <c r="F289" s="2" t="str">
        <f t="shared" si="4"/>
        <v>49th</v>
      </c>
    </row>
    <row r="290" spans="1:6" x14ac:dyDescent="0.2">
      <c r="A290" s="2" t="s">
        <v>237</v>
      </c>
      <c r="B290" s="2" t="s">
        <v>5</v>
      </c>
      <c r="C290" s="2">
        <v>36</v>
      </c>
      <c r="D290" s="2">
        <v>66.8</v>
      </c>
      <c r="E290" s="2">
        <v>10</v>
      </c>
      <c r="F290" s="2" t="str">
        <f t="shared" si="4"/>
        <v>67th</v>
      </c>
    </row>
    <row r="291" spans="1:6" x14ac:dyDescent="0.2">
      <c r="A291" s="2" t="s">
        <v>237</v>
      </c>
      <c r="B291" s="2" t="s">
        <v>5</v>
      </c>
      <c r="C291" s="2">
        <v>37</v>
      </c>
      <c r="D291" s="2">
        <v>66.8</v>
      </c>
      <c r="E291" s="2">
        <v>10</v>
      </c>
      <c r="F291" s="2" t="str">
        <f t="shared" si="4"/>
        <v>67th</v>
      </c>
    </row>
    <row r="292" spans="1:6" x14ac:dyDescent="0.2">
      <c r="A292" s="2" t="s">
        <v>237</v>
      </c>
      <c r="B292" s="2" t="s">
        <v>5</v>
      </c>
      <c r="C292" s="2">
        <v>38</v>
      </c>
      <c r="D292" s="2">
        <v>66.8</v>
      </c>
      <c r="E292" s="2">
        <v>10</v>
      </c>
      <c r="F292" s="2" t="str">
        <f t="shared" si="4"/>
        <v>67th</v>
      </c>
    </row>
    <row r="293" spans="1:6" x14ac:dyDescent="0.2">
      <c r="A293" s="2" t="s">
        <v>237</v>
      </c>
      <c r="B293" s="2" t="s">
        <v>5</v>
      </c>
      <c r="C293" s="2">
        <v>39</v>
      </c>
      <c r="D293" s="2">
        <v>81.900000000000006</v>
      </c>
      <c r="E293" s="2">
        <v>11</v>
      </c>
      <c r="F293" s="2" t="str">
        <f t="shared" si="4"/>
        <v>82nd</v>
      </c>
    </row>
    <row r="294" spans="1:6" x14ac:dyDescent="0.2">
      <c r="A294" s="2" t="s">
        <v>237</v>
      </c>
      <c r="B294" s="2" t="s">
        <v>5</v>
      </c>
      <c r="C294" s="2">
        <v>40</v>
      </c>
      <c r="D294" s="2">
        <v>81.900000000000006</v>
      </c>
      <c r="E294" s="2">
        <v>11</v>
      </c>
      <c r="F294" s="2" t="str">
        <f t="shared" si="4"/>
        <v>82nd</v>
      </c>
    </row>
    <row r="295" spans="1:6" x14ac:dyDescent="0.2">
      <c r="A295" s="2" t="s">
        <v>237</v>
      </c>
      <c r="B295" s="2" t="s">
        <v>5</v>
      </c>
      <c r="C295" s="2">
        <v>41</v>
      </c>
      <c r="D295" s="2">
        <v>81.900000000000006</v>
      </c>
      <c r="E295" s="2">
        <v>11</v>
      </c>
      <c r="F295" s="2" t="str">
        <f t="shared" si="4"/>
        <v>82nd</v>
      </c>
    </row>
    <row r="296" spans="1:6" x14ac:dyDescent="0.2">
      <c r="A296" s="2" t="s">
        <v>237</v>
      </c>
      <c r="B296" s="2" t="s">
        <v>5</v>
      </c>
      <c r="C296" s="2">
        <v>42</v>
      </c>
      <c r="D296" s="2">
        <v>91.4</v>
      </c>
      <c r="E296" s="2">
        <v>12</v>
      </c>
      <c r="F296" s="2" t="str">
        <f t="shared" si="4"/>
        <v>91st</v>
      </c>
    </row>
    <row r="297" spans="1:6" x14ac:dyDescent="0.2">
      <c r="A297" s="2" t="s">
        <v>237</v>
      </c>
      <c r="B297" s="2" t="s">
        <v>5</v>
      </c>
      <c r="C297" s="2">
        <v>43</v>
      </c>
      <c r="D297" s="2">
        <v>91.4</v>
      </c>
      <c r="E297" s="2">
        <v>12</v>
      </c>
      <c r="F297" s="2" t="str">
        <f t="shared" si="4"/>
        <v>91st</v>
      </c>
    </row>
    <row r="298" spans="1:6" x14ac:dyDescent="0.2">
      <c r="A298" s="2" t="s">
        <v>237</v>
      </c>
      <c r="B298" s="2" t="s">
        <v>5</v>
      </c>
      <c r="C298" s="2">
        <v>44</v>
      </c>
      <c r="D298" s="2">
        <v>91.4</v>
      </c>
      <c r="E298" s="2">
        <v>12</v>
      </c>
      <c r="F298" s="2" t="str">
        <f t="shared" si="4"/>
        <v>91st</v>
      </c>
    </row>
    <row r="299" spans="1:6" x14ac:dyDescent="0.2">
      <c r="A299" s="2" t="s">
        <v>237</v>
      </c>
      <c r="B299" s="2" t="s">
        <v>5</v>
      </c>
      <c r="C299" s="2">
        <v>45</v>
      </c>
      <c r="D299" s="2">
        <v>96.5</v>
      </c>
      <c r="E299" s="2">
        <v>13</v>
      </c>
      <c r="F299" s="2" t="str">
        <f t="shared" si="4"/>
        <v>97th</v>
      </c>
    </row>
    <row r="300" spans="1:6" x14ac:dyDescent="0.2">
      <c r="A300" s="2" t="s">
        <v>237</v>
      </c>
      <c r="B300" s="2" t="s">
        <v>5</v>
      </c>
      <c r="C300" s="2">
        <v>46</v>
      </c>
      <c r="D300" s="2">
        <v>96.5</v>
      </c>
      <c r="E300" s="2">
        <v>13</v>
      </c>
      <c r="F300" s="2" t="str">
        <f t="shared" si="4"/>
        <v>97th</v>
      </c>
    </row>
    <row r="301" spans="1:6" x14ac:dyDescent="0.2">
      <c r="A301" s="2" t="s">
        <v>237</v>
      </c>
      <c r="B301" s="2" t="s">
        <v>5</v>
      </c>
      <c r="C301" s="2">
        <v>47</v>
      </c>
      <c r="D301" s="2">
        <v>96.5</v>
      </c>
      <c r="E301" s="2">
        <v>13</v>
      </c>
      <c r="F301" s="2" t="str">
        <f t="shared" si="4"/>
        <v>97th</v>
      </c>
    </row>
    <row r="302" spans="1:6" x14ac:dyDescent="0.2">
      <c r="A302" s="2" t="s">
        <v>237</v>
      </c>
      <c r="B302" s="2" t="s">
        <v>5</v>
      </c>
      <c r="C302" s="2">
        <v>48</v>
      </c>
      <c r="D302" s="2">
        <v>96.5</v>
      </c>
      <c r="E302" s="2">
        <v>13</v>
      </c>
      <c r="F302" s="2" t="str">
        <f t="shared" si="4"/>
        <v>97th</v>
      </c>
    </row>
    <row r="303" spans="1:6" x14ac:dyDescent="0.2">
      <c r="A303" s="2" t="s">
        <v>237</v>
      </c>
      <c r="B303" s="2" t="s">
        <v>5</v>
      </c>
      <c r="C303" s="2">
        <v>49</v>
      </c>
      <c r="D303" s="2">
        <v>99</v>
      </c>
      <c r="E303" s="2">
        <v>14</v>
      </c>
      <c r="F303" s="2" t="str">
        <f t="shared" si="4"/>
        <v>99th</v>
      </c>
    </row>
    <row r="304" spans="1:6" x14ac:dyDescent="0.2">
      <c r="A304" s="2" t="s">
        <v>237</v>
      </c>
      <c r="B304" s="2" t="s">
        <v>5</v>
      </c>
      <c r="C304" s="2">
        <v>50</v>
      </c>
      <c r="D304" s="2">
        <v>99</v>
      </c>
      <c r="E304" s="2">
        <v>14</v>
      </c>
      <c r="F304" s="2" t="str">
        <f t="shared" si="4"/>
        <v>99th</v>
      </c>
    </row>
    <row r="305" spans="1:6" x14ac:dyDescent="0.2">
      <c r="A305" s="2" t="s">
        <v>237</v>
      </c>
      <c r="B305" s="2" t="s">
        <v>5</v>
      </c>
      <c r="C305" s="2">
        <v>51</v>
      </c>
      <c r="D305" s="2">
        <v>99.9</v>
      </c>
      <c r="E305" s="2">
        <v>15</v>
      </c>
      <c r="F305" s="2" t="str">
        <f t="shared" si="4"/>
        <v>100th</v>
      </c>
    </row>
    <row r="306" spans="1:6" x14ac:dyDescent="0.2">
      <c r="A306" s="2" t="s">
        <v>237</v>
      </c>
      <c r="B306" s="2" t="s">
        <v>5</v>
      </c>
      <c r="C306" s="2">
        <v>52</v>
      </c>
      <c r="D306" s="2">
        <v>99.9</v>
      </c>
      <c r="E306" s="2">
        <v>15</v>
      </c>
      <c r="F306" s="2" t="str">
        <f t="shared" si="4"/>
        <v>100th</v>
      </c>
    </row>
    <row r="307" spans="1:6" x14ac:dyDescent="0.2">
      <c r="A307" s="2" t="s">
        <v>247</v>
      </c>
      <c r="B307" s="2" t="s">
        <v>3</v>
      </c>
      <c r="C307" s="2">
        <v>0</v>
      </c>
      <c r="D307" s="2">
        <v>0.1</v>
      </c>
      <c r="E307" s="2">
        <v>1</v>
      </c>
      <c r="F307" s="2" t="str">
        <f t="shared" si="4"/>
        <v>0th</v>
      </c>
    </row>
    <row r="308" spans="1:6" x14ac:dyDescent="0.2">
      <c r="A308" s="2" t="s">
        <v>247</v>
      </c>
      <c r="B308" s="2" t="s">
        <v>3</v>
      </c>
      <c r="C308" s="2">
        <v>1</v>
      </c>
      <c r="D308" s="2">
        <v>0.1</v>
      </c>
      <c r="E308" s="2">
        <v>1</v>
      </c>
      <c r="F308" s="2" t="str">
        <f t="shared" si="4"/>
        <v>0th</v>
      </c>
    </row>
    <row r="309" spans="1:6" x14ac:dyDescent="0.2">
      <c r="A309" s="2" t="s">
        <v>247</v>
      </c>
      <c r="B309" s="2" t="s">
        <v>3</v>
      </c>
      <c r="C309" s="2">
        <v>2</v>
      </c>
      <c r="D309" s="2">
        <v>0.1</v>
      </c>
      <c r="E309" s="2">
        <v>1</v>
      </c>
      <c r="F309" s="2" t="str">
        <f t="shared" si="4"/>
        <v>0th</v>
      </c>
    </row>
    <row r="310" spans="1:6" x14ac:dyDescent="0.2">
      <c r="A310" s="2" t="s">
        <v>247</v>
      </c>
      <c r="B310" s="2" t="s">
        <v>3</v>
      </c>
      <c r="C310" s="2">
        <v>3</v>
      </c>
      <c r="D310" s="2">
        <v>0.1</v>
      </c>
      <c r="E310" s="2">
        <v>1</v>
      </c>
      <c r="F310" s="2" t="str">
        <f t="shared" si="4"/>
        <v>0th</v>
      </c>
    </row>
    <row r="311" spans="1:6" x14ac:dyDescent="0.2">
      <c r="A311" s="2" t="s">
        <v>247</v>
      </c>
      <c r="B311" s="2" t="s">
        <v>3</v>
      </c>
      <c r="C311" s="2">
        <v>4</v>
      </c>
      <c r="D311" s="2">
        <v>0.1</v>
      </c>
      <c r="E311" s="2">
        <v>1</v>
      </c>
      <c r="F311" s="2" t="str">
        <f t="shared" si="4"/>
        <v>0th</v>
      </c>
    </row>
    <row r="312" spans="1:6" x14ac:dyDescent="0.2">
      <c r="A312" s="2" t="s">
        <v>247</v>
      </c>
      <c r="B312" s="2" t="s">
        <v>3</v>
      </c>
      <c r="C312" s="2">
        <v>5</v>
      </c>
      <c r="D312" s="2">
        <v>0.1</v>
      </c>
      <c r="E312" s="2">
        <v>1</v>
      </c>
      <c r="F312" s="2" t="str">
        <f t="shared" si="4"/>
        <v>0th</v>
      </c>
    </row>
    <row r="313" spans="1:6" x14ac:dyDescent="0.2">
      <c r="A313" s="2" t="s">
        <v>247</v>
      </c>
      <c r="B313" s="2" t="s">
        <v>3</v>
      </c>
      <c r="C313" s="2">
        <v>6</v>
      </c>
      <c r="D313" s="2">
        <v>0.3</v>
      </c>
      <c r="E313" s="2">
        <v>2</v>
      </c>
      <c r="F313" s="2" t="str">
        <f t="shared" si="4"/>
        <v>0th</v>
      </c>
    </row>
    <row r="314" spans="1:6" x14ac:dyDescent="0.2">
      <c r="A314" s="2" t="s">
        <v>247</v>
      </c>
      <c r="B314" s="2" t="s">
        <v>3</v>
      </c>
      <c r="C314" s="2">
        <v>7</v>
      </c>
      <c r="D314" s="2">
        <v>0.3</v>
      </c>
      <c r="E314" s="2">
        <v>2</v>
      </c>
      <c r="F314" s="2" t="str">
        <f t="shared" si="4"/>
        <v>0th</v>
      </c>
    </row>
    <row r="315" spans="1:6" x14ac:dyDescent="0.2">
      <c r="A315" s="2" t="s">
        <v>247</v>
      </c>
      <c r="B315" s="2" t="s">
        <v>3</v>
      </c>
      <c r="C315" s="2">
        <v>8</v>
      </c>
      <c r="D315" s="2">
        <v>1.2</v>
      </c>
      <c r="E315" s="2">
        <v>3</v>
      </c>
      <c r="F315" s="2" t="str">
        <f t="shared" si="4"/>
        <v>1st</v>
      </c>
    </row>
    <row r="316" spans="1:6" x14ac:dyDescent="0.2">
      <c r="A316" s="2" t="s">
        <v>247</v>
      </c>
      <c r="B316" s="2" t="s">
        <v>3</v>
      </c>
      <c r="C316" s="2">
        <v>9</v>
      </c>
      <c r="D316" s="2">
        <v>1.2</v>
      </c>
      <c r="E316" s="2">
        <v>3</v>
      </c>
      <c r="F316" s="2" t="str">
        <f t="shared" si="4"/>
        <v>1st</v>
      </c>
    </row>
    <row r="317" spans="1:6" x14ac:dyDescent="0.2">
      <c r="A317" s="2" t="s">
        <v>247</v>
      </c>
      <c r="B317" s="2" t="s">
        <v>3</v>
      </c>
      <c r="C317" s="2">
        <v>10</v>
      </c>
      <c r="D317" s="2">
        <v>1.2</v>
      </c>
      <c r="E317" s="2">
        <v>3</v>
      </c>
      <c r="F317" s="2" t="str">
        <f t="shared" si="4"/>
        <v>1st</v>
      </c>
    </row>
    <row r="318" spans="1:6" x14ac:dyDescent="0.2">
      <c r="A318" s="2" t="s">
        <v>247</v>
      </c>
      <c r="B318" s="2" t="s">
        <v>3</v>
      </c>
      <c r="C318" s="2">
        <v>11</v>
      </c>
      <c r="D318" s="2">
        <v>1.2</v>
      </c>
      <c r="E318" s="2">
        <v>3</v>
      </c>
      <c r="F318" s="2" t="str">
        <f t="shared" si="4"/>
        <v>1st</v>
      </c>
    </row>
    <row r="319" spans="1:6" x14ac:dyDescent="0.2">
      <c r="A319" s="2" t="s">
        <v>247</v>
      </c>
      <c r="B319" s="2" t="s">
        <v>3</v>
      </c>
      <c r="C319" s="2">
        <v>12</v>
      </c>
      <c r="D319" s="2">
        <v>3.4</v>
      </c>
      <c r="E319" s="2">
        <v>4</v>
      </c>
      <c r="F319" s="2" t="str">
        <f t="shared" si="4"/>
        <v>3rd</v>
      </c>
    </row>
    <row r="320" spans="1:6" x14ac:dyDescent="0.2">
      <c r="A320" s="2" t="s">
        <v>247</v>
      </c>
      <c r="B320" s="2" t="s">
        <v>3</v>
      </c>
      <c r="C320" s="2">
        <v>13</v>
      </c>
      <c r="D320" s="2">
        <v>3.4</v>
      </c>
      <c r="E320" s="2">
        <v>4</v>
      </c>
      <c r="F320" s="2" t="str">
        <f t="shared" si="4"/>
        <v>3rd</v>
      </c>
    </row>
    <row r="321" spans="1:6" x14ac:dyDescent="0.2">
      <c r="A321" s="2" t="s">
        <v>247</v>
      </c>
      <c r="B321" s="2" t="s">
        <v>3</v>
      </c>
      <c r="C321" s="2">
        <v>14</v>
      </c>
      <c r="D321" s="2">
        <v>3.4</v>
      </c>
      <c r="E321" s="2">
        <v>4</v>
      </c>
      <c r="F321" s="2" t="str">
        <f t="shared" si="4"/>
        <v>3rd</v>
      </c>
    </row>
    <row r="322" spans="1:6" x14ac:dyDescent="0.2">
      <c r="A322" s="2" t="s">
        <v>247</v>
      </c>
      <c r="B322" s="2" t="s">
        <v>3</v>
      </c>
      <c r="C322" s="2">
        <v>15</v>
      </c>
      <c r="D322" s="2">
        <v>3.4</v>
      </c>
      <c r="E322" s="2">
        <v>4</v>
      </c>
      <c r="F322" s="2" t="str">
        <f t="shared" si="4"/>
        <v>3rd</v>
      </c>
    </row>
    <row r="323" spans="1:6" x14ac:dyDescent="0.2">
      <c r="A323" s="2" t="s">
        <v>247</v>
      </c>
      <c r="B323" s="2" t="s">
        <v>3</v>
      </c>
      <c r="C323" s="2">
        <v>16</v>
      </c>
      <c r="D323" s="2">
        <v>8.1</v>
      </c>
      <c r="E323" s="2">
        <v>5</v>
      </c>
      <c r="F323" s="2" t="str">
        <f t="shared" ref="F323:F386" si="5">IF(RIGHT(ROUND(D323,0),2)="13",ROUND(D323,0)&amp;"th",IF(RIGHT(ROUND(D323,0),2)="12",ROUND(D323,0)&amp;"th",IF(RIGHT(ROUND(D323,0),2)="11",ROUND(D323,0)&amp;"th",IF(RIGHT(ROUND(D323,0),1)="1",ROUND(D323,0)&amp;"st",IF(RIGHT(ROUND(D323,0),1)="2",ROUND(D323,0)&amp;"nd",IF(RIGHT(ROUND(D323,0),1)="3",ROUND(D323,0)&amp;"rd",ROUND(D323,0)&amp;"th"))))))</f>
        <v>8th</v>
      </c>
    </row>
    <row r="324" spans="1:6" x14ac:dyDescent="0.2">
      <c r="A324" s="2" t="s">
        <v>247</v>
      </c>
      <c r="B324" s="2" t="s">
        <v>3</v>
      </c>
      <c r="C324" s="2">
        <v>17</v>
      </c>
      <c r="D324" s="2">
        <v>8.1</v>
      </c>
      <c r="E324" s="2">
        <v>5</v>
      </c>
      <c r="F324" s="2" t="str">
        <f t="shared" si="5"/>
        <v>8th</v>
      </c>
    </row>
    <row r="325" spans="1:6" x14ac:dyDescent="0.2">
      <c r="A325" s="2" t="s">
        <v>247</v>
      </c>
      <c r="B325" s="2" t="s">
        <v>3</v>
      </c>
      <c r="C325" s="2">
        <v>18</v>
      </c>
      <c r="D325" s="2">
        <v>8.1</v>
      </c>
      <c r="E325" s="2">
        <v>5</v>
      </c>
      <c r="F325" s="2" t="str">
        <f t="shared" si="5"/>
        <v>8th</v>
      </c>
    </row>
    <row r="326" spans="1:6" x14ac:dyDescent="0.2">
      <c r="A326" s="2" t="s">
        <v>247</v>
      </c>
      <c r="B326" s="2" t="s">
        <v>3</v>
      </c>
      <c r="C326" s="2">
        <v>19</v>
      </c>
      <c r="D326" s="2">
        <v>8.1</v>
      </c>
      <c r="E326" s="2">
        <v>5</v>
      </c>
      <c r="F326" s="2" t="str">
        <f t="shared" si="5"/>
        <v>8th</v>
      </c>
    </row>
    <row r="327" spans="1:6" x14ac:dyDescent="0.2">
      <c r="A327" s="2" t="s">
        <v>247</v>
      </c>
      <c r="B327" s="2" t="s">
        <v>3</v>
      </c>
      <c r="C327" s="2">
        <v>20</v>
      </c>
      <c r="D327" s="2">
        <v>17.399999999999999</v>
      </c>
      <c r="E327" s="2">
        <v>6</v>
      </c>
      <c r="F327" s="2" t="str">
        <f t="shared" si="5"/>
        <v>17th</v>
      </c>
    </row>
    <row r="328" spans="1:6" x14ac:dyDescent="0.2">
      <c r="A328" s="2" t="s">
        <v>247</v>
      </c>
      <c r="B328" s="2" t="s">
        <v>3</v>
      </c>
      <c r="C328" s="2">
        <v>21</v>
      </c>
      <c r="D328" s="2">
        <v>17.399999999999999</v>
      </c>
      <c r="E328" s="2">
        <v>6</v>
      </c>
      <c r="F328" s="2" t="str">
        <f t="shared" si="5"/>
        <v>17th</v>
      </c>
    </row>
    <row r="329" spans="1:6" x14ac:dyDescent="0.2">
      <c r="A329" s="2" t="s">
        <v>247</v>
      </c>
      <c r="B329" s="2" t="s">
        <v>3</v>
      </c>
      <c r="C329" s="2">
        <v>22</v>
      </c>
      <c r="D329" s="2">
        <v>17.399999999999999</v>
      </c>
      <c r="E329" s="2">
        <v>6</v>
      </c>
      <c r="F329" s="2" t="str">
        <f t="shared" si="5"/>
        <v>17th</v>
      </c>
    </row>
    <row r="330" spans="1:6" x14ac:dyDescent="0.2">
      <c r="A330" s="2" t="s">
        <v>247</v>
      </c>
      <c r="B330" s="2" t="s">
        <v>3</v>
      </c>
      <c r="C330" s="2">
        <v>23</v>
      </c>
      <c r="D330" s="2">
        <v>17.399999999999999</v>
      </c>
      <c r="E330" s="2">
        <v>6</v>
      </c>
      <c r="F330" s="2" t="str">
        <f t="shared" si="5"/>
        <v>17th</v>
      </c>
    </row>
    <row r="331" spans="1:6" x14ac:dyDescent="0.2">
      <c r="A331" s="2" t="s">
        <v>247</v>
      </c>
      <c r="B331" s="2" t="s">
        <v>3</v>
      </c>
      <c r="C331" s="2">
        <v>24</v>
      </c>
      <c r="D331" s="2">
        <v>31</v>
      </c>
      <c r="E331" s="2">
        <v>7</v>
      </c>
      <c r="F331" s="2" t="str">
        <f t="shared" si="5"/>
        <v>31st</v>
      </c>
    </row>
    <row r="332" spans="1:6" x14ac:dyDescent="0.2">
      <c r="A332" s="2" t="s">
        <v>247</v>
      </c>
      <c r="B332" s="2" t="s">
        <v>3</v>
      </c>
      <c r="C332" s="2">
        <v>25</v>
      </c>
      <c r="D332" s="2">
        <v>31</v>
      </c>
      <c r="E332" s="2">
        <v>7</v>
      </c>
      <c r="F332" s="2" t="str">
        <f t="shared" si="5"/>
        <v>31st</v>
      </c>
    </row>
    <row r="333" spans="1:6" x14ac:dyDescent="0.2">
      <c r="A333" s="2" t="s">
        <v>247</v>
      </c>
      <c r="B333" s="2" t="s">
        <v>3</v>
      </c>
      <c r="C333" s="2">
        <v>26</v>
      </c>
      <c r="D333" s="2">
        <v>31</v>
      </c>
      <c r="E333" s="2">
        <v>7</v>
      </c>
      <c r="F333" s="2" t="str">
        <f t="shared" si="5"/>
        <v>31st</v>
      </c>
    </row>
    <row r="334" spans="1:6" x14ac:dyDescent="0.2">
      <c r="A334" s="2" t="s">
        <v>247</v>
      </c>
      <c r="B334" s="2" t="s">
        <v>3</v>
      </c>
      <c r="C334" s="2">
        <v>27</v>
      </c>
      <c r="D334" s="2">
        <v>31</v>
      </c>
      <c r="E334" s="2">
        <v>7</v>
      </c>
      <c r="F334" s="2" t="str">
        <f t="shared" si="5"/>
        <v>31st</v>
      </c>
    </row>
    <row r="335" spans="1:6" x14ac:dyDescent="0.2">
      <c r="A335" s="2" t="s">
        <v>247</v>
      </c>
      <c r="B335" s="2" t="s">
        <v>3</v>
      </c>
      <c r="C335" s="2">
        <v>28</v>
      </c>
      <c r="D335" s="2">
        <v>47.6</v>
      </c>
      <c r="E335" s="2">
        <v>8</v>
      </c>
      <c r="F335" s="2" t="str">
        <f t="shared" si="5"/>
        <v>48th</v>
      </c>
    </row>
    <row r="336" spans="1:6" x14ac:dyDescent="0.2">
      <c r="A336" s="2" t="s">
        <v>247</v>
      </c>
      <c r="B336" s="2" t="s">
        <v>3</v>
      </c>
      <c r="C336" s="2">
        <v>29</v>
      </c>
      <c r="D336" s="2">
        <v>47.6</v>
      </c>
      <c r="E336" s="2">
        <v>8</v>
      </c>
      <c r="F336" s="2" t="str">
        <f t="shared" si="5"/>
        <v>48th</v>
      </c>
    </row>
    <row r="337" spans="1:6" x14ac:dyDescent="0.2">
      <c r="A337" s="2" t="s">
        <v>247</v>
      </c>
      <c r="B337" s="2" t="s">
        <v>3</v>
      </c>
      <c r="C337" s="2">
        <v>30</v>
      </c>
      <c r="D337" s="2">
        <v>47.6</v>
      </c>
      <c r="E337" s="2">
        <v>8</v>
      </c>
      <c r="F337" s="2" t="str">
        <f t="shared" si="5"/>
        <v>48th</v>
      </c>
    </row>
    <row r="338" spans="1:6" x14ac:dyDescent="0.2">
      <c r="A338" s="2" t="s">
        <v>247</v>
      </c>
      <c r="B338" s="2" t="s">
        <v>3</v>
      </c>
      <c r="C338" s="2">
        <v>31</v>
      </c>
      <c r="D338" s="2">
        <v>47.6</v>
      </c>
      <c r="E338" s="2">
        <v>8</v>
      </c>
      <c r="F338" s="2" t="str">
        <f t="shared" si="5"/>
        <v>48th</v>
      </c>
    </row>
    <row r="339" spans="1:6" x14ac:dyDescent="0.2">
      <c r="A339" s="2" t="s">
        <v>247</v>
      </c>
      <c r="B339" s="2" t="s">
        <v>3</v>
      </c>
      <c r="C339" s="2">
        <v>32</v>
      </c>
      <c r="D339" s="2">
        <v>61.6</v>
      </c>
      <c r="E339" s="2">
        <v>9</v>
      </c>
      <c r="F339" s="2" t="str">
        <f t="shared" si="5"/>
        <v>62nd</v>
      </c>
    </row>
    <row r="340" spans="1:6" x14ac:dyDescent="0.2">
      <c r="A340" s="2" t="s">
        <v>247</v>
      </c>
      <c r="B340" s="2" t="s">
        <v>3</v>
      </c>
      <c r="C340" s="2">
        <v>33</v>
      </c>
      <c r="D340" s="2">
        <v>61.6</v>
      </c>
      <c r="E340" s="2">
        <v>9</v>
      </c>
      <c r="F340" s="2" t="str">
        <f t="shared" si="5"/>
        <v>62nd</v>
      </c>
    </row>
    <row r="341" spans="1:6" x14ac:dyDescent="0.2">
      <c r="A341" s="2" t="s">
        <v>247</v>
      </c>
      <c r="B341" s="2" t="s">
        <v>3</v>
      </c>
      <c r="C341" s="2">
        <v>34</v>
      </c>
      <c r="D341" s="2">
        <v>61.6</v>
      </c>
      <c r="E341" s="2">
        <v>9</v>
      </c>
      <c r="F341" s="2" t="str">
        <f t="shared" si="5"/>
        <v>62nd</v>
      </c>
    </row>
    <row r="342" spans="1:6" x14ac:dyDescent="0.2">
      <c r="A342" s="2" t="s">
        <v>247</v>
      </c>
      <c r="B342" s="2" t="s">
        <v>3</v>
      </c>
      <c r="C342" s="2">
        <v>35</v>
      </c>
      <c r="D342" s="2">
        <v>74</v>
      </c>
      <c r="E342" s="2">
        <v>10</v>
      </c>
      <c r="F342" s="2" t="str">
        <f t="shared" si="5"/>
        <v>74th</v>
      </c>
    </row>
    <row r="343" spans="1:6" x14ac:dyDescent="0.2">
      <c r="A343" s="2" t="s">
        <v>247</v>
      </c>
      <c r="B343" s="2" t="s">
        <v>3</v>
      </c>
      <c r="C343" s="2">
        <v>36</v>
      </c>
      <c r="D343" s="2">
        <v>74</v>
      </c>
      <c r="E343" s="2">
        <v>10</v>
      </c>
      <c r="F343" s="2" t="str">
        <f t="shared" si="5"/>
        <v>74th</v>
      </c>
    </row>
    <row r="344" spans="1:6" x14ac:dyDescent="0.2">
      <c r="A344" s="2" t="s">
        <v>247</v>
      </c>
      <c r="B344" s="2" t="s">
        <v>3</v>
      </c>
      <c r="C344" s="2">
        <v>37</v>
      </c>
      <c r="D344" s="2">
        <v>74</v>
      </c>
      <c r="E344" s="2">
        <v>10</v>
      </c>
      <c r="F344" s="2" t="str">
        <f t="shared" si="5"/>
        <v>74th</v>
      </c>
    </row>
    <row r="345" spans="1:6" x14ac:dyDescent="0.2">
      <c r="A345" s="2" t="s">
        <v>247</v>
      </c>
      <c r="B345" s="2" t="s">
        <v>3</v>
      </c>
      <c r="C345" s="2">
        <v>38</v>
      </c>
      <c r="D345" s="2">
        <v>84.8</v>
      </c>
      <c r="E345" s="2">
        <v>11</v>
      </c>
      <c r="F345" s="2" t="str">
        <f t="shared" si="5"/>
        <v>85th</v>
      </c>
    </row>
    <row r="346" spans="1:6" x14ac:dyDescent="0.2">
      <c r="A346" s="2" t="s">
        <v>247</v>
      </c>
      <c r="B346" s="2" t="s">
        <v>3</v>
      </c>
      <c r="C346" s="2">
        <v>39</v>
      </c>
      <c r="D346" s="2">
        <v>84.8</v>
      </c>
      <c r="E346" s="2">
        <v>11</v>
      </c>
      <c r="F346" s="2" t="str">
        <f t="shared" si="5"/>
        <v>85th</v>
      </c>
    </row>
    <row r="347" spans="1:6" x14ac:dyDescent="0.2">
      <c r="A347" s="2" t="s">
        <v>247</v>
      </c>
      <c r="B347" s="2" t="s">
        <v>3</v>
      </c>
      <c r="C347" s="2">
        <v>40</v>
      </c>
      <c r="D347" s="2">
        <v>84.8</v>
      </c>
      <c r="E347" s="2">
        <v>11</v>
      </c>
      <c r="F347" s="2" t="str">
        <f t="shared" si="5"/>
        <v>85th</v>
      </c>
    </row>
    <row r="348" spans="1:6" x14ac:dyDescent="0.2">
      <c r="A348" s="2" t="s">
        <v>247</v>
      </c>
      <c r="B348" s="2" t="s">
        <v>3</v>
      </c>
      <c r="C348" s="2">
        <v>41</v>
      </c>
      <c r="D348" s="2">
        <v>91.9</v>
      </c>
      <c r="E348" s="2">
        <v>12</v>
      </c>
      <c r="F348" s="2" t="str">
        <f t="shared" si="5"/>
        <v>92nd</v>
      </c>
    </row>
    <row r="349" spans="1:6" x14ac:dyDescent="0.2">
      <c r="A349" s="2" t="s">
        <v>247</v>
      </c>
      <c r="B349" s="2" t="s">
        <v>3</v>
      </c>
      <c r="C349" s="2">
        <v>42</v>
      </c>
      <c r="D349" s="2">
        <v>91.9</v>
      </c>
      <c r="E349" s="2">
        <v>12</v>
      </c>
      <c r="F349" s="2" t="str">
        <f t="shared" si="5"/>
        <v>92nd</v>
      </c>
    </row>
    <row r="350" spans="1:6" x14ac:dyDescent="0.2">
      <c r="A350" s="2" t="s">
        <v>247</v>
      </c>
      <c r="B350" s="2" t="s">
        <v>3</v>
      </c>
      <c r="C350" s="2">
        <v>43</v>
      </c>
      <c r="D350" s="2">
        <v>96.4</v>
      </c>
      <c r="E350" s="2">
        <v>13</v>
      </c>
      <c r="F350" s="2" t="str">
        <f t="shared" si="5"/>
        <v>96th</v>
      </c>
    </row>
    <row r="351" spans="1:6" x14ac:dyDescent="0.2">
      <c r="A351" s="2" t="s">
        <v>247</v>
      </c>
      <c r="B351" s="2" t="s">
        <v>3</v>
      </c>
      <c r="C351" s="2">
        <v>44</v>
      </c>
      <c r="D351" s="2">
        <v>96.4</v>
      </c>
      <c r="E351" s="2">
        <v>13</v>
      </c>
      <c r="F351" s="2" t="str">
        <f t="shared" si="5"/>
        <v>96th</v>
      </c>
    </row>
    <row r="352" spans="1:6" x14ac:dyDescent="0.2">
      <c r="A352" s="2" t="s">
        <v>247</v>
      </c>
      <c r="B352" s="2" t="s">
        <v>3</v>
      </c>
      <c r="C352" s="2">
        <v>45</v>
      </c>
      <c r="D352" s="2">
        <v>96.4</v>
      </c>
      <c r="E352" s="2">
        <v>13</v>
      </c>
      <c r="F352" s="2" t="str">
        <f t="shared" si="5"/>
        <v>96th</v>
      </c>
    </row>
    <row r="353" spans="1:6" x14ac:dyDescent="0.2">
      <c r="A353" s="2" t="s">
        <v>247</v>
      </c>
      <c r="B353" s="2" t="s">
        <v>3</v>
      </c>
      <c r="C353" s="2">
        <v>46</v>
      </c>
      <c r="D353" s="2">
        <v>98.9</v>
      </c>
      <c r="E353" s="2">
        <v>14</v>
      </c>
      <c r="F353" s="2" t="str">
        <f t="shared" si="5"/>
        <v>99th</v>
      </c>
    </row>
    <row r="354" spans="1:6" x14ac:dyDescent="0.2">
      <c r="A354" s="2" t="s">
        <v>247</v>
      </c>
      <c r="B354" s="2" t="s">
        <v>3</v>
      </c>
      <c r="C354" s="2">
        <v>47</v>
      </c>
      <c r="D354" s="2">
        <v>98.9</v>
      </c>
      <c r="E354" s="2">
        <v>14</v>
      </c>
      <c r="F354" s="2" t="str">
        <f t="shared" si="5"/>
        <v>99th</v>
      </c>
    </row>
    <row r="355" spans="1:6" x14ac:dyDescent="0.2">
      <c r="A355" s="2" t="s">
        <v>247</v>
      </c>
      <c r="B355" s="2" t="s">
        <v>3</v>
      </c>
      <c r="C355" s="2">
        <v>48</v>
      </c>
      <c r="D355" s="2">
        <v>98.9</v>
      </c>
      <c r="E355" s="2">
        <v>14</v>
      </c>
      <c r="F355" s="2" t="str">
        <f t="shared" si="5"/>
        <v>99th</v>
      </c>
    </row>
    <row r="356" spans="1:6" x14ac:dyDescent="0.2">
      <c r="A356" s="2" t="s">
        <v>247</v>
      </c>
      <c r="B356" s="2" t="s">
        <v>3</v>
      </c>
      <c r="C356" s="2">
        <v>49</v>
      </c>
      <c r="D356" s="2">
        <v>98.9</v>
      </c>
      <c r="E356" s="2">
        <v>14</v>
      </c>
      <c r="F356" s="2" t="str">
        <f t="shared" si="5"/>
        <v>99th</v>
      </c>
    </row>
    <row r="357" spans="1:6" x14ac:dyDescent="0.2">
      <c r="A357" s="2" t="s">
        <v>247</v>
      </c>
      <c r="B357" s="2" t="s">
        <v>3</v>
      </c>
      <c r="C357" s="2">
        <v>50</v>
      </c>
      <c r="D357" s="2">
        <v>99.8</v>
      </c>
      <c r="E357" s="2">
        <v>15</v>
      </c>
      <c r="F357" s="2" t="str">
        <f t="shared" si="5"/>
        <v>100th</v>
      </c>
    </row>
    <row r="358" spans="1:6" x14ac:dyDescent="0.2">
      <c r="A358" s="2" t="s">
        <v>247</v>
      </c>
      <c r="B358" s="2" t="s">
        <v>3</v>
      </c>
      <c r="C358" s="2">
        <v>51</v>
      </c>
      <c r="D358" s="2">
        <v>99.8</v>
      </c>
      <c r="E358" s="2">
        <v>15</v>
      </c>
      <c r="F358" s="2" t="str">
        <f t="shared" si="5"/>
        <v>100th</v>
      </c>
    </row>
    <row r="359" spans="1:6" x14ac:dyDescent="0.2">
      <c r="A359" s="2" t="s">
        <v>247</v>
      </c>
      <c r="B359" s="2" t="s">
        <v>3</v>
      </c>
      <c r="C359" s="2">
        <v>52</v>
      </c>
      <c r="D359" s="2">
        <v>99.8</v>
      </c>
      <c r="E359" s="2">
        <v>15</v>
      </c>
      <c r="F359" s="2" t="str">
        <f t="shared" si="5"/>
        <v>100th</v>
      </c>
    </row>
    <row r="360" spans="1:6" x14ac:dyDescent="0.2">
      <c r="A360" s="2" t="s">
        <v>247</v>
      </c>
      <c r="B360" s="2" t="s">
        <v>4</v>
      </c>
      <c r="C360" s="2">
        <v>0</v>
      </c>
      <c r="D360" s="2">
        <v>0.4</v>
      </c>
      <c r="E360" s="2">
        <v>1</v>
      </c>
      <c r="F360" s="2" t="str">
        <f t="shared" si="5"/>
        <v>0th</v>
      </c>
    </row>
    <row r="361" spans="1:6" x14ac:dyDescent="0.2">
      <c r="A361" s="2" t="s">
        <v>247</v>
      </c>
      <c r="B361" s="2" t="s">
        <v>4</v>
      </c>
      <c r="C361" s="2">
        <v>1</v>
      </c>
      <c r="D361" s="2">
        <v>0.4</v>
      </c>
      <c r="E361" s="2">
        <v>1</v>
      </c>
      <c r="F361" s="2" t="str">
        <f t="shared" si="5"/>
        <v>0th</v>
      </c>
    </row>
    <row r="362" spans="1:6" x14ac:dyDescent="0.2">
      <c r="A362" s="2" t="s">
        <v>247</v>
      </c>
      <c r="B362" s="2" t="s">
        <v>4</v>
      </c>
      <c r="C362" s="2">
        <v>2</v>
      </c>
      <c r="D362" s="2">
        <v>0.4</v>
      </c>
      <c r="E362" s="2">
        <v>1</v>
      </c>
      <c r="F362" s="2" t="str">
        <f t="shared" si="5"/>
        <v>0th</v>
      </c>
    </row>
    <row r="363" spans="1:6" x14ac:dyDescent="0.2">
      <c r="A363" s="2" t="s">
        <v>247</v>
      </c>
      <c r="B363" s="2" t="s">
        <v>4</v>
      </c>
      <c r="C363" s="2">
        <v>3</v>
      </c>
      <c r="D363" s="2">
        <v>1.8</v>
      </c>
      <c r="E363" s="2">
        <v>2</v>
      </c>
      <c r="F363" s="2" t="str">
        <f t="shared" si="5"/>
        <v>2nd</v>
      </c>
    </row>
    <row r="364" spans="1:6" x14ac:dyDescent="0.2">
      <c r="A364" s="2" t="s">
        <v>247</v>
      </c>
      <c r="B364" s="2" t="s">
        <v>4</v>
      </c>
      <c r="C364" s="2">
        <v>4</v>
      </c>
      <c r="D364" s="2">
        <v>1.8</v>
      </c>
      <c r="E364" s="2">
        <v>2</v>
      </c>
      <c r="F364" s="2" t="str">
        <f t="shared" si="5"/>
        <v>2nd</v>
      </c>
    </row>
    <row r="365" spans="1:6" x14ac:dyDescent="0.2">
      <c r="A365" s="2" t="s">
        <v>247</v>
      </c>
      <c r="B365" s="2" t="s">
        <v>4</v>
      </c>
      <c r="C365" s="2">
        <v>5</v>
      </c>
      <c r="D365" s="2">
        <v>1.8</v>
      </c>
      <c r="E365" s="2">
        <v>2</v>
      </c>
      <c r="F365" s="2" t="str">
        <f t="shared" si="5"/>
        <v>2nd</v>
      </c>
    </row>
    <row r="366" spans="1:6" x14ac:dyDescent="0.2">
      <c r="A366" s="2" t="s">
        <v>247</v>
      </c>
      <c r="B366" s="2" t="s">
        <v>4</v>
      </c>
      <c r="C366" s="2">
        <v>6</v>
      </c>
      <c r="D366" s="2">
        <v>1.8</v>
      </c>
      <c r="E366" s="2">
        <v>2</v>
      </c>
      <c r="F366" s="2" t="str">
        <f t="shared" si="5"/>
        <v>2nd</v>
      </c>
    </row>
    <row r="367" spans="1:6" x14ac:dyDescent="0.2">
      <c r="A367" s="2" t="s">
        <v>247</v>
      </c>
      <c r="B367" s="2" t="s">
        <v>4</v>
      </c>
      <c r="C367" s="2">
        <v>7</v>
      </c>
      <c r="D367" s="2">
        <v>4.3</v>
      </c>
      <c r="E367" s="2">
        <v>3</v>
      </c>
      <c r="F367" s="2" t="str">
        <f t="shared" si="5"/>
        <v>4th</v>
      </c>
    </row>
    <row r="368" spans="1:6" x14ac:dyDescent="0.2">
      <c r="A368" s="2" t="s">
        <v>247</v>
      </c>
      <c r="B368" s="2" t="s">
        <v>4</v>
      </c>
      <c r="C368" s="2">
        <v>8</v>
      </c>
      <c r="D368" s="2">
        <v>4.3</v>
      </c>
      <c r="E368" s="2">
        <v>3</v>
      </c>
      <c r="F368" s="2" t="str">
        <f t="shared" si="5"/>
        <v>4th</v>
      </c>
    </row>
    <row r="369" spans="1:6" x14ac:dyDescent="0.2">
      <c r="A369" s="2" t="s">
        <v>247</v>
      </c>
      <c r="B369" s="2" t="s">
        <v>4</v>
      </c>
      <c r="C369" s="2">
        <v>9</v>
      </c>
      <c r="D369" s="2">
        <v>4.3</v>
      </c>
      <c r="E369" s="2">
        <v>3</v>
      </c>
      <c r="F369" s="2" t="str">
        <f t="shared" si="5"/>
        <v>4th</v>
      </c>
    </row>
    <row r="370" spans="1:6" x14ac:dyDescent="0.2">
      <c r="A370" s="2" t="s">
        <v>247</v>
      </c>
      <c r="B370" s="2" t="s">
        <v>4</v>
      </c>
      <c r="C370" s="2">
        <v>10</v>
      </c>
      <c r="D370" s="2">
        <v>8.3000000000000007</v>
      </c>
      <c r="E370" s="2">
        <v>4</v>
      </c>
      <c r="F370" s="2" t="str">
        <f t="shared" si="5"/>
        <v>8th</v>
      </c>
    </row>
    <row r="371" spans="1:6" x14ac:dyDescent="0.2">
      <c r="A371" s="2" t="s">
        <v>247</v>
      </c>
      <c r="B371" s="2" t="s">
        <v>4</v>
      </c>
      <c r="C371" s="2">
        <v>11</v>
      </c>
      <c r="D371" s="2">
        <v>8.3000000000000007</v>
      </c>
      <c r="E371" s="2">
        <v>4</v>
      </c>
      <c r="F371" s="2" t="str">
        <f t="shared" si="5"/>
        <v>8th</v>
      </c>
    </row>
    <row r="372" spans="1:6" x14ac:dyDescent="0.2">
      <c r="A372" s="2" t="s">
        <v>247</v>
      </c>
      <c r="B372" s="2" t="s">
        <v>4</v>
      </c>
      <c r="C372" s="2">
        <v>12</v>
      </c>
      <c r="D372" s="2">
        <v>13.7</v>
      </c>
      <c r="E372" s="2">
        <v>5</v>
      </c>
      <c r="F372" s="2" t="str">
        <f t="shared" si="5"/>
        <v>14th</v>
      </c>
    </row>
    <row r="373" spans="1:6" x14ac:dyDescent="0.2">
      <c r="A373" s="2" t="s">
        <v>247</v>
      </c>
      <c r="B373" s="2" t="s">
        <v>4</v>
      </c>
      <c r="C373" s="2">
        <v>13</v>
      </c>
      <c r="D373" s="2">
        <v>13.7</v>
      </c>
      <c r="E373" s="2">
        <v>5</v>
      </c>
      <c r="F373" s="2" t="str">
        <f t="shared" si="5"/>
        <v>14th</v>
      </c>
    </row>
    <row r="374" spans="1:6" x14ac:dyDescent="0.2">
      <c r="A374" s="2" t="s">
        <v>247</v>
      </c>
      <c r="B374" s="2" t="s">
        <v>4</v>
      </c>
      <c r="C374" s="2">
        <v>14</v>
      </c>
      <c r="D374" s="2">
        <v>22.6</v>
      </c>
      <c r="E374" s="2">
        <v>6</v>
      </c>
      <c r="F374" s="2" t="str">
        <f t="shared" si="5"/>
        <v>23rd</v>
      </c>
    </row>
    <row r="375" spans="1:6" x14ac:dyDescent="0.2">
      <c r="A375" s="2" t="s">
        <v>247</v>
      </c>
      <c r="B375" s="2" t="s">
        <v>4</v>
      </c>
      <c r="C375" s="2">
        <v>15</v>
      </c>
      <c r="D375" s="2">
        <v>22.6</v>
      </c>
      <c r="E375" s="2">
        <v>6</v>
      </c>
      <c r="F375" s="2" t="str">
        <f t="shared" si="5"/>
        <v>23rd</v>
      </c>
    </row>
    <row r="376" spans="1:6" x14ac:dyDescent="0.2">
      <c r="A376" s="2" t="s">
        <v>247</v>
      </c>
      <c r="B376" s="2" t="s">
        <v>4</v>
      </c>
      <c r="C376" s="2">
        <v>16</v>
      </c>
      <c r="D376" s="2">
        <v>34</v>
      </c>
      <c r="E376" s="2">
        <v>7</v>
      </c>
      <c r="F376" s="2" t="str">
        <f t="shared" si="5"/>
        <v>34th</v>
      </c>
    </row>
    <row r="377" spans="1:6" x14ac:dyDescent="0.2">
      <c r="A377" s="2" t="s">
        <v>247</v>
      </c>
      <c r="B377" s="2" t="s">
        <v>4</v>
      </c>
      <c r="C377" s="2">
        <v>17</v>
      </c>
      <c r="D377" s="2">
        <v>34</v>
      </c>
      <c r="E377" s="2">
        <v>7</v>
      </c>
      <c r="F377" s="2" t="str">
        <f t="shared" si="5"/>
        <v>34th</v>
      </c>
    </row>
    <row r="378" spans="1:6" x14ac:dyDescent="0.2">
      <c r="A378" s="2" t="s">
        <v>247</v>
      </c>
      <c r="B378" s="2" t="s">
        <v>4</v>
      </c>
      <c r="C378" s="2">
        <v>18</v>
      </c>
      <c r="D378" s="2">
        <v>34</v>
      </c>
      <c r="E378" s="2">
        <v>7</v>
      </c>
      <c r="F378" s="2" t="str">
        <f t="shared" si="5"/>
        <v>34th</v>
      </c>
    </row>
    <row r="379" spans="1:6" x14ac:dyDescent="0.2">
      <c r="A379" s="2" t="s">
        <v>247</v>
      </c>
      <c r="B379" s="2" t="s">
        <v>4</v>
      </c>
      <c r="C379" s="2">
        <v>19</v>
      </c>
      <c r="D379" s="2">
        <v>45.4</v>
      </c>
      <c r="E379" s="2">
        <v>8</v>
      </c>
      <c r="F379" s="2" t="str">
        <f t="shared" si="5"/>
        <v>45th</v>
      </c>
    </row>
    <row r="380" spans="1:6" x14ac:dyDescent="0.2">
      <c r="A380" s="2" t="s">
        <v>247</v>
      </c>
      <c r="B380" s="2" t="s">
        <v>4</v>
      </c>
      <c r="C380" s="2">
        <v>20</v>
      </c>
      <c r="D380" s="2">
        <v>45.4</v>
      </c>
      <c r="E380" s="2">
        <v>8</v>
      </c>
      <c r="F380" s="2" t="str">
        <f t="shared" si="5"/>
        <v>45th</v>
      </c>
    </row>
    <row r="381" spans="1:6" x14ac:dyDescent="0.2">
      <c r="A381" s="2" t="s">
        <v>247</v>
      </c>
      <c r="B381" s="2" t="s">
        <v>4</v>
      </c>
      <c r="C381" s="2">
        <v>21</v>
      </c>
      <c r="D381" s="2">
        <v>45.4</v>
      </c>
      <c r="E381" s="2">
        <v>8</v>
      </c>
      <c r="F381" s="2" t="str">
        <f t="shared" si="5"/>
        <v>45th</v>
      </c>
    </row>
    <row r="382" spans="1:6" x14ac:dyDescent="0.2">
      <c r="A382" s="2" t="s">
        <v>247</v>
      </c>
      <c r="B382" s="2" t="s">
        <v>4</v>
      </c>
      <c r="C382" s="2">
        <v>22</v>
      </c>
      <c r="D382" s="2">
        <v>45.4</v>
      </c>
      <c r="E382" s="2">
        <v>8</v>
      </c>
      <c r="F382" s="2" t="str">
        <f t="shared" si="5"/>
        <v>45th</v>
      </c>
    </row>
    <row r="383" spans="1:6" x14ac:dyDescent="0.2">
      <c r="A383" s="2" t="s">
        <v>247</v>
      </c>
      <c r="B383" s="2" t="s">
        <v>4</v>
      </c>
      <c r="C383" s="2">
        <v>23</v>
      </c>
      <c r="D383" s="2">
        <v>60.8</v>
      </c>
      <c r="E383" s="2">
        <v>9</v>
      </c>
      <c r="F383" s="2" t="str">
        <f t="shared" si="5"/>
        <v>61st</v>
      </c>
    </row>
    <row r="384" spans="1:6" x14ac:dyDescent="0.2">
      <c r="A384" s="2" t="s">
        <v>247</v>
      </c>
      <c r="B384" s="2" t="s">
        <v>4</v>
      </c>
      <c r="C384" s="2">
        <v>24</v>
      </c>
      <c r="D384" s="2">
        <v>60.8</v>
      </c>
      <c r="E384" s="2">
        <v>9</v>
      </c>
      <c r="F384" s="2" t="str">
        <f t="shared" si="5"/>
        <v>61st</v>
      </c>
    </row>
    <row r="385" spans="1:6" x14ac:dyDescent="0.2">
      <c r="A385" s="2" t="s">
        <v>247</v>
      </c>
      <c r="B385" s="2" t="s">
        <v>4</v>
      </c>
      <c r="C385" s="2">
        <v>25</v>
      </c>
      <c r="D385" s="2">
        <v>60.8</v>
      </c>
      <c r="E385" s="2">
        <v>9</v>
      </c>
      <c r="F385" s="2" t="str">
        <f t="shared" si="5"/>
        <v>61st</v>
      </c>
    </row>
    <row r="386" spans="1:6" x14ac:dyDescent="0.2">
      <c r="A386" s="2" t="s">
        <v>247</v>
      </c>
      <c r="B386" s="2" t="s">
        <v>4</v>
      </c>
      <c r="C386" s="2">
        <v>26</v>
      </c>
      <c r="D386" s="2">
        <v>76.8</v>
      </c>
      <c r="E386" s="2">
        <v>10</v>
      </c>
      <c r="F386" s="2" t="str">
        <f t="shared" si="5"/>
        <v>77th</v>
      </c>
    </row>
    <row r="387" spans="1:6" x14ac:dyDescent="0.2">
      <c r="A387" s="2" t="s">
        <v>247</v>
      </c>
      <c r="B387" s="2" t="s">
        <v>4</v>
      </c>
      <c r="C387" s="2">
        <v>27</v>
      </c>
      <c r="D387" s="2">
        <v>76.8</v>
      </c>
      <c r="E387" s="2">
        <v>10</v>
      </c>
      <c r="F387" s="2" t="str">
        <f t="shared" ref="F387:F450" si="6">IF(RIGHT(ROUND(D387,0),2)="13",ROUND(D387,0)&amp;"th",IF(RIGHT(ROUND(D387,0),2)="12",ROUND(D387,0)&amp;"th",IF(RIGHT(ROUND(D387,0),2)="11",ROUND(D387,0)&amp;"th",IF(RIGHT(ROUND(D387,0),1)="1",ROUND(D387,0)&amp;"st",IF(RIGHT(ROUND(D387,0),1)="2",ROUND(D387,0)&amp;"nd",IF(RIGHT(ROUND(D387,0),1)="3",ROUND(D387,0)&amp;"rd",ROUND(D387,0)&amp;"th"))))))</f>
        <v>77th</v>
      </c>
    </row>
    <row r="388" spans="1:6" x14ac:dyDescent="0.2">
      <c r="A388" s="2" t="s">
        <v>247</v>
      </c>
      <c r="B388" s="2" t="s">
        <v>4</v>
      </c>
      <c r="C388" s="2">
        <v>28</v>
      </c>
      <c r="D388" s="2">
        <v>90.3</v>
      </c>
      <c r="E388" s="2">
        <v>11</v>
      </c>
      <c r="F388" s="2" t="str">
        <f t="shared" si="6"/>
        <v>90th</v>
      </c>
    </row>
    <row r="389" spans="1:6" x14ac:dyDescent="0.2">
      <c r="A389" s="2" t="s">
        <v>247</v>
      </c>
      <c r="B389" s="2" t="s">
        <v>4</v>
      </c>
      <c r="C389" s="2">
        <v>29</v>
      </c>
      <c r="D389" s="2">
        <v>90.3</v>
      </c>
      <c r="E389" s="2">
        <v>11</v>
      </c>
      <c r="F389" s="2" t="str">
        <f t="shared" si="6"/>
        <v>90th</v>
      </c>
    </row>
    <row r="390" spans="1:6" x14ac:dyDescent="0.2">
      <c r="A390" s="2" t="s">
        <v>247</v>
      </c>
      <c r="B390" s="2" t="s">
        <v>4</v>
      </c>
      <c r="C390" s="2">
        <v>30</v>
      </c>
      <c r="D390" s="2">
        <v>96.7</v>
      </c>
      <c r="E390" s="2">
        <v>12</v>
      </c>
      <c r="F390" s="2" t="str">
        <f t="shared" si="6"/>
        <v>97th</v>
      </c>
    </row>
    <row r="391" spans="1:6" x14ac:dyDescent="0.2">
      <c r="A391" s="2" t="s">
        <v>247</v>
      </c>
      <c r="B391" s="2" t="s">
        <v>4</v>
      </c>
      <c r="C391" s="2">
        <v>31</v>
      </c>
      <c r="D391" s="2">
        <v>96.7</v>
      </c>
      <c r="E391" s="2">
        <v>12</v>
      </c>
      <c r="F391" s="2" t="str">
        <f t="shared" si="6"/>
        <v>97th</v>
      </c>
    </row>
    <row r="392" spans="1:6" x14ac:dyDescent="0.2">
      <c r="A392" s="2" t="s">
        <v>247</v>
      </c>
      <c r="B392" s="2" t="s">
        <v>4</v>
      </c>
      <c r="C392" s="2">
        <v>32</v>
      </c>
      <c r="D392" s="2">
        <v>98.9</v>
      </c>
      <c r="E392" s="2">
        <v>13</v>
      </c>
      <c r="F392" s="2" t="str">
        <f t="shared" si="6"/>
        <v>99th</v>
      </c>
    </row>
    <row r="393" spans="1:6" x14ac:dyDescent="0.2">
      <c r="A393" s="2" t="s">
        <v>247</v>
      </c>
      <c r="B393" s="2" t="s">
        <v>4</v>
      </c>
      <c r="C393" s="2">
        <v>33</v>
      </c>
      <c r="D393" s="2">
        <v>98.9</v>
      </c>
      <c r="E393" s="2">
        <v>13</v>
      </c>
      <c r="F393" s="2" t="str">
        <f t="shared" si="6"/>
        <v>99th</v>
      </c>
    </row>
    <row r="394" spans="1:6" x14ac:dyDescent="0.2">
      <c r="A394" s="2" t="s">
        <v>247</v>
      </c>
      <c r="B394" s="2" t="s">
        <v>4</v>
      </c>
      <c r="C394" s="2">
        <v>34</v>
      </c>
      <c r="D394" s="2">
        <v>98.9</v>
      </c>
      <c r="E394" s="2">
        <v>13</v>
      </c>
      <c r="F394" s="2" t="str">
        <f t="shared" si="6"/>
        <v>99th</v>
      </c>
    </row>
    <row r="395" spans="1:6" x14ac:dyDescent="0.2">
      <c r="A395" s="2" t="s">
        <v>247</v>
      </c>
      <c r="B395" s="2" t="s">
        <v>4</v>
      </c>
      <c r="C395" s="2">
        <v>35</v>
      </c>
      <c r="D395" s="2">
        <v>99.8</v>
      </c>
      <c r="E395" s="2">
        <v>14</v>
      </c>
      <c r="F395" s="2" t="str">
        <f t="shared" si="6"/>
        <v>100th</v>
      </c>
    </row>
    <row r="396" spans="1:6" x14ac:dyDescent="0.2">
      <c r="A396" s="2" t="s">
        <v>247</v>
      </c>
      <c r="B396" s="2" t="s">
        <v>4</v>
      </c>
      <c r="C396" s="2">
        <v>36</v>
      </c>
      <c r="D396" s="2">
        <v>99.9</v>
      </c>
      <c r="E396" s="2">
        <v>15</v>
      </c>
      <c r="F396" s="2" t="str">
        <f t="shared" si="6"/>
        <v>100th</v>
      </c>
    </row>
    <row r="397" spans="1:6" x14ac:dyDescent="0.2">
      <c r="A397" s="2" t="s">
        <v>247</v>
      </c>
      <c r="B397" s="2" t="s">
        <v>4</v>
      </c>
      <c r="C397" s="2">
        <v>37</v>
      </c>
      <c r="D397" s="2">
        <v>99.9</v>
      </c>
      <c r="E397" s="2">
        <v>15</v>
      </c>
      <c r="F397" s="2" t="str">
        <f t="shared" si="6"/>
        <v>100th</v>
      </c>
    </row>
    <row r="398" spans="1:6" x14ac:dyDescent="0.2">
      <c r="A398" s="2" t="s">
        <v>247</v>
      </c>
      <c r="B398" s="2" t="s">
        <v>4</v>
      </c>
      <c r="C398" s="2">
        <v>38</v>
      </c>
      <c r="D398" s="2">
        <v>99.9</v>
      </c>
      <c r="E398" s="2">
        <v>15</v>
      </c>
      <c r="F398" s="2" t="str">
        <f t="shared" si="6"/>
        <v>100th</v>
      </c>
    </row>
    <row r="399" spans="1:6" x14ac:dyDescent="0.2">
      <c r="A399" s="2" t="s">
        <v>247</v>
      </c>
      <c r="B399" s="2" t="s">
        <v>4</v>
      </c>
      <c r="C399" s="2">
        <v>39</v>
      </c>
      <c r="D399" s="2">
        <v>99.9</v>
      </c>
      <c r="E399" s="2">
        <v>15</v>
      </c>
      <c r="F399" s="2" t="str">
        <f t="shared" si="6"/>
        <v>100th</v>
      </c>
    </row>
    <row r="400" spans="1:6" x14ac:dyDescent="0.2">
      <c r="A400" s="2" t="s">
        <v>247</v>
      </c>
      <c r="B400" s="2" t="s">
        <v>4</v>
      </c>
      <c r="C400" s="2">
        <v>40</v>
      </c>
      <c r="D400" s="2">
        <v>99.9</v>
      </c>
      <c r="E400" s="2">
        <v>15</v>
      </c>
      <c r="F400" s="2" t="str">
        <f t="shared" si="6"/>
        <v>100th</v>
      </c>
    </row>
    <row r="401" spans="1:6" x14ac:dyDescent="0.2">
      <c r="A401" s="2" t="s">
        <v>247</v>
      </c>
      <c r="B401" s="2" t="s">
        <v>5</v>
      </c>
      <c r="C401" s="2">
        <v>0</v>
      </c>
      <c r="D401" s="2">
        <v>0.3</v>
      </c>
      <c r="E401" s="2">
        <v>1</v>
      </c>
      <c r="F401" s="2" t="str">
        <f t="shared" si="6"/>
        <v>0th</v>
      </c>
    </row>
    <row r="402" spans="1:6" x14ac:dyDescent="0.2">
      <c r="A402" s="2" t="s">
        <v>247</v>
      </c>
      <c r="B402" s="2" t="s">
        <v>5</v>
      </c>
      <c r="C402" s="2">
        <v>1</v>
      </c>
      <c r="D402" s="2">
        <v>0.3</v>
      </c>
      <c r="E402" s="2">
        <v>1</v>
      </c>
      <c r="F402" s="2" t="str">
        <f t="shared" si="6"/>
        <v>0th</v>
      </c>
    </row>
    <row r="403" spans="1:6" x14ac:dyDescent="0.2">
      <c r="A403" s="2" t="s">
        <v>247</v>
      </c>
      <c r="B403" s="2" t="s">
        <v>5</v>
      </c>
      <c r="C403" s="2">
        <v>2</v>
      </c>
      <c r="D403" s="2">
        <v>0.3</v>
      </c>
      <c r="E403" s="2">
        <v>1</v>
      </c>
      <c r="F403" s="2" t="str">
        <f t="shared" si="6"/>
        <v>0th</v>
      </c>
    </row>
    <row r="404" spans="1:6" x14ac:dyDescent="0.2">
      <c r="A404" s="2" t="s">
        <v>247</v>
      </c>
      <c r="B404" s="2" t="s">
        <v>5</v>
      </c>
      <c r="C404" s="2">
        <v>3</v>
      </c>
      <c r="D404" s="2">
        <v>0.3</v>
      </c>
      <c r="E404" s="2">
        <v>1</v>
      </c>
      <c r="F404" s="2" t="str">
        <f t="shared" si="6"/>
        <v>0th</v>
      </c>
    </row>
    <row r="405" spans="1:6" x14ac:dyDescent="0.2">
      <c r="A405" s="2" t="s">
        <v>247</v>
      </c>
      <c r="B405" s="2" t="s">
        <v>5</v>
      </c>
      <c r="C405" s="2">
        <v>4</v>
      </c>
      <c r="D405" s="2">
        <v>0.3</v>
      </c>
      <c r="E405" s="2">
        <v>1</v>
      </c>
      <c r="F405" s="2" t="str">
        <f t="shared" si="6"/>
        <v>0th</v>
      </c>
    </row>
    <row r="406" spans="1:6" x14ac:dyDescent="0.2">
      <c r="A406" s="2" t="s">
        <v>247</v>
      </c>
      <c r="B406" s="2" t="s">
        <v>5</v>
      </c>
      <c r="C406" s="2">
        <v>5</v>
      </c>
      <c r="D406" s="2">
        <v>0.3</v>
      </c>
      <c r="E406" s="2">
        <v>1</v>
      </c>
      <c r="F406" s="2" t="str">
        <f t="shared" si="6"/>
        <v>0th</v>
      </c>
    </row>
    <row r="407" spans="1:6" x14ac:dyDescent="0.2">
      <c r="A407" s="2" t="s">
        <v>247</v>
      </c>
      <c r="B407" s="2" t="s">
        <v>5</v>
      </c>
      <c r="C407" s="2">
        <v>6</v>
      </c>
      <c r="D407" s="2">
        <v>0.3</v>
      </c>
      <c r="E407" s="2">
        <v>1</v>
      </c>
      <c r="F407" s="2" t="str">
        <f t="shared" si="6"/>
        <v>0th</v>
      </c>
    </row>
    <row r="408" spans="1:6" x14ac:dyDescent="0.2">
      <c r="A408" s="2" t="s">
        <v>247</v>
      </c>
      <c r="B408" s="2" t="s">
        <v>5</v>
      </c>
      <c r="C408" s="2">
        <v>7</v>
      </c>
      <c r="D408" s="2">
        <v>0.3</v>
      </c>
      <c r="E408" s="2">
        <v>1</v>
      </c>
      <c r="F408" s="2" t="str">
        <f t="shared" si="6"/>
        <v>0th</v>
      </c>
    </row>
    <row r="409" spans="1:6" x14ac:dyDescent="0.2">
      <c r="A409" s="2" t="s">
        <v>247</v>
      </c>
      <c r="B409" s="2" t="s">
        <v>5</v>
      </c>
      <c r="C409" s="2">
        <v>8</v>
      </c>
      <c r="D409" s="2">
        <v>1.1000000000000001</v>
      </c>
      <c r="E409" s="2">
        <v>2</v>
      </c>
      <c r="F409" s="2" t="str">
        <f t="shared" si="6"/>
        <v>1st</v>
      </c>
    </row>
    <row r="410" spans="1:6" x14ac:dyDescent="0.2">
      <c r="A410" s="2" t="s">
        <v>247</v>
      </c>
      <c r="B410" s="2" t="s">
        <v>5</v>
      </c>
      <c r="C410" s="2">
        <v>9</v>
      </c>
      <c r="D410" s="2">
        <v>1.1000000000000001</v>
      </c>
      <c r="E410" s="2">
        <v>2</v>
      </c>
      <c r="F410" s="2" t="str">
        <f t="shared" si="6"/>
        <v>1st</v>
      </c>
    </row>
    <row r="411" spans="1:6" x14ac:dyDescent="0.2">
      <c r="A411" s="2" t="s">
        <v>247</v>
      </c>
      <c r="B411" s="2" t="s">
        <v>5</v>
      </c>
      <c r="C411" s="2">
        <v>10</v>
      </c>
      <c r="D411" s="2">
        <v>1.1000000000000001</v>
      </c>
      <c r="E411" s="2">
        <v>2</v>
      </c>
      <c r="F411" s="2" t="str">
        <f t="shared" si="6"/>
        <v>1st</v>
      </c>
    </row>
    <row r="412" spans="1:6" x14ac:dyDescent="0.2">
      <c r="A412" s="2" t="s">
        <v>247</v>
      </c>
      <c r="B412" s="2" t="s">
        <v>5</v>
      </c>
      <c r="C412" s="2">
        <v>11</v>
      </c>
      <c r="D412" s="2">
        <v>1.1000000000000001</v>
      </c>
      <c r="E412" s="2">
        <v>2</v>
      </c>
      <c r="F412" s="2" t="str">
        <f t="shared" si="6"/>
        <v>1st</v>
      </c>
    </row>
    <row r="413" spans="1:6" x14ac:dyDescent="0.2">
      <c r="A413" s="2" t="s">
        <v>247</v>
      </c>
      <c r="B413" s="2" t="s">
        <v>5</v>
      </c>
      <c r="C413" s="2">
        <v>12</v>
      </c>
      <c r="D413" s="2">
        <v>1.1000000000000001</v>
      </c>
      <c r="E413" s="2">
        <v>2</v>
      </c>
      <c r="F413" s="2" t="str">
        <f t="shared" si="6"/>
        <v>1st</v>
      </c>
    </row>
    <row r="414" spans="1:6" x14ac:dyDescent="0.2">
      <c r="A414" s="2" t="s">
        <v>247</v>
      </c>
      <c r="B414" s="2" t="s">
        <v>5</v>
      </c>
      <c r="C414" s="2">
        <v>13</v>
      </c>
      <c r="D414" s="2">
        <v>2.4</v>
      </c>
      <c r="E414" s="2">
        <v>3</v>
      </c>
      <c r="F414" s="2" t="str">
        <f t="shared" si="6"/>
        <v>2nd</v>
      </c>
    </row>
    <row r="415" spans="1:6" x14ac:dyDescent="0.2">
      <c r="A415" s="2" t="s">
        <v>247</v>
      </c>
      <c r="B415" s="2" t="s">
        <v>5</v>
      </c>
      <c r="C415" s="2">
        <v>14</v>
      </c>
      <c r="D415" s="2">
        <v>2.4</v>
      </c>
      <c r="E415" s="2">
        <v>3</v>
      </c>
      <c r="F415" s="2" t="str">
        <f t="shared" si="6"/>
        <v>2nd</v>
      </c>
    </row>
    <row r="416" spans="1:6" x14ac:dyDescent="0.2">
      <c r="A416" s="2" t="s">
        <v>247</v>
      </c>
      <c r="B416" s="2" t="s">
        <v>5</v>
      </c>
      <c r="C416" s="2">
        <v>15</v>
      </c>
      <c r="D416" s="2">
        <v>2.4</v>
      </c>
      <c r="E416" s="2">
        <v>3</v>
      </c>
      <c r="F416" s="2" t="str">
        <f t="shared" si="6"/>
        <v>2nd</v>
      </c>
    </row>
    <row r="417" spans="1:6" x14ac:dyDescent="0.2">
      <c r="A417" s="2" t="s">
        <v>247</v>
      </c>
      <c r="B417" s="2" t="s">
        <v>5</v>
      </c>
      <c r="C417" s="2">
        <v>16</v>
      </c>
      <c r="D417" s="2">
        <v>4.9000000000000004</v>
      </c>
      <c r="E417" s="2">
        <v>4</v>
      </c>
      <c r="F417" s="2" t="str">
        <f t="shared" si="6"/>
        <v>5th</v>
      </c>
    </row>
    <row r="418" spans="1:6" x14ac:dyDescent="0.2">
      <c r="A418" s="2" t="s">
        <v>247</v>
      </c>
      <c r="B418" s="2" t="s">
        <v>5</v>
      </c>
      <c r="C418" s="2">
        <v>17</v>
      </c>
      <c r="D418" s="2">
        <v>4.9000000000000004</v>
      </c>
      <c r="E418" s="2">
        <v>4</v>
      </c>
      <c r="F418" s="2" t="str">
        <f t="shared" si="6"/>
        <v>5th</v>
      </c>
    </row>
    <row r="419" spans="1:6" x14ac:dyDescent="0.2">
      <c r="A419" s="2" t="s">
        <v>247</v>
      </c>
      <c r="B419" s="2" t="s">
        <v>5</v>
      </c>
      <c r="C419" s="2">
        <v>18</v>
      </c>
      <c r="D419" s="2">
        <v>4.9000000000000004</v>
      </c>
      <c r="E419" s="2">
        <v>4</v>
      </c>
      <c r="F419" s="2" t="str">
        <f t="shared" si="6"/>
        <v>5th</v>
      </c>
    </row>
    <row r="420" spans="1:6" x14ac:dyDescent="0.2">
      <c r="A420" s="2" t="s">
        <v>247</v>
      </c>
      <c r="B420" s="2" t="s">
        <v>5</v>
      </c>
      <c r="C420" s="2">
        <v>19</v>
      </c>
      <c r="D420" s="2">
        <v>8.5</v>
      </c>
      <c r="E420" s="2">
        <v>5</v>
      </c>
      <c r="F420" s="2" t="str">
        <f t="shared" si="6"/>
        <v>9th</v>
      </c>
    </row>
    <row r="421" spans="1:6" x14ac:dyDescent="0.2">
      <c r="A421" s="2" t="s">
        <v>247</v>
      </c>
      <c r="B421" s="2" t="s">
        <v>5</v>
      </c>
      <c r="C421" s="2">
        <v>20</v>
      </c>
      <c r="D421" s="2">
        <v>8.5</v>
      </c>
      <c r="E421" s="2">
        <v>5</v>
      </c>
      <c r="F421" s="2" t="str">
        <f t="shared" si="6"/>
        <v>9th</v>
      </c>
    </row>
    <row r="422" spans="1:6" x14ac:dyDescent="0.2">
      <c r="A422" s="2" t="s">
        <v>247</v>
      </c>
      <c r="B422" s="2" t="s">
        <v>5</v>
      </c>
      <c r="C422" s="2">
        <v>21</v>
      </c>
      <c r="D422" s="2">
        <v>8.5</v>
      </c>
      <c r="E422" s="2">
        <v>5</v>
      </c>
      <c r="F422" s="2" t="str">
        <f t="shared" si="6"/>
        <v>9th</v>
      </c>
    </row>
    <row r="423" spans="1:6" x14ac:dyDescent="0.2">
      <c r="A423" s="2" t="s">
        <v>247</v>
      </c>
      <c r="B423" s="2" t="s">
        <v>5</v>
      </c>
      <c r="C423" s="2">
        <v>22</v>
      </c>
      <c r="D423" s="2">
        <v>14.1</v>
      </c>
      <c r="E423" s="2">
        <v>6</v>
      </c>
      <c r="F423" s="2" t="str">
        <f t="shared" si="6"/>
        <v>14th</v>
      </c>
    </row>
    <row r="424" spans="1:6" x14ac:dyDescent="0.2">
      <c r="A424" s="2" t="s">
        <v>247</v>
      </c>
      <c r="B424" s="2" t="s">
        <v>5</v>
      </c>
      <c r="C424" s="2">
        <v>23</v>
      </c>
      <c r="D424" s="2">
        <v>14.1</v>
      </c>
      <c r="E424" s="2">
        <v>6</v>
      </c>
      <c r="F424" s="2" t="str">
        <f t="shared" si="6"/>
        <v>14th</v>
      </c>
    </row>
    <row r="425" spans="1:6" x14ac:dyDescent="0.2">
      <c r="A425" s="2" t="s">
        <v>247</v>
      </c>
      <c r="B425" s="2" t="s">
        <v>5</v>
      </c>
      <c r="C425" s="2">
        <v>24</v>
      </c>
      <c r="D425" s="2">
        <v>14.1</v>
      </c>
      <c r="E425" s="2">
        <v>6</v>
      </c>
      <c r="F425" s="2" t="str">
        <f t="shared" si="6"/>
        <v>14th</v>
      </c>
    </row>
    <row r="426" spans="1:6" x14ac:dyDescent="0.2">
      <c r="A426" s="2" t="s">
        <v>247</v>
      </c>
      <c r="B426" s="2" t="s">
        <v>5</v>
      </c>
      <c r="C426" s="2">
        <v>25</v>
      </c>
      <c r="D426" s="2">
        <v>14.1</v>
      </c>
      <c r="E426" s="2">
        <v>6</v>
      </c>
      <c r="F426" s="2" t="str">
        <f t="shared" si="6"/>
        <v>14th</v>
      </c>
    </row>
    <row r="427" spans="1:6" x14ac:dyDescent="0.2">
      <c r="A427" s="2" t="s">
        <v>247</v>
      </c>
      <c r="B427" s="2" t="s">
        <v>5</v>
      </c>
      <c r="C427" s="2">
        <v>26</v>
      </c>
      <c r="D427" s="2">
        <v>21.6</v>
      </c>
      <c r="E427" s="2">
        <v>7</v>
      </c>
      <c r="F427" s="2" t="str">
        <f t="shared" si="6"/>
        <v>22nd</v>
      </c>
    </row>
    <row r="428" spans="1:6" x14ac:dyDescent="0.2">
      <c r="A428" s="2" t="s">
        <v>247</v>
      </c>
      <c r="B428" s="2" t="s">
        <v>5</v>
      </c>
      <c r="C428" s="2">
        <v>27</v>
      </c>
      <c r="D428" s="2">
        <v>21.6</v>
      </c>
      <c r="E428" s="2">
        <v>7</v>
      </c>
      <c r="F428" s="2" t="str">
        <f t="shared" si="6"/>
        <v>22nd</v>
      </c>
    </row>
    <row r="429" spans="1:6" x14ac:dyDescent="0.2">
      <c r="A429" s="2" t="s">
        <v>247</v>
      </c>
      <c r="B429" s="2" t="s">
        <v>5</v>
      </c>
      <c r="C429" s="2">
        <v>28</v>
      </c>
      <c r="D429" s="2">
        <v>21.6</v>
      </c>
      <c r="E429" s="2">
        <v>7</v>
      </c>
      <c r="F429" s="2" t="str">
        <f t="shared" si="6"/>
        <v>22nd</v>
      </c>
    </row>
    <row r="430" spans="1:6" x14ac:dyDescent="0.2">
      <c r="A430" s="2" t="s">
        <v>247</v>
      </c>
      <c r="B430" s="2" t="s">
        <v>5</v>
      </c>
      <c r="C430" s="2">
        <v>29</v>
      </c>
      <c r="D430" s="2">
        <v>21.6</v>
      </c>
      <c r="E430" s="2">
        <v>7</v>
      </c>
      <c r="F430" s="2" t="str">
        <f t="shared" si="6"/>
        <v>22nd</v>
      </c>
    </row>
    <row r="431" spans="1:6" x14ac:dyDescent="0.2">
      <c r="A431" s="2" t="s">
        <v>247</v>
      </c>
      <c r="B431" s="2" t="s">
        <v>5</v>
      </c>
      <c r="C431" s="2">
        <v>30</v>
      </c>
      <c r="D431" s="2">
        <v>33.200000000000003</v>
      </c>
      <c r="E431" s="2">
        <v>8</v>
      </c>
      <c r="F431" s="2" t="str">
        <f t="shared" si="6"/>
        <v>33rd</v>
      </c>
    </row>
    <row r="432" spans="1:6" x14ac:dyDescent="0.2">
      <c r="A432" s="2" t="s">
        <v>247</v>
      </c>
      <c r="B432" s="2" t="s">
        <v>5</v>
      </c>
      <c r="C432" s="2">
        <v>31</v>
      </c>
      <c r="D432" s="2">
        <v>33.200000000000003</v>
      </c>
      <c r="E432" s="2">
        <v>8</v>
      </c>
      <c r="F432" s="2" t="str">
        <f t="shared" si="6"/>
        <v>33rd</v>
      </c>
    </row>
    <row r="433" spans="1:6" x14ac:dyDescent="0.2">
      <c r="A433" s="2" t="s">
        <v>247</v>
      </c>
      <c r="B433" s="2" t="s">
        <v>5</v>
      </c>
      <c r="C433" s="2">
        <v>32</v>
      </c>
      <c r="D433" s="2">
        <v>33.200000000000003</v>
      </c>
      <c r="E433" s="2">
        <v>8</v>
      </c>
      <c r="F433" s="2" t="str">
        <f t="shared" si="6"/>
        <v>33rd</v>
      </c>
    </row>
    <row r="434" spans="1:6" x14ac:dyDescent="0.2">
      <c r="A434" s="2" t="s">
        <v>247</v>
      </c>
      <c r="B434" s="2" t="s">
        <v>5</v>
      </c>
      <c r="C434" s="2">
        <v>33</v>
      </c>
      <c r="D434" s="2">
        <v>33.200000000000003</v>
      </c>
      <c r="E434" s="2">
        <v>8</v>
      </c>
      <c r="F434" s="2" t="str">
        <f t="shared" si="6"/>
        <v>33rd</v>
      </c>
    </row>
    <row r="435" spans="1:6" x14ac:dyDescent="0.2">
      <c r="A435" s="2" t="s">
        <v>247</v>
      </c>
      <c r="B435" s="2" t="s">
        <v>5</v>
      </c>
      <c r="C435" s="2">
        <v>34</v>
      </c>
      <c r="D435" s="2">
        <v>49.3</v>
      </c>
      <c r="E435" s="2">
        <v>9</v>
      </c>
      <c r="F435" s="2" t="str">
        <f t="shared" si="6"/>
        <v>49th</v>
      </c>
    </row>
    <row r="436" spans="1:6" x14ac:dyDescent="0.2">
      <c r="A436" s="2" t="s">
        <v>247</v>
      </c>
      <c r="B436" s="2" t="s">
        <v>5</v>
      </c>
      <c r="C436" s="2">
        <v>35</v>
      </c>
      <c r="D436" s="2">
        <v>49.3</v>
      </c>
      <c r="E436" s="2">
        <v>9</v>
      </c>
      <c r="F436" s="2" t="str">
        <f t="shared" si="6"/>
        <v>49th</v>
      </c>
    </row>
    <row r="437" spans="1:6" x14ac:dyDescent="0.2">
      <c r="A437" s="2" t="s">
        <v>247</v>
      </c>
      <c r="B437" s="2" t="s">
        <v>5</v>
      </c>
      <c r="C437" s="2">
        <v>36</v>
      </c>
      <c r="D437" s="2">
        <v>49.3</v>
      </c>
      <c r="E437" s="2">
        <v>9</v>
      </c>
      <c r="F437" s="2" t="str">
        <f t="shared" si="6"/>
        <v>49th</v>
      </c>
    </row>
    <row r="438" spans="1:6" x14ac:dyDescent="0.2">
      <c r="A438" s="2" t="s">
        <v>247</v>
      </c>
      <c r="B438" s="2" t="s">
        <v>5</v>
      </c>
      <c r="C438" s="2">
        <v>37</v>
      </c>
      <c r="D438" s="2">
        <v>66.8</v>
      </c>
      <c r="E438" s="2">
        <v>10</v>
      </c>
      <c r="F438" s="2" t="str">
        <f t="shared" si="6"/>
        <v>67th</v>
      </c>
    </row>
    <row r="439" spans="1:6" x14ac:dyDescent="0.2">
      <c r="A439" s="2" t="s">
        <v>247</v>
      </c>
      <c r="B439" s="2" t="s">
        <v>5</v>
      </c>
      <c r="C439" s="2">
        <v>38</v>
      </c>
      <c r="D439" s="2">
        <v>66.8</v>
      </c>
      <c r="E439" s="2">
        <v>10</v>
      </c>
      <c r="F439" s="2" t="str">
        <f t="shared" si="6"/>
        <v>67th</v>
      </c>
    </row>
    <row r="440" spans="1:6" x14ac:dyDescent="0.2">
      <c r="A440" s="2" t="s">
        <v>247</v>
      </c>
      <c r="B440" s="2" t="s">
        <v>5</v>
      </c>
      <c r="C440" s="2">
        <v>39</v>
      </c>
      <c r="D440" s="2">
        <v>81.900000000000006</v>
      </c>
      <c r="E440" s="2">
        <v>11</v>
      </c>
      <c r="F440" s="2" t="str">
        <f t="shared" si="6"/>
        <v>82nd</v>
      </c>
    </row>
    <row r="441" spans="1:6" x14ac:dyDescent="0.2">
      <c r="A441" s="2" t="s">
        <v>247</v>
      </c>
      <c r="B441" s="2" t="s">
        <v>5</v>
      </c>
      <c r="C441" s="2">
        <v>40</v>
      </c>
      <c r="D441" s="2">
        <v>81.900000000000006</v>
      </c>
      <c r="E441" s="2">
        <v>11</v>
      </c>
      <c r="F441" s="2" t="str">
        <f t="shared" si="6"/>
        <v>82nd</v>
      </c>
    </row>
    <row r="442" spans="1:6" x14ac:dyDescent="0.2">
      <c r="A442" s="2" t="s">
        <v>247</v>
      </c>
      <c r="B442" s="2" t="s">
        <v>5</v>
      </c>
      <c r="C442" s="2">
        <v>41</v>
      </c>
      <c r="D442" s="2">
        <v>91.4</v>
      </c>
      <c r="E442" s="2">
        <v>12</v>
      </c>
      <c r="F442" s="2" t="str">
        <f t="shared" si="6"/>
        <v>91st</v>
      </c>
    </row>
    <row r="443" spans="1:6" x14ac:dyDescent="0.2">
      <c r="A443" s="2" t="s">
        <v>247</v>
      </c>
      <c r="B443" s="2" t="s">
        <v>5</v>
      </c>
      <c r="C443" s="2">
        <v>42</v>
      </c>
      <c r="D443" s="2">
        <v>91.4</v>
      </c>
      <c r="E443" s="2">
        <v>12</v>
      </c>
      <c r="F443" s="2" t="str">
        <f t="shared" si="6"/>
        <v>91st</v>
      </c>
    </row>
    <row r="444" spans="1:6" x14ac:dyDescent="0.2">
      <c r="A444" s="2" t="s">
        <v>247</v>
      </c>
      <c r="B444" s="2" t="s">
        <v>5</v>
      </c>
      <c r="C444" s="2">
        <v>43</v>
      </c>
      <c r="D444" s="2">
        <v>96.5</v>
      </c>
      <c r="E444" s="2">
        <v>13</v>
      </c>
      <c r="F444" s="2" t="str">
        <f t="shared" si="6"/>
        <v>97th</v>
      </c>
    </row>
    <row r="445" spans="1:6" x14ac:dyDescent="0.2">
      <c r="A445" s="2" t="s">
        <v>247</v>
      </c>
      <c r="B445" s="2" t="s">
        <v>5</v>
      </c>
      <c r="C445" s="2">
        <v>44</v>
      </c>
      <c r="D445" s="2">
        <v>96.5</v>
      </c>
      <c r="E445" s="2">
        <v>13</v>
      </c>
      <c r="F445" s="2" t="str">
        <f t="shared" si="6"/>
        <v>97th</v>
      </c>
    </row>
    <row r="446" spans="1:6" x14ac:dyDescent="0.2">
      <c r="A446" s="2" t="s">
        <v>247</v>
      </c>
      <c r="B446" s="2" t="s">
        <v>5</v>
      </c>
      <c r="C446" s="2">
        <v>45</v>
      </c>
      <c r="D446" s="2">
        <v>96.5</v>
      </c>
      <c r="E446" s="2">
        <v>13</v>
      </c>
      <c r="F446" s="2" t="str">
        <f t="shared" si="6"/>
        <v>97th</v>
      </c>
    </row>
    <row r="447" spans="1:6" x14ac:dyDescent="0.2">
      <c r="A447" s="2" t="s">
        <v>247</v>
      </c>
      <c r="B447" s="2" t="s">
        <v>5</v>
      </c>
      <c r="C447" s="2">
        <v>46</v>
      </c>
      <c r="D447" s="2">
        <v>99</v>
      </c>
      <c r="E447" s="2">
        <v>14</v>
      </c>
      <c r="F447" s="2" t="str">
        <f t="shared" si="6"/>
        <v>99th</v>
      </c>
    </row>
    <row r="448" spans="1:6" x14ac:dyDescent="0.2">
      <c r="A448" s="2" t="s">
        <v>247</v>
      </c>
      <c r="B448" s="2" t="s">
        <v>5</v>
      </c>
      <c r="C448" s="2">
        <v>47</v>
      </c>
      <c r="D448" s="2">
        <v>99</v>
      </c>
      <c r="E448" s="2">
        <v>14</v>
      </c>
      <c r="F448" s="2" t="str">
        <f t="shared" si="6"/>
        <v>99th</v>
      </c>
    </row>
    <row r="449" spans="1:6" x14ac:dyDescent="0.2">
      <c r="A449" s="2" t="s">
        <v>247</v>
      </c>
      <c r="B449" s="2" t="s">
        <v>5</v>
      </c>
      <c r="C449" s="2">
        <v>48</v>
      </c>
      <c r="D449" s="2">
        <v>99</v>
      </c>
      <c r="E449" s="2">
        <v>14</v>
      </c>
      <c r="F449" s="2" t="str">
        <f t="shared" si="6"/>
        <v>99th</v>
      </c>
    </row>
    <row r="450" spans="1:6" x14ac:dyDescent="0.2">
      <c r="A450" s="2" t="s">
        <v>247</v>
      </c>
      <c r="B450" s="2" t="s">
        <v>5</v>
      </c>
      <c r="C450" s="2">
        <v>49</v>
      </c>
      <c r="D450" s="2">
        <v>99</v>
      </c>
      <c r="E450" s="2">
        <v>14</v>
      </c>
      <c r="F450" s="2" t="str">
        <f t="shared" si="6"/>
        <v>99th</v>
      </c>
    </row>
    <row r="451" spans="1:6" x14ac:dyDescent="0.2">
      <c r="A451" s="2" t="s">
        <v>247</v>
      </c>
      <c r="B451" s="2" t="s">
        <v>5</v>
      </c>
      <c r="C451" s="2">
        <v>50</v>
      </c>
      <c r="D451" s="2">
        <v>99.9</v>
      </c>
      <c r="E451" s="2">
        <v>15</v>
      </c>
      <c r="F451" s="2" t="str">
        <f t="shared" ref="F451:F514" si="7">IF(RIGHT(ROUND(D451,0),2)="13",ROUND(D451,0)&amp;"th",IF(RIGHT(ROUND(D451,0),2)="12",ROUND(D451,0)&amp;"th",IF(RIGHT(ROUND(D451,0),2)="11",ROUND(D451,0)&amp;"th",IF(RIGHT(ROUND(D451,0),1)="1",ROUND(D451,0)&amp;"st",IF(RIGHT(ROUND(D451,0),1)="2",ROUND(D451,0)&amp;"nd",IF(RIGHT(ROUND(D451,0),1)="3",ROUND(D451,0)&amp;"rd",ROUND(D451,0)&amp;"th"))))))</f>
        <v>100th</v>
      </c>
    </row>
    <row r="452" spans="1:6" x14ac:dyDescent="0.2">
      <c r="A452" s="2" t="s">
        <v>247</v>
      </c>
      <c r="B452" s="2" t="s">
        <v>5</v>
      </c>
      <c r="C452" s="2">
        <v>51</v>
      </c>
      <c r="D452" s="2">
        <v>99.9</v>
      </c>
      <c r="E452" s="2">
        <v>15</v>
      </c>
      <c r="F452" s="2" t="str">
        <f t="shared" si="7"/>
        <v>100th</v>
      </c>
    </row>
    <row r="453" spans="1:6" x14ac:dyDescent="0.2">
      <c r="A453" s="2" t="s">
        <v>247</v>
      </c>
      <c r="B453" s="2" t="s">
        <v>5</v>
      </c>
      <c r="C453" s="2">
        <v>52</v>
      </c>
      <c r="D453" s="2">
        <v>99.9</v>
      </c>
      <c r="E453" s="2">
        <v>15</v>
      </c>
      <c r="F453" s="2" t="str">
        <f t="shared" si="7"/>
        <v>100th</v>
      </c>
    </row>
    <row r="454" spans="1:6" x14ac:dyDescent="0.2">
      <c r="A454" s="2" t="s">
        <v>783</v>
      </c>
      <c r="B454" s="2" t="s">
        <v>3</v>
      </c>
      <c r="C454" s="2">
        <v>0</v>
      </c>
      <c r="D454" s="2">
        <v>0.1</v>
      </c>
      <c r="E454" s="2">
        <v>1</v>
      </c>
      <c r="F454" s="2" t="str">
        <f t="shared" si="7"/>
        <v>0th</v>
      </c>
    </row>
    <row r="455" spans="1:6" x14ac:dyDescent="0.2">
      <c r="A455" s="2" t="s">
        <v>783</v>
      </c>
      <c r="B455" s="2" t="s">
        <v>3</v>
      </c>
      <c r="C455" s="2">
        <v>1</v>
      </c>
      <c r="D455" s="2">
        <v>0.1</v>
      </c>
      <c r="E455" s="2">
        <v>1</v>
      </c>
      <c r="F455" s="2" t="str">
        <f t="shared" si="7"/>
        <v>0th</v>
      </c>
    </row>
    <row r="456" spans="1:6" x14ac:dyDescent="0.2">
      <c r="A456" s="2" t="s">
        <v>783</v>
      </c>
      <c r="B456" s="2" t="s">
        <v>3</v>
      </c>
      <c r="C456" s="2">
        <v>2</v>
      </c>
      <c r="D456" s="2">
        <v>0.1</v>
      </c>
      <c r="E456" s="2">
        <v>1</v>
      </c>
      <c r="F456" s="2" t="str">
        <f t="shared" si="7"/>
        <v>0th</v>
      </c>
    </row>
    <row r="457" spans="1:6" x14ac:dyDescent="0.2">
      <c r="A457" s="2" t="s">
        <v>783</v>
      </c>
      <c r="B457" s="2" t="s">
        <v>3</v>
      </c>
      <c r="C457" s="2">
        <v>3</v>
      </c>
      <c r="D457" s="2">
        <v>0.1</v>
      </c>
      <c r="E457" s="2">
        <v>1</v>
      </c>
      <c r="F457" s="2" t="str">
        <f t="shared" si="7"/>
        <v>0th</v>
      </c>
    </row>
    <row r="458" spans="1:6" x14ac:dyDescent="0.2">
      <c r="A458" s="2" t="s">
        <v>783</v>
      </c>
      <c r="B458" s="2" t="s">
        <v>3</v>
      </c>
      <c r="C458" s="2">
        <v>4</v>
      </c>
      <c r="D458" s="2">
        <v>0.3</v>
      </c>
      <c r="E458" s="2">
        <v>2</v>
      </c>
      <c r="F458" s="2" t="str">
        <f t="shared" si="7"/>
        <v>0th</v>
      </c>
    </row>
    <row r="459" spans="1:6" x14ac:dyDescent="0.2">
      <c r="A459" s="2" t="s">
        <v>783</v>
      </c>
      <c r="B459" s="2" t="s">
        <v>3</v>
      </c>
      <c r="C459" s="2">
        <v>5</v>
      </c>
      <c r="D459" s="2">
        <v>0.3</v>
      </c>
      <c r="E459" s="2">
        <v>2</v>
      </c>
      <c r="F459" s="2" t="str">
        <f t="shared" si="7"/>
        <v>0th</v>
      </c>
    </row>
    <row r="460" spans="1:6" x14ac:dyDescent="0.2">
      <c r="A460" s="2" t="s">
        <v>783</v>
      </c>
      <c r="B460" s="2" t="s">
        <v>3</v>
      </c>
      <c r="C460" s="2">
        <v>6</v>
      </c>
      <c r="D460" s="2">
        <v>0.3</v>
      </c>
      <c r="E460" s="2">
        <v>2</v>
      </c>
      <c r="F460" s="2" t="str">
        <f t="shared" si="7"/>
        <v>0th</v>
      </c>
    </row>
    <row r="461" spans="1:6" x14ac:dyDescent="0.2">
      <c r="A461" s="2" t="s">
        <v>783</v>
      </c>
      <c r="B461" s="2" t="s">
        <v>3</v>
      </c>
      <c r="C461" s="2">
        <v>7</v>
      </c>
      <c r="D461" s="2">
        <v>0.3</v>
      </c>
      <c r="E461" s="2">
        <v>2</v>
      </c>
      <c r="F461" s="2" t="str">
        <f t="shared" si="7"/>
        <v>0th</v>
      </c>
    </row>
    <row r="462" spans="1:6" x14ac:dyDescent="0.2">
      <c r="A462" s="2" t="s">
        <v>783</v>
      </c>
      <c r="B462" s="2" t="s">
        <v>3</v>
      </c>
      <c r="C462" s="2">
        <v>8</v>
      </c>
      <c r="D462" s="2">
        <v>1.2</v>
      </c>
      <c r="E462" s="2">
        <v>3</v>
      </c>
      <c r="F462" s="2" t="str">
        <f t="shared" si="7"/>
        <v>1st</v>
      </c>
    </row>
    <row r="463" spans="1:6" x14ac:dyDescent="0.2">
      <c r="A463" s="2" t="s">
        <v>783</v>
      </c>
      <c r="B463" s="2" t="s">
        <v>3</v>
      </c>
      <c r="C463" s="2">
        <v>9</v>
      </c>
      <c r="D463" s="2">
        <v>1.2</v>
      </c>
      <c r="E463" s="2">
        <v>3</v>
      </c>
      <c r="F463" s="2" t="str">
        <f t="shared" si="7"/>
        <v>1st</v>
      </c>
    </row>
    <row r="464" spans="1:6" x14ac:dyDescent="0.2">
      <c r="A464" s="2" t="s">
        <v>783</v>
      </c>
      <c r="B464" s="2" t="s">
        <v>3</v>
      </c>
      <c r="C464" s="2">
        <v>10</v>
      </c>
      <c r="D464" s="2">
        <v>1.2</v>
      </c>
      <c r="E464" s="2">
        <v>3</v>
      </c>
      <c r="F464" s="2" t="str">
        <f t="shared" si="7"/>
        <v>1st</v>
      </c>
    </row>
    <row r="465" spans="1:6" x14ac:dyDescent="0.2">
      <c r="A465" s="2" t="s">
        <v>783</v>
      </c>
      <c r="B465" s="2" t="s">
        <v>3</v>
      </c>
      <c r="C465" s="2">
        <v>11</v>
      </c>
      <c r="D465" s="2">
        <v>3.4</v>
      </c>
      <c r="E465" s="2">
        <v>4</v>
      </c>
      <c r="F465" s="2" t="str">
        <f t="shared" si="7"/>
        <v>3rd</v>
      </c>
    </row>
    <row r="466" spans="1:6" x14ac:dyDescent="0.2">
      <c r="A466" s="2" t="s">
        <v>783</v>
      </c>
      <c r="B466" s="2" t="s">
        <v>3</v>
      </c>
      <c r="C466" s="2">
        <v>12</v>
      </c>
      <c r="D466" s="2">
        <v>3.4</v>
      </c>
      <c r="E466" s="2">
        <v>4</v>
      </c>
      <c r="F466" s="2" t="str">
        <f t="shared" si="7"/>
        <v>3rd</v>
      </c>
    </row>
    <row r="467" spans="1:6" x14ac:dyDescent="0.2">
      <c r="A467" s="2" t="s">
        <v>783</v>
      </c>
      <c r="B467" s="2" t="s">
        <v>3</v>
      </c>
      <c r="C467" s="2">
        <v>13</v>
      </c>
      <c r="D467" s="2">
        <v>8.1</v>
      </c>
      <c r="E467" s="2">
        <v>5</v>
      </c>
      <c r="F467" s="2" t="str">
        <f t="shared" si="7"/>
        <v>8th</v>
      </c>
    </row>
    <row r="468" spans="1:6" x14ac:dyDescent="0.2">
      <c r="A468" s="2" t="s">
        <v>783</v>
      </c>
      <c r="B468" s="2" t="s">
        <v>3</v>
      </c>
      <c r="C468" s="2">
        <v>14</v>
      </c>
      <c r="D468" s="2">
        <v>8.1</v>
      </c>
      <c r="E468" s="2">
        <v>5</v>
      </c>
      <c r="F468" s="2" t="str">
        <f t="shared" si="7"/>
        <v>8th</v>
      </c>
    </row>
    <row r="469" spans="1:6" x14ac:dyDescent="0.2">
      <c r="A469" s="2" t="s">
        <v>783</v>
      </c>
      <c r="B469" s="2" t="s">
        <v>3</v>
      </c>
      <c r="C469" s="2">
        <v>15</v>
      </c>
      <c r="D469" s="2">
        <v>8.1</v>
      </c>
      <c r="E469" s="2">
        <v>5</v>
      </c>
      <c r="F469" s="2" t="str">
        <f t="shared" si="7"/>
        <v>8th</v>
      </c>
    </row>
    <row r="470" spans="1:6" x14ac:dyDescent="0.2">
      <c r="A470" s="2" t="s">
        <v>783</v>
      </c>
      <c r="B470" s="2" t="s">
        <v>3</v>
      </c>
      <c r="C470" s="2">
        <v>16</v>
      </c>
      <c r="D470" s="2">
        <v>17.399999999999999</v>
      </c>
      <c r="E470" s="2">
        <v>6</v>
      </c>
      <c r="F470" s="2" t="str">
        <f t="shared" si="7"/>
        <v>17th</v>
      </c>
    </row>
    <row r="471" spans="1:6" x14ac:dyDescent="0.2">
      <c r="A471" s="2" t="s">
        <v>783</v>
      </c>
      <c r="B471" s="2" t="s">
        <v>3</v>
      </c>
      <c r="C471" s="2">
        <v>17</v>
      </c>
      <c r="D471" s="2">
        <v>17.399999999999999</v>
      </c>
      <c r="E471" s="2">
        <v>6</v>
      </c>
      <c r="F471" s="2" t="str">
        <f t="shared" si="7"/>
        <v>17th</v>
      </c>
    </row>
    <row r="472" spans="1:6" x14ac:dyDescent="0.2">
      <c r="A472" s="2" t="s">
        <v>783</v>
      </c>
      <c r="B472" s="2" t="s">
        <v>3</v>
      </c>
      <c r="C472" s="2">
        <v>18</v>
      </c>
      <c r="D472" s="2">
        <v>17.399999999999999</v>
      </c>
      <c r="E472" s="2">
        <v>6</v>
      </c>
      <c r="F472" s="2" t="str">
        <f t="shared" si="7"/>
        <v>17th</v>
      </c>
    </row>
    <row r="473" spans="1:6" x14ac:dyDescent="0.2">
      <c r="A473" s="2" t="s">
        <v>783</v>
      </c>
      <c r="B473" s="2" t="s">
        <v>3</v>
      </c>
      <c r="C473" s="2">
        <v>19</v>
      </c>
      <c r="D473" s="2">
        <v>31</v>
      </c>
      <c r="E473" s="2">
        <v>7</v>
      </c>
      <c r="F473" s="2" t="str">
        <f t="shared" si="7"/>
        <v>31st</v>
      </c>
    </row>
    <row r="474" spans="1:6" x14ac:dyDescent="0.2">
      <c r="A474" s="2" t="s">
        <v>783</v>
      </c>
      <c r="B474" s="2" t="s">
        <v>3</v>
      </c>
      <c r="C474" s="2">
        <v>20</v>
      </c>
      <c r="D474" s="2">
        <v>31</v>
      </c>
      <c r="E474" s="2">
        <v>7</v>
      </c>
      <c r="F474" s="2" t="str">
        <f t="shared" si="7"/>
        <v>31st</v>
      </c>
    </row>
    <row r="475" spans="1:6" x14ac:dyDescent="0.2">
      <c r="A475" s="2" t="s">
        <v>783</v>
      </c>
      <c r="B475" s="2" t="s">
        <v>3</v>
      </c>
      <c r="C475" s="2">
        <v>21</v>
      </c>
      <c r="D475" s="2">
        <v>31</v>
      </c>
      <c r="E475" s="2">
        <v>7</v>
      </c>
      <c r="F475" s="2" t="str">
        <f t="shared" si="7"/>
        <v>31st</v>
      </c>
    </row>
    <row r="476" spans="1:6" x14ac:dyDescent="0.2">
      <c r="A476" s="2" t="s">
        <v>783</v>
      </c>
      <c r="B476" s="2" t="s">
        <v>3</v>
      </c>
      <c r="C476" s="2">
        <v>22</v>
      </c>
      <c r="D476" s="2">
        <v>47.6</v>
      </c>
      <c r="E476" s="2">
        <v>8</v>
      </c>
      <c r="F476" s="2" t="str">
        <f t="shared" si="7"/>
        <v>48th</v>
      </c>
    </row>
    <row r="477" spans="1:6" x14ac:dyDescent="0.2">
      <c r="A477" s="2" t="s">
        <v>783</v>
      </c>
      <c r="B477" s="2" t="s">
        <v>3</v>
      </c>
      <c r="C477" s="2">
        <v>23</v>
      </c>
      <c r="D477" s="2">
        <v>47.6</v>
      </c>
      <c r="E477" s="2">
        <v>8</v>
      </c>
      <c r="F477" s="2" t="str">
        <f t="shared" si="7"/>
        <v>48th</v>
      </c>
    </row>
    <row r="478" spans="1:6" x14ac:dyDescent="0.2">
      <c r="A478" s="2" t="s">
        <v>783</v>
      </c>
      <c r="B478" s="2" t="s">
        <v>3</v>
      </c>
      <c r="C478" s="2">
        <v>24</v>
      </c>
      <c r="D478" s="2">
        <v>47.6</v>
      </c>
      <c r="E478" s="2">
        <v>8</v>
      </c>
      <c r="F478" s="2" t="str">
        <f t="shared" si="7"/>
        <v>48th</v>
      </c>
    </row>
    <row r="479" spans="1:6" x14ac:dyDescent="0.2">
      <c r="A479" s="2" t="s">
        <v>783</v>
      </c>
      <c r="B479" s="2" t="s">
        <v>3</v>
      </c>
      <c r="C479" s="2">
        <v>25</v>
      </c>
      <c r="D479" s="2">
        <v>61.6</v>
      </c>
      <c r="E479" s="2">
        <v>9</v>
      </c>
      <c r="F479" s="2" t="str">
        <f t="shared" si="7"/>
        <v>62nd</v>
      </c>
    </row>
    <row r="480" spans="1:6" x14ac:dyDescent="0.2">
      <c r="A480" s="2" t="s">
        <v>783</v>
      </c>
      <c r="B480" s="2" t="s">
        <v>3</v>
      </c>
      <c r="C480" s="2">
        <v>26</v>
      </c>
      <c r="D480" s="2">
        <v>61.6</v>
      </c>
      <c r="E480" s="2">
        <v>9</v>
      </c>
      <c r="F480" s="2" t="str">
        <f t="shared" si="7"/>
        <v>62nd</v>
      </c>
    </row>
    <row r="481" spans="1:6" x14ac:dyDescent="0.2">
      <c r="A481" s="2" t="s">
        <v>783</v>
      </c>
      <c r="B481" s="2" t="s">
        <v>3</v>
      </c>
      <c r="C481" s="2">
        <v>27</v>
      </c>
      <c r="D481" s="2">
        <v>61.6</v>
      </c>
      <c r="E481" s="2">
        <v>9</v>
      </c>
      <c r="F481" s="2" t="str">
        <f t="shared" si="7"/>
        <v>62nd</v>
      </c>
    </row>
    <row r="482" spans="1:6" x14ac:dyDescent="0.2">
      <c r="A482" s="2" t="s">
        <v>783</v>
      </c>
      <c r="B482" s="2" t="s">
        <v>3</v>
      </c>
      <c r="C482" s="2">
        <v>28</v>
      </c>
      <c r="D482" s="2">
        <v>61.6</v>
      </c>
      <c r="E482" s="2">
        <v>9</v>
      </c>
      <c r="F482" s="2" t="str">
        <f t="shared" si="7"/>
        <v>62nd</v>
      </c>
    </row>
    <row r="483" spans="1:6" x14ac:dyDescent="0.2">
      <c r="A483" s="2" t="s">
        <v>783</v>
      </c>
      <c r="B483" s="2" t="s">
        <v>3</v>
      </c>
      <c r="C483" s="2">
        <v>29</v>
      </c>
      <c r="D483" s="2">
        <v>74</v>
      </c>
      <c r="E483" s="2">
        <v>10</v>
      </c>
      <c r="F483" s="2" t="str">
        <f t="shared" si="7"/>
        <v>74th</v>
      </c>
    </row>
    <row r="484" spans="1:6" x14ac:dyDescent="0.2">
      <c r="A484" s="2" t="s">
        <v>783</v>
      </c>
      <c r="B484" s="2" t="s">
        <v>3</v>
      </c>
      <c r="C484" s="2">
        <v>30</v>
      </c>
      <c r="D484" s="2">
        <v>74</v>
      </c>
      <c r="E484" s="2">
        <v>10</v>
      </c>
      <c r="F484" s="2" t="str">
        <f t="shared" si="7"/>
        <v>74th</v>
      </c>
    </row>
    <row r="485" spans="1:6" x14ac:dyDescent="0.2">
      <c r="A485" s="2" t="s">
        <v>783</v>
      </c>
      <c r="B485" s="2" t="s">
        <v>3</v>
      </c>
      <c r="C485" s="2">
        <v>31</v>
      </c>
      <c r="D485" s="2">
        <v>74</v>
      </c>
      <c r="E485" s="2">
        <v>10</v>
      </c>
      <c r="F485" s="2" t="str">
        <f t="shared" si="7"/>
        <v>74th</v>
      </c>
    </row>
    <row r="486" spans="1:6" x14ac:dyDescent="0.2">
      <c r="A486" s="2" t="s">
        <v>783</v>
      </c>
      <c r="B486" s="2" t="s">
        <v>3</v>
      </c>
      <c r="C486" s="2">
        <v>32</v>
      </c>
      <c r="D486" s="2">
        <v>74</v>
      </c>
      <c r="E486" s="2">
        <v>10</v>
      </c>
      <c r="F486" s="2" t="str">
        <f t="shared" si="7"/>
        <v>74th</v>
      </c>
    </row>
    <row r="487" spans="1:6" x14ac:dyDescent="0.2">
      <c r="A487" s="2" t="s">
        <v>783</v>
      </c>
      <c r="B487" s="2" t="s">
        <v>3</v>
      </c>
      <c r="C487" s="2">
        <v>33</v>
      </c>
      <c r="D487" s="2">
        <v>84.8</v>
      </c>
      <c r="E487" s="2">
        <v>11</v>
      </c>
      <c r="F487" s="2" t="str">
        <f t="shared" si="7"/>
        <v>85th</v>
      </c>
    </row>
    <row r="488" spans="1:6" x14ac:dyDescent="0.2">
      <c r="A488" s="2" t="s">
        <v>783</v>
      </c>
      <c r="B488" s="2" t="s">
        <v>3</v>
      </c>
      <c r="C488" s="2">
        <v>34</v>
      </c>
      <c r="D488" s="2">
        <v>84.8</v>
      </c>
      <c r="E488" s="2">
        <v>11</v>
      </c>
      <c r="F488" s="2" t="str">
        <f t="shared" si="7"/>
        <v>85th</v>
      </c>
    </row>
    <row r="489" spans="1:6" x14ac:dyDescent="0.2">
      <c r="A489" s="2" t="s">
        <v>783</v>
      </c>
      <c r="B489" s="2" t="s">
        <v>3</v>
      </c>
      <c r="C489" s="2">
        <v>35</v>
      </c>
      <c r="D489" s="2">
        <v>84.8</v>
      </c>
      <c r="E489" s="2">
        <v>11</v>
      </c>
      <c r="F489" s="2" t="str">
        <f t="shared" si="7"/>
        <v>85th</v>
      </c>
    </row>
    <row r="490" spans="1:6" x14ac:dyDescent="0.2">
      <c r="A490" s="2" t="s">
        <v>783</v>
      </c>
      <c r="B490" s="2" t="s">
        <v>3</v>
      </c>
      <c r="C490" s="2">
        <v>36</v>
      </c>
      <c r="D490" s="2">
        <v>91.9</v>
      </c>
      <c r="E490" s="2">
        <v>12</v>
      </c>
      <c r="F490" s="2" t="str">
        <f t="shared" si="7"/>
        <v>92nd</v>
      </c>
    </row>
    <row r="491" spans="1:6" x14ac:dyDescent="0.2">
      <c r="A491" s="2" t="s">
        <v>783</v>
      </c>
      <c r="B491" s="2" t="s">
        <v>3</v>
      </c>
      <c r="C491" s="2">
        <v>37</v>
      </c>
      <c r="D491" s="2">
        <v>91.9</v>
      </c>
      <c r="E491" s="2">
        <v>12</v>
      </c>
      <c r="F491" s="2" t="str">
        <f t="shared" si="7"/>
        <v>92nd</v>
      </c>
    </row>
    <row r="492" spans="1:6" x14ac:dyDescent="0.2">
      <c r="A492" s="2" t="s">
        <v>783</v>
      </c>
      <c r="B492" s="2" t="s">
        <v>3</v>
      </c>
      <c r="C492" s="2">
        <v>38</v>
      </c>
      <c r="D492" s="2">
        <v>91.9</v>
      </c>
      <c r="E492" s="2">
        <v>12</v>
      </c>
      <c r="F492" s="2" t="str">
        <f t="shared" si="7"/>
        <v>92nd</v>
      </c>
    </row>
    <row r="493" spans="1:6" x14ac:dyDescent="0.2">
      <c r="A493" s="2" t="s">
        <v>783</v>
      </c>
      <c r="B493" s="2" t="s">
        <v>3</v>
      </c>
      <c r="C493" s="2">
        <v>39</v>
      </c>
      <c r="D493" s="2">
        <v>96.4</v>
      </c>
      <c r="E493" s="2">
        <v>13</v>
      </c>
      <c r="F493" s="2" t="str">
        <f t="shared" si="7"/>
        <v>96th</v>
      </c>
    </row>
    <row r="494" spans="1:6" x14ac:dyDescent="0.2">
      <c r="A494" s="2" t="s">
        <v>783</v>
      </c>
      <c r="B494" s="2" t="s">
        <v>3</v>
      </c>
      <c r="C494" s="2">
        <v>40</v>
      </c>
      <c r="D494" s="2">
        <v>96.4</v>
      </c>
      <c r="E494" s="2">
        <v>13</v>
      </c>
      <c r="F494" s="2" t="str">
        <f t="shared" si="7"/>
        <v>96th</v>
      </c>
    </row>
    <row r="495" spans="1:6" x14ac:dyDescent="0.2">
      <c r="A495" s="2" t="s">
        <v>783</v>
      </c>
      <c r="B495" s="2" t="s">
        <v>3</v>
      </c>
      <c r="C495" s="2">
        <v>41</v>
      </c>
      <c r="D495" s="2">
        <v>96.4</v>
      </c>
      <c r="E495" s="2">
        <v>13</v>
      </c>
      <c r="F495" s="2" t="str">
        <f t="shared" si="7"/>
        <v>96th</v>
      </c>
    </row>
    <row r="496" spans="1:6" x14ac:dyDescent="0.2">
      <c r="A496" s="2" t="s">
        <v>783</v>
      </c>
      <c r="B496" s="2" t="s">
        <v>3</v>
      </c>
      <c r="C496" s="2">
        <v>42</v>
      </c>
      <c r="D496" s="2">
        <v>98.9</v>
      </c>
      <c r="E496" s="2">
        <v>14</v>
      </c>
      <c r="F496" s="2" t="str">
        <f t="shared" si="7"/>
        <v>99th</v>
      </c>
    </row>
    <row r="497" spans="1:6" x14ac:dyDescent="0.2">
      <c r="A497" s="2" t="s">
        <v>783</v>
      </c>
      <c r="B497" s="2" t="s">
        <v>3</v>
      </c>
      <c r="C497" s="2">
        <v>43</v>
      </c>
      <c r="D497" s="2">
        <v>98.9</v>
      </c>
      <c r="E497" s="2">
        <v>14</v>
      </c>
      <c r="F497" s="2" t="str">
        <f t="shared" si="7"/>
        <v>99th</v>
      </c>
    </row>
    <row r="498" spans="1:6" x14ac:dyDescent="0.2">
      <c r="A498" s="2" t="s">
        <v>783</v>
      </c>
      <c r="B498" s="2" t="s">
        <v>3</v>
      </c>
      <c r="C498" s="2">
        <v>44</v>
      </c>
      <c r="D498" s="2">
        <v>98.9</v>
      </c>
      <c r="E498" s="2">
        <v>14</v>
      </c>
      <c r="F498" s="2" t="str">
        <f t="shared" si="7"/>
        <v>99th</v>
      </c>
    </row>
    <row r="499" spans="1:6" x14ac:dyDescent="0.2">
      <c r="A499" s="2" t="s">
        <v>783</v>
      </c>
      <c r="B499" s="2" t="s">
        <v>3</v>
      </c>
      <c r="C499" s="2">
        <v>45</v>
      </c>
      <c r="D499" s="2">
        <v>98.9</v>
      </c>
      <c r="E499" s="2">
        <v>14</v>
      </c>
      <c r="F499" s="2" t="str">
        <f t="shared" si="7"/>
        <v>99th</v>
      </c>
    </row>
    <row r="500" spans="1:6" x14ac:dyDescent="0.2">
      <c r="A500" s="2" t="s">
        <v>783</v>
      </c>
      <c r="B500" s="2" t="s">
        <v>3</v>
      </c>
      <c r="C500" s="2">
        <v>46</v>
      </c>
      <c r="D500" s="2">
        <v>98.9</v>
      </c>
      <c r="E500" s="2">
        <v>14</v>
      </c>
      <c r="F500" s="2" t="str">
        <f t="shared" si="7"/>
        <v>99th</v>
      </c>
    </row>
    <row r="501" spans="1:6" x14ac:dyDescent="0.2">
      <c r="A501" s="2" t="s">
        <v>783</v>
      </c>
      <c r="B501" s="2" t="s">
        <v>3</v>
      </c>
      <c r="C501" s="2">
        <v>47</v>
      </c>
      <c r="D501" s="2">
        <v>98.9</v>
      </c>
      <c r="E501" s="2">
        <v>14</v>
      </c>
      <c r="F501" s="2" t="str">
        <f t="shared" si="7"/>
        <v>99th</v>
      </c>
    </row>
    <row r="502" spans="1:6" x14ac:dyDescent="0.2">
      <c r="A502" s="2" t="s">
        <v>783</v>
      </c>
      <c r="B502" s="2" t="s">
        <v>3</v>
      </c>
      <c r="C502" s="2">
        <v>48</v>
      </c>
      <c r="D502" s="2">
        <v>99.8</v>
      </c>
      <c r="E502" s="2">
        <v>15</v>
      </c>
      <c r="F502" s="2" t="str">
        <f t="shared" si="7"/>
        <v>100th</v>
      </c>
    </row>
    <row r="503" spans="1:6" x14ac:dyDescent="0.2">
      <c r="A503" s="2" t="s">
        <v>783</v>
      </c>
      <c r="B503" s="2" t="s">
        <v>3</v>
      </c>
      <c r="C503" s="2">
        <v>49</v>
      </c>
      <c r="D503" s="2">
        <v>99.8</v>
      </c>
      <c r="E503" s="2">
        <v>15</v>
      </c>
      <c r="F503" s="2" t="str">
        <f t="shared" si="7"/>
        <v>100th</v>
      </c>
    </row>
    <row r="504" spans="1:6" x14ac:dyDescent="0.2">
      <c r="A504" s="2" t="s">
        <v>783</v>
      </c>
      <c r="B504" s="2" t="s">
        <v>3</v>
      </c>
      <c r="C504" s="2">
        <v>50</v>
      </c>
      <c r="D504" s="2">
        <v>99.8</v>
      </c>
      <c r="E504" s="2">
        <v>15</v>
      </c>
      <c r="F504" s="2" t="str">
        <f t="shared" si="7"/>
        <v>100th</v>
      </c>
    </row>
    <row r="505" spans="1:6" x14ac:dyDescent="0.2">
      <c r="A505" s="2" t="s">
        <v>783</v>
      </c>
      <c r="B505" s="2" t="s">
        <v>3</v>
      </c>
      <c r="C505" s="2">
        <v>51</v>
      </c>
      <c r="D505" s="2">
        <v>99.8</v>
      </c>
      <c r="E505" s="2">
        <v>15</v>
      </c>
      <c r="F505" s="2" t="str">
        <f t="shared" si="7"/>
        <v>100th</v>
      </c>
    </row>
    <row r="506" spans="1:6" x14ac:dyDescent="0.2">
      <c r="A506" s="2" t="s">
        <v>783</v>
      </c>
      <c r="B506" s="2" t="s">
        <v>3</v>
      </c>
      <c r="C506" s="2">
        <v>52</v>
      </c>
      <c r="D506" s="2">
        <v>99.8</v>
      </c>
      <c r="E506" s="2">
        <v>15</v>
      </c>
      <c r="F506" s="2" t="str">
        <f t="shared" si="7"/>
        <v>100th</v>
      </c>
    </row>
    <row r="507" spans="1:6" x14ac:dyDescent="0.2">
      <c r="A507" s="2" t="s">
        <v>783</v>
      </c>
      <c r="B507" s="2" t="s">
        <v>4</v>
      </c>
      <c r="C507" s="2">
        <v>0</v>
      </c>
      <c r="D507" s="2">
        <v>0.4</v>
      </c>
      <c r="E507" s="2">
        <v>1</v>
      </c>
      <c r="F507" s="2" t="str">
        <f t="shared" si="7"/>
        <v>0th</v>
      </c>
    </row>
    <row r="508" spans="1:6" x14ac:dyDescent="0.2">
      <c r="A508" s="2" t="s">
        <v>783</v>
      </c>
      <c r="B508" s="2" t="s">
        <v>4</v>
      </c>
      <c r="C508" s="2">
        <v>1</v>
      </c>
      <c r="D508" s="2">
        <v>0.4</v>
      </c>
      <c r="E508" s="2">
        <v>1</v>
      </c>
      <c r="F508" s="2" t="str">
        <f t="shared" si="7"/>
        <v>0th</v>
      </c>
    </row>
    <row r="509" spans="1:6" x14ac:dyDescent="0.2">
      <c r="A509" s="2" t="s">
        <v>783</v>
      </c>
      <c r="B509" s="2" t="s">
        <v>4</v>
      </c>
      <c r="C509" s="2">
        <v>2</v>
      </c>
      <c r="D509" s="2">
        <v>0.4</v>
      </c>
      <c r="E509" s="2">
        <v>1</v>
      </c>
      <c r="F509" s="2" t="str">
        <f t="shared" si="7"/>
        <v>0th</v>
      </c>
    </row>
    <row r="510" spans="1:6" x14ac:dyDescent="0.2">
      <c r="A510" s="2" t="s">
        <v>783</v>
      </c>
      <c r="B510" s="2" t="s">
        <v>4</v>
      </c>
      <c r="C510" s="2">
        <v>3</v>
      </c>
      <c r="D510" s="2">
        <v>1.8</v>
      </c>
      <c r="E510" s="2">
        <v>2</v>
      </c>
      <c r="F510" s="2" t="str">
        <f t="shared" si="7"/>
        <v>2nd</v>
      </c>
    </row>
    <row r="511" spans="1:6" x14ac:dyDescent="0.2">
      <c r="A511" s="2" t="s">
        <v>783</v>
      </c>
      <c r="B511" s="2" t="s">
        <v>4</v>
      </c>
      <c r="C511" s="2">
        <v>4</v>
      </c>
      <c r="D511" s="2">
        <v>1.8</v>
      </c>
      <c r="E511" s="2">
        <v>2</v>
      </c>
      <c r="F511" s="2" t="str">
        <f t="shared" si="7"/>
        <v>2nd</v>
      </c>
    </row>
    <row r="512" spans="1:6" x14ac:dyDescent="0.2">
      <c r="A512" s="2" t="s">
        <v>783</v>
      </c>
      <c r="B512" s="2" t="s">
        <v>4</v>
      </c>
      <c r="C512" s="2">
        <v>5</v>
      </c>
      <c r="D512" s="2">
        <v>1.8</v>
      </c>
      <c r="E512" s="2">
        <v>2</v>
      </c>
      <c r="F512" s="2" t="str">
        <f t="shared" si="7"/>
        <v>2nd</v>
      </c>
    </row>
    <row r="513" spans="1:6" x14ac:dyDescent="0.2">
      <c r="A513" s="2" t="s">
        <v>783</v>
      </c>
      <c r="B513" s="2" t="s">
        <v>4</v>
      </c>
      <c r="C513" s="2">
        <v>6</v>
      </c>
      <c r="D513" s="2">
        <v>1.8</v>
      </c>
      <c r="E513" s="2">
        <v>2</v>
      </c>
      <c r="F513" s="2" t="str">
        <f t="shared" si="7"/>
        <v>2nd</v>
      </c>
    </row>
    <row r="514" spans="1:6" x14ac:dyDescent="0.2">
      <c r="A514" s="2" t="s">
        <v>783</v>
      </c>
      <c r="B514" s="2" t="s">
        <v>4</v>
      </c>
      <c r="C514" s="2">
        <v>7</v>
      </c>
      <c r="D514" s="2">
        <v>4.3</v>
      </c>
      <c r="E514" s="2">
        <v>3</v>
      </c>
      <c r="F514" s="2" t="str">
        <f t="shared" si="7"/>
        <v>4th</v>
      </c>
    </row>
    <row r="515" spans="1:6" x14ac:dyDescent="0.2">
      <c r="A515" s="2" t="s">
        <v>783</v>
      </c>
      <c r="B515" s="2" t="s">
        <v>4</v>
      </c>
      <c r="C515" s="2">
        <v>8</v>
      </c>
      <c r="D515" s="2">
        <v>4.3</v>
      </c>
      <c r="E515" s="2">
        <v>3</v>
      </c>
      <c r="F515" s="2" t="str">
        <f t="shared" ref="F515:F578" si="8">IF(RIGHT(ROUND(D515,0),2)="13",ROUND(D515,0)&amp;"th",IF(RIGHT(ROUND(D515,0),2)="12",ROUND(D515,0)&amp;"th",IF(RIGHT(ROUND(D515,0),2)="11",ROUND(D515,0)&amp;"th",IF(RIGHT(ROUND(D515,0),1)="1",ROUND(D515,0)&amp;"st",IF(RIGHT(ROUND(D515,0),1)="2",ROUND(D515,0)&amp;"nd",IF(RIGHT(ROUND(D515,0),1)="3",ROUND(D515,0)&amp;"rd",ROUND(D515,0)&amp;"th"))))))</f>
        <v>4th</v>
      </c>
    </row>
    <row r="516" spans="1:6" x14ac:dyDescent="0.2">
      <c r="A516" s="2" t="s">
        <v>783</v>
      </c>
      <c r="B516" s="2" t="s">
        <v>4</v>
      </c>
      <c r="C516" s="2">
        <v>9</v>
      </c>
      <c r="D516" s="2">
        <v>4.3</v>
      </c>
      <c r="E516" s="2">
        <v>3</v>
      </c>
      <c r="F516" s="2" t="str">
        <f t="shared" si="8"/>
        <v>4th</v>
      </c>
    </row>
    <row r="517" spans="1:6" x14ac:dyDescent="0.2">
      <c r="A517" s="2" t="s">
        <v>783</v>
      </c>
      <c r="B517" s="2" t="s">
        <v>4</v>
      </c>
      <c r="C517" s="2">
        <v>10</v>
      </c>
      <c r="D517" s="2">
        <v>8.3000000000000007</v>
      </c>
      <c r="E517" s="2">
        <v>4</v>
      </c>
      <c r="F517" s="2" t="str">
        <f t="shared" si="8"/>
        <v>8th</v>
      </c>
    </row>
    <row r="518" spans="1:6" x14ac:dyDescent="0.2">
      <c r="A518" s="2" t="s">
        <v>783</v>
      </c>
      <c r="B518" s="2" t="s">
        <v>4</v>
      </c>
      <c r="C518" s="2">
        <v>11</v>
      </c>
      <c r="D518" s="2">
        <v>8.3000000000000007</v>
      </c>
      <c r="E518" s="2">
        <v>4</v>
      </c>
      <c r="F518" s="2" t="str">
        <f t="shared" si="8"/>
        <v>8th</v>
      </c>
    </row>
    <row r="519" spans="1:6" x14ac:dyDescent="0.2">
      <c r="A519" s="2" t="s">
        <v>783</v>
      </c>
      <c r="B519" s="2" t="s">
        <v>4</v>
      </c>
      <c r="C519" s="2">
        <v>12</v>
      </c>
      <c r="D519" s="2">
        <v>8.3000000000000007</v>
      </c>
      <c r="E519" s="2">
        <v>4</v>
      </c>
      <c r="F519" s="2" t="str">
        <f t="shared" si="8"/>
        <v>8th</v>
      </c>
    </row>
    <row r="520" spans="1:6" x14ac:dyDescent="0.2">
      <c r="A520" s="2" t="s">
        <v>783</v>
      </c>
      <c r="B520" s="2" t="s">
        <v>4</v>
      </c>
      <c r="C520" s="2">
        <v>13</v>
      </c>
      <c r="D520" s="2">
        <v>13.7</v>
      </c>
      <c r="E520" s="2">
        <v>5</v>
      </c>
      <c r="F520" s="2" t="str">
        <f t="shared" si="8"/>
        <v>14th</v>
      </c>
    </row>
    <row r="521" spans="1:6" x14ac:dyDescent="0.2">
      <c r="A521" s="2" t="s">
        <v>783</v>
      </c>
      <c r="B521" s="2" t="s">
        <v>4</v>
      </c>
      <c r="C521" s="2">
        <v>14</v>
      </c>
      <c r="D521" s="2">
        <v>13.7</v>
      </c>
      <c r="E521" s="2">
        <v>5</v>
      </c>
      <c r="F521" s="2" t="str">
        <f t="shared" si="8"/>
        <v>14th</v>
      </c>
    </row>
    <row r="522" spans="1:6" x14ac:dyDescent="0.2">
      <c r="A522" s="2" t="s">
        <v>783</v>
      </c>
      <c r="B522" s="2" t="s">
        <v>4</v>
      </c>
      <c r="C522" s="2">
        <v>15</v>
      </c>
      <c r="D522" s="2">
        <v>13.7</v>
      </c>
      <c r="E522" s="2">
        <v>5</v>
      </c>
      <c r="F522" s="2" t="str">
        <f t="shared" si="8"/>
        <v>14th</v>
      </c>
    </row>
    <row r="523" spans="1:6" x14ac:dyDescent="0.2">
      <c r="A523" s="2" t="s">
        <v>783</v>
      </c>
      <c r="B523" s="2" t="s">
        <v>4</v>
      </c>
      <c r="C523" s="2">
        <v>16</v>
      </c>
      <c r="D523" s="2">
        <v>22.6</v>
      </c>
      <c r="E523" s="2">
        <v>6</v>
      </c>
      <c r="F523" s="2" t="str">
        <f t="shared" si="8"/>
        <v>23rd</v>
      </c>
    </row>
    <row r="524" spans="1:6" x14ac:dyDescent="0.2">
      <c r="A524" s="2" t="s">
        <v>783</v>
      </c>
      <c r="B524" s="2" t="s">
        <v>4</v>
      </c>
      <c r="C524" s="2">
        <v>17</v>
      </c>
      <c r="D524" s="2">
        <v>22.6</v>
      </c>
      <c r="E524" s="2">
        <v>6</v>
      </c>
      <c r="F524" s="2" t="str">
        <f t="shared" si="8"/>
        <v>23rd</v>
      </c>
    </row>
    <row r="525" spans="1:6" x14ac:dyDescent="0.2">
      <c r="A525" s="2" t="s">
        <v>783</v>
      </c>
      <c r="B525" s="2" t="s">
        <v>4</v>
      </c>
      <c r="C525" s="2">
        <v>18</v>
      </c>
      <c r="D525" s="2">
        <v>22.6</v>
      </c>
      <c r="E525" s="2">
        <v>6</v>
      </c>
      <c r="F525" s="2" t="str">
        <f t="shared" si="8"/>
        <v>23rd</v>
      </c>
    </row>
    <row r="526" spans="1:6" x14ac:dyDescent="0.2">
      <c r="A526" s="2" t="s">
        <v>783</v>
      </c>
      <c r="B526" s="2" t="s">
        <v>4</v>
      </c>
      <c r="C526" s="2">
        <v>19</v>
      </c>
      <c r="D526" s="2">
        <v>34</v>
      </c>
      <c r="E526" s="2">
        <v>7</v>
      </c>
      <c r="F526" s="2" t="str">
        <f t="shared" si="8"/>
        <v>34th</v>
      </c>
    </row>
    <row r="527" spans="1:6" x14ac:dyDescent="0.2">
      <c r="A527" s="2" t="s">
        <v>783</v>
      </c>
      <c r="B527" s="2" t="s">
        <v>4</v>
      </c>
      <c r="C527" s="2">
        <v>20</v>
      </c>
      <c r="D527" s="2">
        <v>34</v>
      </c>
      <c r="E527" s="2">
        <v>7</v>
      </c>
      <c r="F527" s="2" t="str">
        <f t="shared" si="8"/>
        <v>34th</v>
      </c>
    </row>
    <row r="528" spans="1:6" x14ac:dyDescent="0.2">
      <c r="A528" s="2" t="s">
        <v>783</v>
      </c>
      <c r="B528" s="2" t="s">
        <v>4</v>
      </c>
      <c r="C528" s="2">
        <v>21</v>
      </c>
      <c r="D528" s="2">
        <v>34</v>
      </c>
      <c r="E528" s="2">
        <v>7</v>
      </c>
      <c r="F528" s="2" t="str">
        <f t="shared" si="8"/>
        <v>34th</v>
      </c>
    </row>
    <row r="529" spans="1:6" x14ac:dyDescent="0.2">
      <c r="A529" s="2" t="s">
        <v>783</v>
      </c>
      <c r="B529" s="2" t="s">
        <v>4</v>
      </c>
      <c r="C529" s="2">
        <v>22</v>
      </c>
      <c r="D529" s="2">
        <v>45.4</v>
      </c>
      <c r="E529" s="2">
        <v>8</v>
      </c>
      <c r="F529" s="2" t="str">
        <f t="shared" si="8"/>
        <v>45th</v>
      </c>
    </row>
    <row r="530" spans="1:6" x14ac:dyDescent="0.2">
      <c r="A530" s="2" t="s">
        <v>783</v>
      </c>
      <c r="B530" s="2" t="s">
        <v>4</v>
      </c>
      <c r="C530" s="2">
        <v>23</v>
      </c>
      <c r="D530" s="2">
        <v>45.4</v>
      </c>
      <c r="E530" s="2">
        <v>8</v>
      </c>
      <c r="F530" s="2" t="str">
        <f t="shared" si="8"/>
        <v>45th</v>
      </c>
    </row>
    <row r="531" spans="1:6" x14ac:dyDescent="0.2">
      <c r="A531" s="2" t="s">
        <v>783</v>
      </c>
      <c r="B531" s="2" t="s">
        <v>4</v>
      </c>
      <c r="C531" s="2">
        <v>24</v>
      </c>
      <c r="D531" s="2">
        <v>45.4</v>
      </c>
      <c r="E531" s="2">
        <v>8</v>
      </c>
      <c r="F531" s="2" t="str">
        <f t="shared" si="8"/>
        <v>45th</v>
      </c>
    </row>
    <row r="532" spans="1:6" x14ac:dyDescent="0.2">
      <c r="A532" s="2" t="s">
        <v>783</v>
      </c>
      <c r="B532" s="2" t="s">
        <v>4</v>
      </c>
      <c r="C532" s="2">
        <v>25</v>
      </c>
      <c r="D532" s="2">
        <v>60.8</v>
      </c>
      <c r="E532" s="2">
        <v>9</v>
      </c>
      <c r="F532" s="2" t="str">
        <f t="shared" si="8"/>
        <v>61st</v>
      </c>
    </row>
    <row r="533" spans="1:6" x14ac:dyDescent="0.2">
      <c r="A533" s="2" t="s">
        <v>783</v>
      </c>
      <c r="B533" s="2" t="s">
        <v>4</v>
      </c>
      <c r="C533" s="2">
        <v>26</v>
      </c>
      <c r="D533" s="2">
        <v>60.8</v>
      </c>
      <c r="E533" s="2">
        <v>9</v>
      </c>
      <c r="F533" s="2" t="str">
        <f t="shared" si="8"/>
        <v>61st</v>
      </c>
    </row>
    <row r="534" spans="1:6" x14ac:dyDescent="0.2">
      <c r="A534" s="2" t="s">
        <v>783</v>
      </c>
      <c r="B534" s="2" t="s">
        <v>4</v>
      </c>
      <c r="C534" s="2">
        <v>27</v>
      </c>
      <c r="D534" s="2">
        <v>60.8</v>
      </c>
      <c r="E534" s="2">
        <v>9</v>
      </c>
      <c r="F534" s="2" t="str">
        <f t="shared" si="8"/>
        <v>61st</v>
      </c>
    </row>
    <row r="535" spans="1:6" x14ac:dyDescent="0.2">
      <c r="A535" s="2" t="s">
        <v>783</v>
      </c>
      <c r="B535" s="2" t="s">
        <v>4</v>
      </c>
      <c r="C535" s="2">
        <v>28</v>
      </c>
      <c r="D535" s="2">
        <v>76.8</v>
      </c>
      <c r="E535" s="2">
        <v>10</v>
      </c>
      <c r="F535" s="2" t="str">
        <f t="shared" si="8"/>
        <v>77th</v>
      </c>
    </row>
    <row r="536" spans="1:6" x14ac:dyDescent="0.2">
      <c r="A536" s="2" t="s">
        <v>783</v>
      </c>
      <c r="B536" s="2" t="s">
        <v>4</v>
      </c>
      <c r="C536" s="2">
        <v>29</v>
      </c>
      <c r="D536" s="2">
        <v>76.8</v>
      </c>
      <c r="E536" s="2">
        <v>10</v>
      </c>
      <c r="F536" s="2" t="str">
        <f t="shared" si="8"/>
        <v>77th</v>
      </c>
    </row>
    <row r="537" spans="1:6" x14ac:dyDescent="0.2">
      <c r="A537" s="2" t="s">
        <v>783</v>
      </c>
      <c r="B537" s="2" t="s">
        <v>4</v>
      </c>
      <c r="C537" s="2">
        <v>30</v>
      </c>
      <c r="D537" s="2">
        <v>90.3</v>
      </c>
      <c r="E537" s="2">
        <v>11</v>
      </c>
      <c r="F537" s="2" t="str">
        <f t="shared" si="8"/>
        <v>90th</v>
      </c>
    </row>
    <row r="538" spans="1:6" x14ac:dyDescent="0.2">
      <c r="A538" s="2" t="s">
        <v>783</v>
      </c>
      <c r="B538" s="2" t="s">
        <v>4</v>
      </c>
      <c r="C538" s="2">
        <v>31</v>
      </c>
      <c r="D538" s="2">
        <v>90.3</v>
      </c>
      <c r="E538" s="2">
        <v>11</v>
      </c>
      <c r="F538" s="2" t="str">
        <f t="shared" si="8"/>
        <v>90th</v>
      </c>
    </row>
    <row r="539" spans="1:6" x14ac:dyDescent="0.2">
      <c r="A539" s="2" t="s">
        <v>783</v>
      </c>
      <c r="B539" s="2" t="s">
        <v>4</v>
      </c>
      <c r="C539" s="2">
        <v>32</v>
      </c>
      <c r="D539" s="2">
        <v>96.7</v>
      </c>
      <c r="E539" s="2">
        <v>12</v>
      </c>
      <c r="F539" s="2" t="str">
        <f t="shared" si="8"/>
        <v>97th</v>
      </c>
    </row>
    <row r="540" spans="1:6" x14ac:dyDescent="0.2">
      <c r="A540" s="2" t="s">
        <v>783</v>
      </c>
      <c r="B540" s="2" t="s">
        <v>4</v>
      </c>
      <c r="C540" s="2">
        <v>33</v>
      </c>
      <c r="D540" s="2">
        <v>96.7</v>
      </c>
      <c r="E540" s="2">
        <v>12</v>
      </c>
      <c r="F540" s="2" t="str">
        <f t="shared" si="8"/>
        <v>97th</v>
      </c>
    </row>
    <row r="541" spans="1:6" x14ac:dyDescent="0.2">
      <c r="A541" s="2" t="s">
        <v>783</v>
      </c>
      <c r="B541" s="2" t="s">
        <v>4</v>
      </c>
      <c r="C541" s="2">
        <v>34</v>
      </c>
      <c r="D541" s="2">
        <v>98.9</v>
      </c>
      <c r="E541" s="2">
        <v>13</v>
      </c>
      <c r="F541" s="2" t="str">
        <f t="shared" si="8"/>
        <v>99th</v>
      </c>
    </row>
    <row r="542" spans="1:6" x14ac:dyDescent="0.2">
      <c r="A542" s="2" t="s">
        <v>783</v>
      </c>
      <c r="B542" s="2" t="s">
        <v>4</v>
      </c>
      <c r="C542" s="2">
        <v>35</v>
      </c>
      <c r="D542" s="2">
        <v>98.9</v>
      </c>
      <c r="E542" s="2">
        <v>13</v>
      </c>
      <c r="F542" s="2" t="str">
        <f t="shared" si="8"/>
        <v>99th</v>
      </c>
    </row>
    <row r="543" spans="1:6" x14ac:dyDescent="0.2">
      <c r="A543" s="2" t="s">
        <v>783</v>
      </c>
      <c r="B543" s="2" t="s">
        <v>4</v>
      </c>
      <c r="C543" s="2">
        <v>36</v>
      </c>
      <c r="D543" s="2">
        <v>99.8</v>
      </c>
      <c r="E543" s="2">
        <v>14</v>
      </c>
      <c r="F543" s="2" t="str">
        <f t="shared" si="8"/>
        <v>100th</v>
      </c>
    </row>
    <row r="544" spans="1:6" x14ac:dyDescent="0.2">
      <c r="A544" s="2" t="s">
        <v>783</v>
      </c>
      <c r="B544" s="2" t="s">
        <v>4</v>
      </c>
      <c r="C544" s="2">
        <v>37</v>
      </c>
      <c r="D544" s="2">
        <v>99.9</v>
      </c>
      <c r="E544" s="2">
        <v>15</v>
      </c>
      <c r="F544" s="2" t="str">
        <f t="shared" si="8"/>
        <v>100th</v>
      </c>
    </row>
    <row r="545" spans="1:6" x14ac:dyDescent="0.2">
      <c r="A545" s="2" t="s">
        <v>783</v>
      </c>
      <c r="B545" s="2" t="s">
        <v>4</v>
      </c>
      <c r="C545" s="2">
        <v>38</v>
      </c>
      <c r="D545" s="2">
        <v>99.9</v>
      </c>
      <c r="E545" s="2">
        <v>15</v>
      </c>
      <c r="F545" s="2" t="str">
        <f t="shared" si="8"/>
        <v>100th</v>
      </c>
    </row>
    <row r="546" spans="1:6" x14ac:dyDescent="0.2">
      <c r="A546" s="2" t="s">
        <v>783</v>
      </c>
      <c r="B546" s="2" t="s">
        <v>4</v>
      </c>
      <c r="C546" s="2">
        <v>39</v>
      </c>
      <c r="D546" s="2">
        <v>99.9</v>
      </c>
      <c r="E546" s="2">
        <v>15</v>
      </c>
      <c r="F546" s="2" t="str">
        <f t="shared" si="8"/>
        <v>100th</v>
      </c>
    </row>
    <row r="547" spans="1:6" x14ac:dyDescent="0.2">
      <c r="A547" s="2" t="s">
        <v>783</v>
      </c>
      <c r="B547" s="2" t="s">
        <v>4</v>
      </c>
      <c r="C547" s="2">
        <v>40</v>
      </c>
      <c r="D547" s="2">
        <v>99.9</v>
      </c>
      <c r="E547" s="2">
        <v>15</v>
      </c>
      <c r="F547" s="2" t="str">
        <f t="shared" si="8"/>
        <v>100th</v>
      </c>
    </row>
    <row r="548" spans="1:6" x14ac:dyDescent="0.2">
      <c r="A548" s="2" t="s">
        <v>783</v>
      </c>
      <c r="B548" s="2" t="s">
        <v>5</v>
      </c>
      <c r="C548" s="2">
        <v>0</v>
      </c>
      <c r="D548" s="2">
        <v>0.3</v>
      </c>
      <c r="E548" s="2">
        <v>1</v>
      </c>
      <c r="F548" s="2" t="str">
        <f t="shared" si="8"/>
        <v>0th</v>
      </c>
    </row>
    <row r="549" spans="1:6" x14ac:dyDescent="0.2">
      <c r="A549" s="2" t="s">
        <v>783</v>
      </c>
      <c r="B549" s="2" t="s">
        <v>5</v>
      </c>
      <c r="C549" s="2">
        <v>1</v>
      </c>
      <c r="D549" s="2">
        <v>0.3</v>
      </c>
      <c r="E549" s="2">
        <v>1</v>
      </c>
      <c r="F549" s="2" t="str">
        <f t="shared" si="8"/>
        <v>0th</v>
      </c>
    </row>
    <row r="550" spans="1:6" x14ac:dyDescent="0.2">
      <c r="A550" s="2" t="s">
        <v>783</v>
      </c>
      <c r="B550" s="2" t="s">
        <v>5</v>
      </c>
      <c r="C550" s="2">
        <v>2</v>
      </c>
      <c r="D550" s="2">
        <v>0.3</v>
      </c>
      <c r="E550" s="2">
        <v>1</v>
      </c>
      <c r="F550" s="2" t="str">
        <f t="shared" si="8"/>
        <v>0th</v>
      </c>
    </row>
    <row r="551" spans="1:6" x14ac:dyDescent="0.2">
      <c r="A551" s="2" t="s">
        <v>783</v>
      </c>
      <c r="B551" s="2" t="s">
        <v>5</v>
      </c>
      <c r="C551" s="2">
        <v>3</v>
      </c>
      <c r="D551" s="2">
        <v>0.3</v>
      </c>
      <c r="E551" s="2">
        <v>1</v>
      </c>
      <c r="F551" s="2" t="str">
        <f t="shared" si="8"/>
        <v>0th</v>
      </c>
    </row>
    <row r="552" spans="1:6" x14ac:dyDescent="0.2">
      <c r="A552" s="2" t="s">
        <v>783</v>
      </c>
      <c r="B552" s="2" t="s">
        <v>5</v>
      </c>
      <c r="C552" s="2">
        <v>4</v>
      </c>
      <c r="D552" s="2">
        <v>0.3</v>
      </c>
      <c r="E552" s="2">
        <v>1</v>
      </c>
      <c r="F552" s="2" t="str">
        <f t="shared" si="8"/>
        <v>0th</v>
      </c>
    </row>
    <row r="553" spans="1:6" x14ac:dyDescent="0.2">
      <c r="A553" s="2" t="s">
        <v>783</v>
      </c>
      <c r="B553" s="2" t="s">
        <v>5</v>
      </c>
      <c r="C553" s="2">
        <v>5</v>
      </c>
      <c r="D553" s="2">
        <v>0.3</v>
      </c>
      <c r="E553" s="2">
        <v>1</v>
      </c>
      <c r="F553" s="2" t="str">
        <f t="shared" si="8"/>
        <v>0th</v>
      </c>
    </row>
    <row r="554" spans="1:6" x14ac:dyDescent="0.2">
      <c r="A554" s="2" t="s">
        <v>783</v>
      </c>
      <c r="B554" s="2" t="s">
        <v>5</v>
      </c>
      <c r="C554" s="2">
        <v>6</v>
      </c>
      <c r="D554" s="2">
        <v>0.3</v>
      </c>
      <c r="E554" s="2">
        <v>1</v>
      </c>
      <c r="F554" s="2" t="str">
        <f t="shared" si="8"/>
        <v>0th</v>
      </c>
    </row>
    <row r="555" spans="1:6" x14ac:dyDescent="0.2">
      <c r="A555" s="2" t="s">
        <v>783</v>
      </c>
      <c r="B555" s="2" t="s">
        <v>5</v>
      </c>
      <c r="C555" s="2">
        <v>7</v>
      </c>
      <c r="D555" s="2">
        <v>0.3</v>
      </c>
      <c r="E555" s="2">
        <v>1</v>
      </c>
      <c r="F555" s="2" t="str">
        <f t="shared" si="8"/>
        <v>0th</v>
      </c>
    </row>
    <row r="556" spans="1:6" x14ac:dyDescent="0.2">
      <c r="A556" s="2" t="s">
        <v>783</v>
      </c>
      <c r="B556" s="2" t="s">
        <v>5</v>
      </c>
      <c r="C556" s="2">
        <v>8</v>
      </c>
      <c r="D556" s="2">
        <v>1.1000000000000001</v>
      </c>
      <c r="E556" s="2">
        <v>2</v>
      </c>
      <c r="F556" s="2" t="str">
        <f t="shared" si="8"/>
        <v>1st</v>
      </c>
    </row>
    <row r="557" spans="1:6" x14ac:dyDescent="0.2">
      <c r="A557" s="2" t="s">
        <v>783</v>
      </c>
      <c r="B557" s="2" t="s">
        <v>5</v>
      </c>
      <c r="C557" s="2">
        <v>9</v>
      </c>
      <c r="D557" s="2">
        <v>1.1000000000000001</v>
      </c>
      <c r="E557" s="2">
        <v>2</v>
      </c>
      <c r="F557" s="2" t="str">
        <f t="shared" si="8"/>
        <v>1st</v>
      </c>
    </row>
    <row r="558" spans="1:6" x14ac:dyDescent="0.2">
      <c r="A558" s="2" t="s">
        <v>783</v>
      </c>
      <c r="B558" s="2" t="s">
        <v>5</v>
      </c>
      <c r="C558" s="2">
        <v>10</v>
      </c>
      <c r="D558" s="2">
        <v>1.1000000000000001</v>
      </c>
      <c r="E558" s="2">
        <v>2</v>
      </c>
      <c r="F558" s="2" t="str">
        <f t="shared" si="8"/>
        <v>1st</v>
      </c>
    </row>
    <row r="559" spans="1:6" x14ac:dyDescent="0.2">
      <c r="A559" s="2" t="s">
        <v>783</v>
      </c>
      <c r="B559" s="2" t="s">
        <v>5</v>
      </c>
      <c r="C559" s="2">
        <v>11</v>
      </c>
      <c r="D559" s="2">
        <v>1.1000000000000001</v>
      </c>
      <c r="E559" s="2">
        <v>2</v>
      </c>
      <c r="F559" s="2" t="str">
        <f t="shared" si="8"/>
        <v>1st</v>
      </c>
    </row>
    <row r="560" spans="1:6" x14ac:dyDescent="0.2">
      <c r="A560" s="2" t="s">
        <v>783</v>
      </c>
      <c r="B560" s="2" t="s">
        <v>5</v>
      </c>
      <c r="C560" s="2">
        <v>12</v>
      </c>
      <c r="D560" s="2">
        <v>1.1000000000000001</v>
      </c>
      <c r="E560" s="2">
        <v>2</v>
      </c>
      <c r="F560" s="2" t="str">
        <f t="shared" si="8"/>
        <v>1st</v>
      </c>
    </row>
    <row r="561" spans="1:6" x14ac:dyDescent="0.2">
      <c r="A561" s="2" t="s">
        <v>783</v>
      </c>
      <c r="B561" s="2" t="s">
        <v>5</v>
      </c>
      <c r="C561" s="2">
        <v>13</v>
      </c>
      <c r="D561" s="2">
        <v>2.4</v>
      </c>
      <c r="E561" s="2">
        <v>3</v>
      </c>
      <c r="F561" s="2" t="str">
        <f t="shared" si="8"/>
        <v>2nd</v>
      </c>
    </row>
    <row r="562" spans="1:6" x14ac:dyDescent="0.2">
      <c r="A562" s="2" t="s">
        <v>783</v>
      </c>
      <c r="B562" s="2" t="s">
        <v>5</v>
      </c>
      <c r="C562" s="2">
        <v>14</v>
      </c>
      <c r="D562" s="2">
        <v>2.4</v>
      </c>
      <c r="E562" s="2">
        <v>3</v>
      </c>
      <c r="F562" s="2" t="str">
        <f t="shared" si="8"/>
        <v>2nd</v>
      </c>
    </row>
    <row r="563" spans="1:6" x14ac:dyDescent="0.2">
      <c r="A563" s="2" t="s">
        <v>783</v>
      </c>
      <c r="B563" s="2" t="s">
        <v>5</v>
      </c>
      <c r="C563" s="2">
        <v>15</v>
      </c>
      <c r="D563" s="2">
        <v>2.4</v>
      </c>
      <c r="E563" s="2">
        <v>3</v>
      </c>
      <c r="F563" s="2" t="str">
        <f t="shared" si="8"/>
        <v>2nd</v>
      </c>
    </row>
    <row r="564" spans="1:6" x14ac:dyDescent="0.2">
      <c r="A564" s="2" t="s">
        <v>783</v>
      </c>
      <c r="B564" s="2" t="s">
        <v>5</v>
      </c>
      <c r="C564" s="2">
        <v>16</v>
      </c>
      <c r="D564" s="2">
        <v>4.9000000000000004</v>
      </c>
      <c r="E564" s="2">
        <v>4</v>
      </c>
      <c r="F564" s="2" t="str">
        <f t="shared" si="8"/>
        <v>5th</v>
      </c>
    </row>
    <row r="565" spans="1:6" x14ac:dyDescent="0.2">
      <c r="A565" s="2" t="s">
        <v>783</v>
      </c>
      <c r="B565" s="2" t="s">
        <v>5</v>
      </c>
      <c r="C565" s="2">
        <v>17</v>
      </c>
      <c r="D565" s="2">
        <v>4.9000000000000004</v>
      </c>
      <c r="E565" s="2">
        <v>4</v>
      </c>
      <c r="F565" s="2" t="str">
        <f t="shared" si="8"/>
        <v>5th</v>
      </c>
    </row>
    <row r="566" spans="1:6" x14ac:dyDescent="0.2">
      <c r="A566" s="2" t="s">
        <v>783</v>
      </c>
      <c r="B566" s="2" t="s">
        <v>5</v>
      </c>
      <c r="C566" s="2">
        <v>18</v>
      </c>
      <c r="D566" s="2">
        <v>4.9000000000000004</v>
      </c>
      <c r="E566" s="2">
        <v>4</v>
      </c>
      <c r="F566" s="2" t="str">
        <f t="shared" si="8"/>
        <v>5th</v>
      </c>
    </row>
    <row r="567" spans="1:6" x14ac:dyDescent="0.2">
      <c r="A567" s="2" t="s">
        <v>783</v>
      </c>
      <c r="B567" s="2" t="s">
        <v>5</v>
      </c>
      <c r="C567" s="2">
        <v>19</v>
      </c>
      <c r="D567" s="2">
        <v>8.5</v>
      </c>
      <c r="E567" s="2">
        <v>5</v>
      </c>
      <c r="F567" s="2" t="str">
        <f t="shared" si="8"/>
        <v>9th</v>
      </c>
    </row>
    <row r="568" spans="1:6" x14ac:dyDescent="0.2">
      <c r="A568" s="2" t="s">
        <v>783</v>
      </c>
      <c r="B568" s="2" t="s">
        <v>5</v>
      </c>
      <c r="C568" s="2">
        <v>20</v>
      </c>
      <c r="D568" s="2">
        <v>8.5</v>
      </c>
      <c r="E568" s="2">
        <v>5</v>
      </c>
      <c r="F568" s="2" t="str">
        <f t="shared" si="8"/>
        <v>9th</v>
      </c>
    </row>
    <row r="569" spans="1:6" x14ac:dyDescent="0.2">
      <c r="A569" s="2" t="s">
        <v>783</v>
      </c>
      <c r="B569" s="2" t="s">
        <v>5</v>
      </c>
      <c r="C569" s="2">
        <v>21</v>
      </c>
      <c r="D569" s="2">
        <v>8.5</v>
      </c>
      <c r="E569" s="2">
        <v>5</v>
      </c>
      <c r="F569" s="2" t="str">
        <f t="shared" si="8"/>
        <v>9th</v>
      </c>
    </row>
    <row r="570" spans="1:6" x14ac:dyDescent="0.2">
      <c r="A570" s="2" t="s">
        <v>783</v>
      </c>
      <c r="B570" s="2" t="s">
        <v>5</v>
      </c>
      <c r="C570" s="2">
        <v>22</v>
      </c>
      <c r="D570" s="2">
        <v>14.1</v>
      </c>
      <c r="E570" s="2">
        <v>6</v>
      </c>
      <c r="F570" s="2" t="str">
        <f t="shared" si="8"/>
        <v>14th</v>
      </c>
    </row>
    <row r="571" spans="1:6" x14ac:dyDescent="0.2">
      <c r="A571" s="2" t="s">
        <v>783</v>
      </c>
      <c r="B571" s="2" t="s">
        <v>5</v>
      </c>
      <c r="C571" s="2">
        <v>23</v>
      </c>
      <c r="D571" s="2">
        <v>14.1</v>
      </c>
      <c r="E571" s="2">
        <v>6</v>
      </c>
      <c r="F571" s="2" t="str">
        <f t="shared" si="8"/>
        <v>14th</v>
      </c>
    </row>
    <row r="572" spans="1:6" x14ac:dyDescent="0.2">
      <c r="A572" s="2" t="s">
        <v>783</v>
      </c>
      <c r="B572" s="2" t="s">
        <v>5</v>
      </c>
      <c r="C572" s="2">
        <v>24</v>
      </c>
      <c r="D572" s="2">
        <v>14.1</v>
      </c>
      <c r="E572" s="2">
        <v>6</v>
      </c>
      <c r="F572" s="2" t="str">
        <f t="shared" si="8"/>
        <v>14th</v>
      </c>
    </row>
    <row r="573" spans="1:6" x14ac:dyDescent="0.2">
      <c r="A573" s="2" t="s">
        <v>783</v>
      </c>
      <c r="B573" s="2" t="s">
        <v>5</v>
      </c>
      <c r="C573" s="2">
        <v>25</v>
      </c>
      <c r="D573" s="2">
        <v>21.6</v>
      </c>
      <c r="E573" s="2">
        <v>7</v>
      </c>
      <c r="F573" s="2" t="str">
        <f t="shared" si="8"/>
        <v>22nd</v>
      </c>
    </row>
    <row r="574" spans="1:6" x14ac:dyDescent="0.2">
      <c r="A574" s="2" t="s">
        <v>783</v>
      </c>
      <c r="B574" s="2" t="s">
        <v>5</v>
      </c>
      <c r="C574" s="2">
        <v>26</v>
      </c>
      <c r="D574" s="2">
        <v>21.6</v>
      </c>
      <c r="E574" s="2">
        <v>7</v>
      </c>
      <c r="F574" s="2" t="str">
        <f t="shared" si="8"/>
        <v>22nd</v>
      </c>
    </row>
    <row r="575" spans="1:6" x14ac:dyDescent="0.2">
      <c r="A575" s="2" t="s">
        <v>783</v>
      </c>
      <c r="B575" s="2" t="s">
        <v>5</v>
      </c>
      <c r="C575" s="2">
        <v>27</v>
      </c>
      <c r="D575" s="2">
        <v>21.6</v>
      </c>
      <c r="E575" s="2">
        <v>7</v>
      </c>
      <c r="F575" s="2" t="str">
        <f t="shared" si="8"/>
        <v>22nd</v>
      </c>
    </row>
    <row r="576" spans="1:6" x14ac:dyDescent="0.2">
      <c r="A576" s="2" t="s">
        <v>783</v>
      </c>
      <c r="B576" s="2" t="s">
        <v>5</v>
      </c>
      <c r="C576" s="2">
        <v>28</v>
      </c>
      <c r="D576" s="2">
        <v>33.200000000000003</v>
      </c>
      <c r="E576" s="2">
        <v>8</v>
      </c>
      <c r="F576" s="2" t="str">
        <f t="shared" si="8"/>
        <v>33rd</v>
      </c>
    </row>
    <row r="577" spans="1:6" x14ac:dyDescent="0.2">
      <c r="A577" s="2" t="s">
        <v>783</v>
      </c>
      <c r="B577" s="2" t="s">
        <v>5</v>
      </c>
      <c r="C577" s="2">
        <v>29</v>
      </c>
      <c r="D577" s="2">
        <v>33.200000000000003</v>
      </c>
      <c r="E577" s="2">
        <v>8</v>
      </c>
      <c r="F577" s="2" t="str">
        <f t="shared" si="8"/>
        <v>33rd</v>
      </c>
    </row>
    <row r="578" spans="1:6" x14ac:dyDescent="0.2">
      <c r="A578" s="2" t="s">
        <v>783</v>
      </c>
      <c r="B578" s="2" t="s">
        <v>5</v>
      </c>
      <c r="C578" s="2">
        <v>30</v>
      </c>
      <c r="D578" s="2">
        <v>33.200000000000003</v>
      </c>
      <c r="E578" s="2">
        <v>8</v>
      </c>
      <c r="F578" s="2" t="str">
        <f t="shared" si="8"/>
        <v>33rd</v>
      </c>
    </row>
    <row r="579" spans="1:6" x14ac:dyDescent="0.2">
      <c r="A579" s="2" t="s">
        <v>783</v>
      </c>
      <c r="B579" s="2" t="s">
        <v>5</v>
      </c>
      <c r="C579" s="2">
        <v>31</v>
      </c>
      <c r="D579" s="2">
        <v>49.3</v>
      </c>
      <c r="E579" s="2">
        <v>9</v>
      </c>
      <c r="F579" s="2" t="str">
        <f t="shared" ref="F579:F642" si="9">IF(RIGHT(ROUND(D579,0),2)="13",ROUND(D579,0)&amp;"th",IF(RIGHT(ROUND(D579,0),2)="12",ROUND(D579,0)&amp;"th",IF(RIGHT(ROUND(D579,0),2)="11",ROUND(D579,0)&amp;"th",IF(RIGHT(ROUND(D579,0),1)="1",ROUND(D579,0)&amp;"st",IF(RIGHT(ROUND(D579,0),1)="2",ROUND(D579,0)&amp;"nd",IF(RIGHT(ROUND(D579,0),1)="3",ROUND(D579,0)&amp;"rd",ROUND(D579,0)&amp;"th"))))))</f>
        <v>49th</v>
      </c>
    </row>
    <row r="580" spans="1:6" x14ac:dyDescent="0.2">
      <c r="A580" s="2" t="s">
        <v>783</v>
      </c>
      <c r="B580" s="2" t="s">
        <v>5</v>
      </c>
      <c r="C580" s="2">
        <v>32</v>
      </c>
      <c r="D580" s="2">
        <v>49.3</v>
      </c>
      <c r="E580" s="2">
        <v>9</v>
      </c>
      <c r="F580" s="2" t="str">
        <f t="shared" si="9"/>
        <v>49th</v>
      </c>
    </row>
    <row r="581" spans="1:6" x14ac:dyDescent="0.2">
      <c r="A581" s="2" t="s">
        <v>783</v>
      </c>
      <c r="B581" s="2" t="s">
        <v>5</v>
      </c>
      <c r="C581" s="2">
        <v>33</v>
      </c>
      <c r="D581" s="2">
        <v>49.3</v>
      </c>
      <c r="E581" s="2">
        <v>9</v>
      </c>
      <c r="F581" s="2" t="str">
        <f t="shared" si="9"/>
        <v>49th</v>
      </c>
    </row>
    <row r="582" spans="1:6" x14ac:dyDescent="0.2">
      <c r="A582" s="2" t="s">
        <v>783</v>
      </c>
      <c r="B582" s="2" t="s">
        <v>5</v>
      </c>
      <c r="C582" s="2">
        <v>34</v>
      </c>
      <c r="D582" s="2">
        <v>66.8</v>
      </c>
      <c r="E582" s="2">
        <v>10</v>
      </c>
      <c r="F582" s="2" t="str">
        <f t="shared" si="9"/>
        <v>67th</v>
      </c>
    </row>
    <row r="583" spans="1:6" x14ac:dyDescent="0.2">
      <c r="A583" s="2" t="s">
        <v>783</v>
      </c>
      <c r="B583" s="2" t="s">
        <v>5</v>
      </c>
      <c r="C583" s="2">
        <v>35</v>
      </c>
      <c r="D583" s="2">
        <v>66.8</v>
      </c>
      <c r="E583" s="2">
        <v>10</v>
      </c>
      <c r="F583" s="2" t="str">
        <f t="shared" si="9"/>
        <v>67th</v>
      </c>
    </row>
    <row r="584" spans="1:6" x14ac:dyDescent="0.2">
      <c r="A584" s="2" t="s">
        <v>783</v>
      </c>
      <c r="B584" s="2" t="s">
        <v>5</v>
      </c>
      <c r="C584" s="2">
        <v>36</v>
      </c>
      <c r="D584" s="2">
        <v>81.900000000000006</v>
      </c>
      <c r="E584" s="2">
        <v>11</v>
      </c>
      <c r="F584" s="2" t="str">
        <f t="shared" si="9"/>
        <v>82nd</v>
      </c>
    </row>
    <row r="585" spans="1:6" x14ac:dyDescent="0.2">
      <c r="A585" s="2" t="s">
        <v>783</v>
      </c>
      <c r="B585" s="2" t="s">
        <v>5</v>
      </c>
      <c r="C585" s="2">
        <v>37</v>
      </c>
      <c r="D585" s="2">
        <v>81.900000000000006</v>
      </c>
      <c r="E585" s="2">
        <v>11</v>
      </c>
      <c r="F585" s="2" t="str">
        <f t="shared" si="9"/>
        <v>82nd</v>
      </c>
    </row>
    <row r="586" spans="1:6" x14ac:dyDescent="0.2">
      <c r="A586" s="2" t="s">
        <v>783</v>
      </c>
      <c r="B586" s="2" t="s">
        <v>5</v>
      </c>
      <c r="C586" s="2">
        <v>38</v>
      </c>
      <c r="D586" s="2">
        <v>91.4</v>
      </c>
      <c r="E586" s="2">
        <v>12</v>
      </c>
      <c r="F586" s="2" t="str">
        <f t="shared" si="9"/>
        <v>91st</v>
      </c>
    </row>
    <row r="587" spans="1:6" x14ac:dyDescent="0.2">
      <c r="A587" s="2" t="s">
        <v>783</v>
      </c>
      <c r="B587" s="2" t="s">
        <v>5</v>
      </c>
      <c r="C587" s="2">
        <v>39</v>
      </c>
      <c r="D587" s="2">
        <v>91.4</v>
      </c>
      <c r="E587" s="2">
        <v>12</v>
      </c>
      <c r="F587" s="2" t="str">
        <f t="shared" si="9"/>
        <v>91st</v>
      </c>
    </row>
    <row r="588" spans="1:6" x14ac:dyDescent="0.2">
      <c r="A588" s="2" t="s">
        <v>783</v>
      </c>
      <c r="B588" s="2" t="s">
        <v>5</v>
      </c>
      <c r="C588" s="2">
        <v>40</v>
      </c>
      <c r="D588" s="2">
        <v>96.5</v>
      </c>
      <c r="E588" s="2">
        <v>13</v>
      </c>
      <c r="F588" s="2" t="str">
        <f t="shared" si="9"/>
        <v>97th</v>
      </c>
    </row>
    <row r="589" spans="1:6" x14ac:dyDescent="0.2">
      <c r="A589" s="2" t="s">
        <v>783</v>
      </c>
      <c r="B589" s="2" t="s">
        <v>5</v>
      </c>
      <c r="C589" s="2">
        <v>41</v>
      </c>
      <c r="D589" s="2">
        <v>96.5</v>
      </c>
      <c r="E589" s="2">
        <v>13</v>
      </c>
      <c r="F589" s="2" t="str">
        <f t="shared" si="9"/>
        <v>97th</v>
      </c>
    </row>
    <row r="590" spans="1:6" x14ac:dyDescent="0.2">
      <c r="A590" s="2" t="s">
        <v>783</v>
      </c>
      <c r="B590" s="2" t="s">
        <v>5</v>
      </c>
      <c r="C590" s="2">
        <v>42</v>
      </c>
      <c r="D590" s="2">
        <v>99</v>
      </c>
      <c r="E590" s="2">
        <v>14</v>
      </c>
      <c r="F590" s="2" t="str">
        <f t="shared" si="9"/>
        <v>99th</v>
      </c>
    </row>
    <row r="591" spans="1:6" x14ac:dyDescent="0.2">
      <c r="A591" s="2" t="s">
        <v>783</v>
      </c>
      <c r="B591" s="2" t="s">
        <v>5</v>
      </c>
      <c r="C591" s="2">
        <v>43</v>
      </c>
      <c r="D591" s="2">
        <v>99</v>
      </c>
      <c r="E591" s="2">
        <v>14</v>
      </c>
      <c r="F591" s="2" t="str">
        <f t="shared" si="9"/>
        <v>99th</v>
      </c>
    </row>
    <row r="592" spans="1:6" x14ac:dyDescent="0.2">
      <c r="A592" s="2" t="s">
        <v>783</v>
      </c>
      <c r="B592" s="2" t="s">
        <v>5</v>
      </c>
      <c r="C592" s="2">
        <v>44</v>
      </c>
      <c r="D592" s="2">
        <v>99</v>
      </c>
      <c r="E592" s="2">
        <v>14</v>
      </c>
      <c r="F592" s="2" t="str">
        <f t="shared" si="9"/>
        <v>99th</v>
      </c>
    </row>
    <row r="593" spans="1:6" x14ac:dyDescent="0.2">
      <c r="A593" s="2" t="s">
        <v>783</v>
      </c>
      <c r="B593" s="2" t="s">
        <v>5</v>
      </c>
      <c r="C593" s="2">
        <v>45</v>
      </c>
      <c r="D593" s="2">
        <v>99.9</v>
      </c>
      <c r="E593" s="2">
        <v>15</v>
      </c>
      <c r="F593" s="2" t="str">
        <f t="shared" si="9"/>
        <v>100th</v>
      </c>
    </row>
    <row r="594" spans="1:6" x14ac:dyDescent="0.2">
      <c r="A594" s="2" t="s">
        <v>783</v>
      </c>
      <c r="B594" s="2" t="s">
        <v>5</v>
      </c>
      <c r="C594" s="2">
        <v>46</v>
      </c>
      <c r="D594" s="2">
        <v>99.9</v>
      </c>
      <c r="E594" s="2">
        <v>15</v>
      </c>
      <c r="F594" s="2" t="str">
        <f t="shared" si="9"/>
        <v>100th</v>
      </c>
    </row>
    <row r="595" spans="1:6" x14ac:dyDescent="0.2">
      <c r="A595" s="2" t="s">
        <v>783</v>
      </c>
      <c r="B595" s="2" t="s">
        <v>5</v>
      </c>
      <c r="C595" s="2">
        <v>47</v>
      </c>
      <c r="D595" s="2">
        <v>99.9</v>
      </c>
      <c r="E595" s="2">
        <v>15</v>
      </c>
      <c r="F595" s="2" t="str">
        <f t="shared" si="9"/>
        <v>100th</v>
      </c>
    </row>
    <row r="596" spans="1:6" x14ac:dyDescent="0.2">
      <c r="A596" s="2" t="s">
        <v>783</v>
      </c>
      <c r="B596" s="2" t="s">
        <v>5</v>
      </c>
      <c r="C596" s="2">
        <v>48</v>
      </c>
      <c r="D596" s="2">
        <v>99.9</v>
      </c>
      <c r="E596" s="2">
        <v>15</v>
      </c>
      <c r="F596" s="2" t="str">
        <f t="shared" si="9"/>
        <v>100th</v>
      </c>
    </row>
    <row r="597" spans="1:6" x14ac:dyDescent="0.2">
      <c r="A597" s="2" t="s">
        <v>783</v>
      </c>
      <c r="B597" s="2" t="s">
        <v>5</v>
      </c>
      <c r="C597" s="2">
        <v>49</v>
      </c>
      <c r="D597" s="2">
        <v>99.9</v>
      </c>
      <c r="E597" s="2">
        <v>15</v>
      </c>
      <c r="F597" s="2" t="str">
        <f t="shared" si="9"/>
        <v>100th</v>
      </c>
    </row>
    <row r="598" spans="1:6" x14ac:dyDescent="0.2">
      <c r="A598" s="2" t="s">
        <v>783</v>
      </c>
      <c r="B598" s="2" t="s">
        <v>5</v>
      </c>
      <c r="C598" s="2">
        <v>50</v>
      </c>
      <c r="D598" s="2">
        <v>99.9</v>
      </c>
      <c r="E598" s="2">
        <v>15</v>
      </c>
      <c r="F598" s="2" t="str">
        <f t="shared" si="9"/>
        <v>100th</v>
      </c>
    </row>
    <row r="599" spans="1:6" x14ac:dyDescent="0.2">
      <c r="A599" s="2" t="s">
        <v>783</v>
      </c>
      <c r="B599" s="2" t="s">
        <v>5</v>
      </c>
      <c r="C599" s="2">
        <v>51</v>
      </c>
      <c r="D599" s="2">
        <v>99.9</v>
      </c>
      <c r="E599" s="2">
        <v>15</v>
      </c>
      <c r="F599" s="2" t="str">
        <f t="shared" si="9"/>
        <v>100th</v>
      </c>
    </row>
    <row r="600" spans="1:6" x14ac:dyDescent="0.2">
      <c r="A600" s="2" t="s">
        <v>783</v>
      </c>
      <c r="B600" s="2" t="s">
        <v>5</v>
      </c>
      <c r="C600" s="2">
        <v>52</v>
      </c>
      <c r="D600" s="2">
        <v>99.9</v>
      </c>
      <c r="E600" s="2">
        <v>15</v>
      </c>
      <c r="F600" s="2" t="str">
        <f t="shared" si="9"/>
        <v>100th</v>
      </c>
    </row>
    <row r="601" spans="1:6" x14ac:dyDescent="0.2">
      <c r="A601" s="2" t="s">
        <v>784</v>
      </c>
      <c r="B601" s="2" t="s">
        <v>3</v>
      </c>
      <c r="C601" s="2">
        <v>0</v>
      </c>
      <c r="D601" s="2">
        <v>0.1</v>
      </c>
      <c r="E601" s="2">
        <v>1</v>
      </c>
      <c r="F601" s="2" t="str">
        <f t="shared" si="9"/>
        <v>0th</v>
      </c>
    </row>
    <row r="602" spans="1:6" x14ac:dyDescent="0.2">
      <c r="A602" s="2" t="s">
        <v>784</v>
      </c>
      <c r="B602" s="2" t="s">
        <v>3</v>
      </c>
      <c r="C602" s="2">
        <v>1</v>
      </c>
      <c r="D602" s="2">
        <v>0.1</v>
      </c>
      <c r="E602" s="2">
        <v>1</v>
      </c>
      <c r="F602" s="2" t="str">
        <f t="shared" si="9"/>
        <v>0th</v>
      </c>
    </row>
    <row r="603" spans="1:6" x14ac:dyDescent="0.2">
      <c r="A603" s="2" t="s">
        <v>784</v>
      </c>
      <c r="B603" s="2" t="s">
        <v>3</v>
      </c>
      <c r="C603" s="2">
        <v>2</v>
      </c>
      <c r="D603" s="2">
        <v>0.1</v>
      </c>
      <c r="E603" s="2">
        <v>1</v>
      </c>
      <c r="F603" s="2" t="str">
        <f t="shared" si="9"/>
        <v>0th</v>
      </c>
    </row>
    <row r="604" spans="1:6" x14ac:dyDescent="0.2">
      <c r="A604" s="2" t="s">
        <v>784</v>
      </c>
      <c r="B604" s="2" t="s">
        <v>3</v>
      </c>
      <c r="C604" s="2">
        <v>3</v>
      </c>
      <c r="D604" s="2">
        <v>0.1</v>
      </c>
      <c r="E604" s="2">
        <v>1</v>
      </c>
      <c r="F604" s="2" t="str">
        <f t="shared" si="9"/>
        <v>0th</v>
      </c>
    </row>
    <row r="605" spans="1:6" x14ac:dyDescent="0.2">
      <c r="A605" s="2" t="s">
        <v>784</v>
      </c>
      <c r="B605" s="2" t="s">
        <v>3</v>
      </c>
      <c r="C605" s="2">
        <v>4</v>
      </c>
      <c r="D605" s="2">
        <v>0.3</v>
      </c>
      <c r="E605" s="2">
        <v>2</v>
      </c>
      <c r="F605" s="2" t="str">
        <f t="shared" si="9"/>
        <v>0th</v>
      </c>
    </row>
    <row r="606" spans="1:6" x14ac:dyDescent="0.2">
      <c r="A606" s="2" t="s">
        <v>784</v>
      </c>
      <c r="B606" s="2" t="s">
        <v>3</v>
      </c>
      <c r="C606" s="2">
        <v>5</v>
      </c>
      <c r="D606" s="2">
        <v>0.3</v>
      </c>
      <c r="E606" s="2">
        <v>2</v>
      </c>
      <c r="F606" s="2" t="str">
        <f t="shared" si="9"/>
        <v>0th</v>
      </c>
    </row>
    <row r="607" spans="1:6" x14ac:dyDescent="0.2">
      <c r="A607" s="2" t="s">
        <v>784</v>
      </c>
      <c r="B607" s="2" t="s">
        <v>3</v>
      </c>
      <c r="C607" s="2">
        <v>6</v>
      </c>
      <c r="D607" s="2">
        <v>0.3</v>
      </c>
      <c r="E607" s="2">
        <v>2</v>
      </c>
      <c r="F607" s="2" t="str">
        <f t="shared" si="9"/>
        <v>0th</v>
      </c>
    </row>
    <row r="608" spans="1:6" x14ac:dyDescent="0.2">
      <c r="A608" s="2" t="s">
        <v>784</v>
      </c>
      <c r="B608" s="2" t="s">
        <v>3</v>
      </c>
      <c r="C608" s="2">
        <v>7</v>
      </c>
      <c r="D608" s="2">
        <v>0.3</v>
      </c>
      <c r="E608" s="2">
        <v>2</v>
      </c>
      <c r="F608" s="2" t="str">
        <f t="shared" si="9"/>
        <v>0th</v>
      </c>
    </row>
    <row r="609" spans="1:6" x14ac:dyDescent="0.2">
      <c r="A609" s="2" t="s">
        <v>784</v>
      </c>
      <c r="B609" s="2" t="s">
        <v>3</v>
      </c>
      <c r="C609" s="2">
        <v>8</v>
      </c>
      <c r="D609" s="2">
        <v>1.2</v>
      </c>
      <c r="E609" s="2">
        <v>3</v>
      </c>
      <c r="F609" s="2" t="str">
        <f t="shared" si="9"/>
        <v>1st</v>
      </c>
    </row>
    <row r="610" spans="1:6" x14ac:dyDescent="0.2">
      <c r="A610" s="2" t="s">
        <v>784</v>
      </c>
      <c r="B610" s="2" t="s">
        <v>3</v>
      </c>
      <c r="C610" s="2">
        <v>9</v>
      </c>
      <c r="D610" s="2">
        <v>1.2</v>
      </c>
      <c r="E610" s="2">
        <v>3</v>
      </c>
      <c r="F610" s="2" t="str">
        <f t="shared" si="9"/>
        <v>1st</v>
      </c>
    </row>
    <row r="611" spans="1:6" x14ac:dyDescent="0.2">
      <c r="A611" s="2" t="s">
        <v>784</v>
      </c>
      <c r="B611" s="2" t="s">
        <v>3</v>
      </c>
      <c r="C611" s="2">
        <v>10</v>
      </c>
      <c r="D611" s="2">
        <v>1.2</v>
      </c>
      <c r="E611" s="2">
        <v>3</v>
      </c>
      <c r="F611" s="2" t="str">
        <f t="shared" si="9"/>
        <v>1st</v>
      </c>
    </row>
    <row r="612" spans="1:6" x14ac:dyDescent="0.2">
      <c r="A612" s="2" t="s">
        <v>784</v>
      </c>
      <c r="B612" s="2" t="s">
        <v>3</v>
      </c>
      <c r="C612" s="2">
        <v>11</v>
      </c>
      <c r="D612" s="2">
        <v>3.4</v>
      </c>
      <c r="E612" s="2">
        <v>4</v>
      </c>
      <c r="F612" s="2" t="str">
        <f t="shared" si="9"/>
        <v>3rd</v>
      </c>
    </row>
    <row r="613" spans="1:6" x14ac:dyDescent="0.2">
      <c r="A613" s="2" t="s">
        <v>784</v>
      </c>
      <c r="B613" s="2" t="s">
        <v>3</v>
      </c>
      <c r="C613" s="2">
        <v>12</v>
      </c>
      <c r="D613" s="2">
        <v>3.4</v>
      </c>
      <c r="E613" s="2">
        <v>4</v>
      </c>
      <c r="F613" s="2" t="str">
        <f t="shared" si="9"/>
        <v>3rd</v>
      </c>
    </row>
    <row r="614" spans="1:6" x14ac:dyDescent="0.2">
      <c r="A614" s="2" t="s">
        <v>784</v>
      </c>
      <c r="B614" s="2" t="s">
        <v>3</v>
      </c>
      <c r="C614" s="2">
        <v>13</v>
      </c>
      <c r="D614" s="2">
        <v>8.1</v>
      </c>
      <c r="E614" s="2">
        <v>5</v>
      </c>
      <c r="F614" s="2" t="str">
        <f t="shared" si="9"/>
        <v>8th</v>
      </c>
    </row>
    <row r="615" spans="1:6" x14ac:dyDescent="0.2">
      <c r="A615" s="2" t="s">
        <v>784</v>
      </c>
      <c r="B615" s="2" t="s">
        <v>3</v>
      </c>
      <c r="C615" s="2">
        <v>14</v>
      </c>
      <c r="D615" s="2">
        <v>17.399999999999999</v>
      </c>
      <c r="E615" s="2">
        <v>6</v>
      </c>
      <c r="F615" s="2" t="str">
        <f t="shared" si="9"/>
        <v>17th</v>
      </c>
    </row>
    <row r="616" spans="1:6" x14ac:dyDescent="0.2">
      <c r="A616" s="2" t="s">
        <v>784</v>
      </c>
      <c r="B616" s="2" t="s">
        <v>3</v>
      </c>
      <c r="C616" s="2">
        <v>15</v>
      </c>
      <c r="D616" s="2">
        <v>17.399999999999999</v>
      </c>
      <c r="E616" s="2">
        <v>6</v>
      </c>
      <c r="F616" s="2" t="str">
        <f t="shared" si="9"/>
        <v>17th</v>
      </c>
    </row>
    <row r="617" spans="1:6" x14ac:dyDescent="0.2">
      <c r="A617" s="2" t="s">
        <v>784</v>
      </c>
      <c r="B617" s="2" t="s">
        <v>3</v>
      </c>
      <c r="C617" s="2">
        <v>16</v>
      </c>
      <c r="D617" s="2">
        <v>17.399999999999999</v>
      </c>
      <c r="E617" s="2">
        <v>6</v>
      </c>
      <c r="F617" s="2" t="str">
        <f t="shared" si="9"/>
        <v>17th</v>
      </c>
    </row>
    <row r="618" spans="1:6" x14ac:dyDescent="0.2">
      <c r="A618" s="2" t="s">
        <v>784</v>
      </c>
      <c r="B618" s="2" t="s">
        <v>3</v>
      </c>
      <c r="C618" s="2">
        <v>17</v>
      </c>
      <c r="D618" s="2">
        <v>31</v>
      </c>
      <c r="E618" s="2">
        <v>7</v>
      </c>
      <c r="F618" s="2" t="str">
        <f t="shared" si="9"/>
        <v>31st</v>
      </c>
    </row>
    <row r="619" spans="1:6" x14ac:dyDescent="0.2">
      <c r="A619" s="2" t="s">
        <v>784</v>
      </c>
      <c r="B619" s="2" t="s">
        <v>3</v>
      </c>
      <c r="C619" s="2">
        <v>18</v>
      </c>
      <c r="D619" s="2">
        <v>31</v>
      </c>
      <c r="E619" s="2">
        <v>7</v>
      </c>
      <c r="F619" s="2" t="str">
        <f t="shared" si="9"/>
        <v>31st</v>
      </c>
    </row>
    <row r="620" spans="1:6" x14ac:dyDescent="0.2">
      <c r="A620" s="2" t="s">
        <v>784</v>
      </c>
      <c r="B620" s="2" t="s">
        <v>3</v>
      </c>
      <c r="C620" s="2">
        <v>19</v>
      </c>
      <c r="D620" s="2">
        <v>31</v>
      </c>
      <c r="E620" s="2">
        <v>7</v>
      </c>
      <c r="F620" s="2" t="str">
        <f t="shared" si="9"/>
        <v>31st</v>
      </c>
    </row>
    <row r="621" spans="1:6" x14ac:dyDescent="0.2">
      <c r="A621" s="2" t="s">
        <v>784</v>
      </c>
      <c r="B621" s="2" t="s">
        <v>3</v>
      </c>
      <c r="C621" s="2">
        <v>20</v>
      </c>
      <c r="D621" s="2">
        <v>47.6</v>
      </c>
      <c r="E621" s="2">
        <v>8</v>
      </c>
      <c r="F621" s="2" t="str">
        <f t="shared" si="9"/>
        <v>48th</v>
      </c>
    </row>
    <row r="622" spans="1:6" x14ac:dyDescent="0.2">
      <c r="A622" s="2" t="s">
        <v>784</v>
      </c>
      <c r="B622" s="2" t="s">
        <v>3</v>
      </c>
      <c r="C622" s="2">
        <v>21</v>
      </c>
      <c r="D622" s="2">
        <v>47.6</v>
      </c>
      <c r="E622" s="2">
        <v>8</v>
      </c>
      <c r="F622" s="2" t="str">
        <f t="shared" si="9"/>
        <v>48th</v>
      </c>
    </row>
    <row r="623" spans="1:6" x14ac:dyDescent="0.2">
      <c r="A623" s="2" t="s">
        <v>784</v>
      </c>
      <c r="B623" s="2" t="s">
        <v>3</v>
      </c>
      <c r="C623" s="2">
        <v>22</v>
      </c>
      <c r="D623" s="2">
        <v>47.6</v>
      </c>
      <c r="E623" s="2">
        <v>8</v>
      </c>
      <c r="F623" s="2" t="str">
        <f t="shared" si="9"/>
        <v>48th</v>
      </c>
    </row>
    <row r="624" spans="1:6" x14ac:dyDescent="0.2">
      <c r="A624" s="2" t="s">
        <v>784</v>
      </c>
      <c r="B624" s="2" t="s">
        <v>3</v>
      </c>
      <c r="C624" s="2">
        <v>23</v>
      </c>
      <c r="D624" s="2">
        <v>47.6</v>
      </c>
      <c r="E624" s="2">
        <v>8</v>
      </c>
      <c r="F624" s="2" t="str">
        <f t="shared" si="9"/>
        <v>48th</v>
      </c>
    </row>
    <row r="625" spans="1:6" x14ac:dyDescent="0.2">
      <c r="A625" s="2" t="s">
        <v>784</v>
      </c>
      <c r="B625" s="2" t="s">
        <v>3</v>
      </c>
      <c r="C625" s="2">
        <v>24</v>
      </c>
      <c r="D625" s="2">
        <v>61.6</v>
      </c>
      <c r="E625" s="2">
        <v>9</v>
      </c>
      <c r="F625" s="2" t="str">
        <f t="shared" si="9"/>
        <v>62nd</v>
      </c>
    </row>
    <row r="626" spans="1:6" x14ac:dyDescent="0.2">
      <c r="A626" s="2" t="s">
        <v>784</v>
      </c>
      <c r="B626" s="2" t="s">
        <v>3</v>
      </c>
      <c r="C626" s="2">
        <v>25</v>
      </c>
      <c r="D626" s="2">
        <v>61.6</v>
      </c>
      <c r="E626" s="2">
        <v>9</v>
      </c>
      <c r="F626" s="2" t="str">
        <f t="shared" si="9"/>
        <v>62nd</v>
      </c>
    </row>
    <row r="627" spans="1:6" x14ac:dyDescent="0.2">
      <c r="A627" s="2" t="s">
        <v>784</v>
      </c>
      <c r="B627" s="2" t="s">
        <v>3</v>
      </c>
      <c r="C627" s="2">
        <v>26</v>
      </c>
      <c r="D627" s="2">
        <v>61.6</v>
      </c>
      <c r="E627" s="2">
        <v>9</v>
      </c>
      <c r="F627" s="2" t="str">
        <f t="shared" si="9"/>
        <v>62nd</v>
      </c>
    </row>
    <row r="628" spans="1:6" x14ac:dyDescent="0.2">
      <c r="A628" s="2" t="s">
        <v>784</v>
      </c>
      <c r="B628" s="2" t="s">
        <v>3</v>
      </c>
      <c r="C628" s="2">
        <v>27</v>
      </c>
      <c r="D628" s="2">
        <v>74</v>
      </c>
      <c r="E628" s="2">
        <v>10</v>
      </c>
      <c r="F628" s="2" t="str">
        <f t="shared" si="9"/>
        <v>74th</v>
      </c>
    </row>
    <row r="629" spans="1:6" x14ac:dyDescent="0.2">
      <c r="A629" s="2" t="s">
        <v>784</v>
      </c>
      <c r="B629" s="2" t="s">
        <v>3</v>
      </c>
      <c r="C629" s="2">
        <v>28</v>
      </c>
      <c r="D629" s="2">
        <v>74</v>
      </c>
      <c r="E629" s="2">
        <v>10</v>
      </c>
      <c r="F629" s="2" t="str">
        <f t="shared" si="9"/>
        <v>74th</v>
      </c>
    </row>
    <row r="630" spans="1:6" x14ac:dyDescent="0.2">
      <c r="A630" s="2" t="s">
        <v>784</v>
      </c>
      <c r="B630" s="2" t="s">
        <v>3</v>
      </c>
      <c r="C630" s="2">
        <v>29</v>
      </c>
      <c r="D630" s="2">
        <v>74</v>
      </c>
      <c r="E630" s="2">
        <v>10</v>
      </c>
      <c r="F630" s="2" t="str">
        <f t="shared" si="9"/>
        <v>74th</v>
      </c>
    </row>
    <row r="631" spans="1:6" x14ac:dyDescent="0.2">
      <c r="A631" s="2" t="s">
        <v>784</v>
      </c>
      <c r="B631" s="2" t="s">
        <v>3</v>
      </c>
      <c r="C631" s="2">
        <v>30</v>
      </c>
      <c r="D631" s="2">
        <v>84.8</v>
      </c>
      <c r="E631" s="2">
        <v>11</v>
      </c>
      <c r="F631" s="2" t="str">
        <f t="shared" si="9"/>
        <v>85th</v>
      </c>
    </row>
    <row r="632" spans="1:6" x14ac:dyDescent="0.2">
      <c r="A632" s="2" t="s">
        <v>784</v>
      </c>
      <c r="B632" s="2" t="s">
        <v>3</v>
      </c>
      <c r="C632" s="2">
        <v>31</v>
      </c>
      <c r="D632" s="2">
        <v>84.8</v>
      </c>
      <c r="E632" s="2">
        <v>11</v>
      </c>
      <c r="F632" s="2" t="str">
        <f t="shared" si="9"/>
        <v>85th</v>
      </c>
    </row>
    <row r="633" spans="1:6" x14ac:dyDescent="0.2">
      <c r="A633" s="2" t="s">
        <v>784</v>
      </c>
      <c r="B633" s="2" t="s">
        <v>3</v>
      </c>
      <c r="C633" s="2">
        <v>32</v>
      </c>
      <c r="D633" s="2">
        <v>91.9</v>
      </c>
      <c r="E633" s="2">
        <v>12</v>
      </c>
      <c r="F633" s="2" t="str">
        <f t="shared" si="9"/>
        <v>92nd</v>
      </c>
    </row>
    <row r="634" spans="1:6" x14ac:dyDescent="0.2">
      <c r="A634" s="2" t="s">
        <v>784</v>
      </c>
      <c r="B634" s="2" t="s">
        <v>3</v>
      </c>
      <c r="C634" s="2">
        <v>33</v>
      </c>
      <c r="D634" s="2">
        <v>91.9</v>
      </c>
      <c r="E634" s="2">
        <v>12</v>
      </c>
      <c r="F634" s="2" t="str">
        <f t="shared" si="9"/>
        <v>92nd</v>
      </c>
    </row>
    <row r="635" spans="1:6" x14ac:dyDescent="0.2">
      <c r="A635" s="2" t="s">
        <v>784</v>
      </c>
      <c r="B635" s="2" t="s">
        <v>3</v>
      </c>
      <c r="C635" s="2">
        <v>34</v>
      </c>
      <c r="D635" s="2">
        <v>91.9</v>
      </c>
      <c r="E635" s="2">
        <v>12</v>
      </c>
      <c r="F635" s="2" t="str">
        <f t="shared" si="9"/>
        <v>92nd</v>
      </c>
    </row>
    <row r="636" spans="1:6" x14ac:dyDescent="0.2">
      <c r="A636" s="2" t="s">
        <v>784</v>
      </c>
      <c r="B636" s="2" t="s">
        <v>3</v>
      </c>
      <c r="C636" s="2">
        <v>35</v>
      </c>
      <c r="D636" s="2">
        <v>96.4</v>
      </c>
      <c r="E636" s="2">
        <v>13</v>
      </c>
      <c r="F636" s="2" t="str">
        <f t="shared" si="9"/>
        <v>96th</v>
      </c>
    </row>
    <row r="637" spans="1:6" x14ac:dyDescent="0.2">
      <c r="A637" s="2" t="s">
        <v>784</v>
      </c>
      <c r="B637" s="2" t="s">
        <v>3</v>
      </c>
      <c r="C637" s="2">
        <v>36</v>
      </c>
      <c r="D637" s="2">
        <v>96.4</v>
      </c>
      <c r="E637" s="2">
        <v>13</v>
      </c>
      <c r="F637" s="2" t="str">
        <f t="shared" si="9"/>
        <v>96th</v>
      </c>
    </row>
    <row r="638" spans="1:6" x14ac:dyDescent="0.2">
      <c r="A638" s="2" t="s">
        <v>784</v>
      </c>
      <c r="B638" s="2" t="s">
        <v>3</v>
      </c>
      <c r="C638" s="2">
        <v>37</v>
      </c>
      <c r="D638" s="2">
        <v>96.4</v>
      </c>
      <c r="E638" s="2">
        <v>13</v>
      </c>
      <c r="F638" s="2" t="str">
        <f t="shared" si="9"/>
        <v>96th</v>
      </c>
    </row>
    <row r="639" spans="1:6" x14ac:dyDescent="0.2">
      <c r="A639" s="2" t="s">
        <v>784</v>
      </c>
      <c r="B639" s="2" t="s">
        <v>3</v>
      </c>
      <c r="C639" s="2">
        <v>38</v>
      </c>
      <c r="D639" s="2">
        <v>98.9</v>
      </c>
      <c r="E639" s="2">
        <v>14</v>
      </c>
      <c r="F639" s="2" t="str">
        <f t="shared" si="9"/>
        <v>99th</v>
      </c>
    </row>
    <row r="640" spans="1:6" x14ac:dyDescent="0.2">
      <c r="A640" s="2" t="s">
        <v>784</v>
      </c>
      <c r="B640" s="2" t="s">
        <v>3</v>
      </c>
      <c r="C640" s="2">
        <v>39</v>
      </c>
      <c r="D640" s="2">
        <v>98.9</v>
      </c>
      <c r="E640" s="2">
        <v>14</v>
      </c>
      <c r="F640" s="2" t="str">
        <f t="shared" si="9"/>
        <v>99th</v>
      </c>
    </row>
    <row r="641" spans="1:6" x14ac:dyDescent="0.2">
      <c r="A641" s="2" t="s">
        <v>784</v>
      </c>
      <c r="B641" s="2" t="s">
        <v>3</v>
      </c>
      <c r="C641" s="2">
        <v>40</v>
      </c>
      <c r="D641" s="2">
        <v>98.9</v>
      </c>
      <c r="E641" s="2">
        <v>14</v>
      </c>
      <c r="F641" s="2" t="str">
        <f t="shared" si="9"/>
        <v>99th</v>
      </c>
    </row>
    <row r="642" spans="1:6" x14ac:dyDescent="0.2">
      <c r="A642" s="2" t="s">
        <v>784</v>
      </c>
      <c r="B642" s="2" t="s">
        <v>3</v>
      </c>
      <c r="C642" s="2">
        <v>41</v>
      </c>
      <c r="D642" s="2">
        <v>98.9</v>
      </c>
      <c r="E642" s="2">
        <v>14</v>
      </c>
      <c r="F642" s="2" t="str">
        <f t="shared" si="9"/>
        <v>99th</v>
      </c>
    </row>
    <row r="643" spans="1:6" x14ac:dyDescent="0.2">
      <c r="A643" s="2" t="s">
        <v>784</v>
      </c>
      <c r="B643" s="2" t="s">
        <v>3</v>
      </c>
      <c r="C643" s="2">
        <v>42</v>
      </c>
      <c r="D643" s="2">
        <v>98.9</v>
      </c>
      <c r="E643" s="2">
        <v>14</v>
      </c>
      <c r="F643" s="2" t="str">
        <f t="shared" ref="F643:F706" si="10">IF(RIGHT(ROUND(D643,0),2)="13",ROUND(D643,0)&amp;"th",IF(RIGHT(ROUND(D643,0),2)="12",ROUND(D643,0)&amp;"th",IF(RIGHT(ROUND(D643,0),2)="11",ROUND(D643,0)&amp;"th",IF(RIGHT(ROUND(D643,0),1)="1",ROUND(D643,0)&amp;"st",IF(RIGHT(ROUND(D643,0),1)="2",ROUND(D643,0)&amp;"nd",IF(RIGHT(ROUND(D643,0),1)="3",ROUND(D643,0)&amp;"rd",ROUND(D643,0)&amp;"th"))))))</f>
        <v>99th</v>
      </c>
    </row>
    <row r="644" spans="1:6" x14ac:dyDescent="0.2">
      <c r="A644" s="2" t="s">
        <v>784</v>
      </c>
      <c r="B644" s="2" t="s">
        <v>3</v>
      </c>
      <c r="C644" s="2">
        <v>43</v>
      </c>
      <c r="D644" s="2">
        <v>98.9</v>
      </c>
      <c r="E644" s="2">
        <v>14</v>
      </c>
      <c r="F644" s="2" t="str">
        <f t="shared" si="10"/>
        <v>99th</v>
      </c>
    </row>
    <row r="645" spans="1:6" x14ac:dyDescent="0.2">
      <c r="A645" s="2" t="s">
        <v>784</v>
      </c>
      <c r="B645" s="2" t="s">
        <v>3</v>
      </c>
      <c r="C645" s="2">
        <v>44</v>
      </c>
      <c r="D645" s="2">
        <v>98.9</v>
      </c>
      <c r="E645" s="2">
        <v>14</v>
      </c>
      <c r="F645" s="2" t="str">
        <f t="shared" si="10"/>
        <v>99th</v>
      </c>
    </row>
    <row r="646" spans="1:6" x14ac:dyDescent="0.2">
      <c r="A646" s="2" t="s">
        <v>784</v>
      </c>
      <c r="B646" s="2" t="s">
        <v>3</v>
      </c>
      <c r="C646" s="2">
        <v>45</v>
      </c>
      <c r="D646" s="2">
        <v>98.9</v>
      </c>
      <c r="E646" s="2">
        <v>14</v>
      </c>
      <c r="F646" s="2" t="str">
        <f t="shared" si="10"/>
        <v>99th</v>
      </c>
    </row>
    <row r="647" spans="1:6" x14ac:dyDescent="0.2">
      <c r="A647" s="2" t="s">
        <v>784</v>
      </c>
      <c r="B647" s="2" t="s">
        <v>3</v>
      </c>
      <c r="C647" s="2">
        <v>46</v>
      </c>
      <c r="D647" s="2">
        <v>98.9</v>
      </c>
      <c r="E647" s="2">
        <v>14</v>
      </c>
      <c r="F647" s="2" t="str">
        <f t="shared" si="10"/>
        <v>99th</v>
      </c>
    </row>
    <row r="648" spans="1:6" x14ac:dyDescent="0.2">
      <c r="A648" s="2" t="s">
        <v>784</v>
      </c>
      <c r="B648" s="2" t="s">
        <v>3</v>
      </c>
      <c r="C648" s="2">
        <v>47</v>
      </c>
      <c r="D648" s="2">
        <v>98.9</v>
      </c>
      <c r="E648" s="2">
        <v>14</v>
      </c>
      <c r="F648" s="2" t="str">
        <f t="shared" si="10"/>
        <v>99th</v>
      </c>
    </row>
    <row r="649" spans="1:6" x14ac:dyDescent="0.2">
      <c r="A649" s="2" t="s">
        <v>784</v>
      </c>
      <c r="B649" s="2" t="s">
        <v>3</v>
      </c>
      <c r="C649" s="2">
        <v>48</v>
      </c>
      <c r="D649" s="2">
        <v>99.8</v>
      </c>
      <c r="E649" s="2">
        <v>15</v>
      </c>
      <c r="F649" s="2" t="str">
        <f t="shared" si="10"/>
        <v>100th</v>
      </c>
    </row>
    <row r="650" spans="1:6" x14ac:dyDescent="0.2">
      <c r="A650" s="2" t="s">
        <v>784</v>
      </c>
      <c r="B650" s="2" t="s">
        <v>3</v>
      </c>
      <c r="C650" s="2">
        <v>49</v>
      </c>
      <c r="D650" s="2">
        <v>99.8</v>
      </c>
      <c r="E650" s="2">
        <v>15</v>
      </c>
      <c r="F650" s="2" t="str">
        <f t="shared" si="10"/>
        <v>100th</v>
      </c>
    </row>
    <row r="651" spans="1:6" x14ac:dyDescent="0.2">
      <c r="A651" s="2" t="s">
        <v>784</v>
      </c>
      <c r="B651" s="2" t="s">
        <v>3</v>
      </c>
      <c r="C651" s="2">
        <v>50</v>
      </c>
      <c r="D651" s="2">
        <v>99.8</v>
      </c>
      <c r="E651" s="2">
        <v>15</v>
      </c>
      <c r="F651" s="2" t="str">
        <f t="shared" si="10"/>
        <v>100th</v>
      </c>
    </row>
    <row r="652" spans="1:6" x14ac:dyDescent="0.2">
      <c r="A652" s="2" t="s">
        <v>784</v>
      </c>
      <c r="B652" s="2" t="s">
        <v>3</v>
      </c>
      <c r="C652" s="2">
        <v>51</v>
      </c>
      <c r="D652" s="2">
        <v>99.8</v>
      </c>
      <c r="E652" s="2">
        <v>15</v>
      </c>
      <c r="F652" s="2" t="str">
        <f t="shared" si="10"/>
        <v>100th</v>
      </c>
    </row>
    <row r="653" spans="1:6" x14ac:dyDescent="0.2">
      <c r="A653" s="2" t="s">
        <v>784</v>
      </c>
      <c r="B653" s="2" t="s">
        <v>3</v>
      </c>
      <c r="C653" s="2">
        <v>52</v>
      </c>
      <c r="D653" s="2">
        <v>99.8</v>
      </c>
      <c r="E653" s="2">
        <v>15</v>
      </c>
      <c r="F653" s="2" t="str">
        <f t="shared" si="10"/>
        <v>100th</v>
      </c>
    </row>
    <row r="654" spans="1:6" x14ac:dyDescent="0.2">
      <c r="A654" s="2" t="s">
        <v>784</v>
      </c>
      <c r="B654" s="2" t="s">
        <v>4</v>
      </c>
      <c r="C654" s="2">
        <v>0</v>
      </c>
      <c r="D654" s="2">
        <v>0.4</v>
      </c>
      <c r="E654" s="2">
        <v>1</v>
      </c>
      <c r="F654" s="2" t="str">
        <f t="shared" si="10"/>
        <v>0th</v>
      </c>
    </row>
    <row r="655" spans="1:6" x14ac:dyDescent="0.2">
      <c r="A655" s="2" t="s">
        <v>784</v>
      </c>
      <c r="B655" s="2" t="s">
        <v>4</v>
      </c>
      <c r="C655" s="2">
        <v>1</v>
      </c>
      <c r="D655" s="2">
        <v>0.4</v>
      </c>
      <c r="E655" s="2">
        <v>1</v>
      </c>
      <c r="F655" s="2" t="str">
        <f t="shared" si="10"/>
        <v>0th</v>
      </c>
    </row>
    <row r="656" spans="1:6" x14ac:dyDescent="0.2">
      <c r="A656" s="2" t="s">
        <v>784</v>
      </c>
      <c r="B656" s="2" t="s">
        <v>4</v>
      </c>
      <c r="C656" s="2">
        <v>2</v>
      </c>
      <c r="D656" s="2">
        <v>0.4</v>
      </c>
      <c r="E656" s="2">
        <v>1</v>
      </c>
      <c r="F656" s="2" t="str">
        <f t="shared" si="10"/>
        <v>0th</v>
      </c>
    </row>
    <row r="657" spans="1:6" x14ac:dyDescent="0.2">
      <c r="A657" s="2" t="s">
        <v>784</v>
      </c>
      <c r="B657" s="2" t="s">
        <v>4</v>
      </c>
      <c r="C657" s="2">
        <v>3</v>
      </c>
      <c r="D657" s="2">
        <v>1.8</v>
      </c>
      <c r="E657" s="2">
        <v>2</v>
      </c>
      <c r="F657" s="2" t="str">
        <f t="shared" si="10"/>
        <v>2nd</v>
      </c>
    </row>
    <row r="658" spans="1:6" x14ac:dyDescent="0.2">
      <c r="A658" s="2" t="s">
        <v>784</v>
      </c>
      <c r="B658" s="2" t="s">
        <v>4</v>
      </c>
      <c r="C658" s="2">
        <v>4</v>
      </c>
      <c r="D658" s="2">
        <v>1.8</v>
      </c>
      <c r="E658" s="2">
        <v>2</v>
      </c>
      <c r="F658" s="2" t="str">
        <f t="shared" si="10"/>
        <v>2nd</v>
      </c>
    </row>
    <row r="659" spans="1:6" x14ac:dyDescent="0.2">
      <c r="A659" s="2" t="s">
        <v>784</v>
      </c>
      <c r="B659" s="2" t="s">
        <v>4</v>
      </c>
      <c r="C659" s="2">
        <v>5</v>
      </c>
      <c r="D659" s="2">
        <v>1.8</v>
      </c>
      <c r="E659" s="2">
        <v>2</v>
      </c>
      <c r="F659" s="2" t="str">
        <f t="shared" si="10"/>
        <v>2nd</v>
      </c>
    </row>
    <row r="660" spans="1:6" x14ac:dyDescent="0.2">
      <c r="A660" s="2" t="s">
        <v>784</v>
      </c>
      <c r="B660" s="2" t="s">
        <v>4</v>
      </c>
      <c r="C660" s="2">
        <v>6</v>
      </c>
      <c r="D660" s="2">
        <v>1.8</v>
      </c>
      <c r="E660" s="2">
        <v>2</v>
      </c>
      <c r="F660" s="2" t="str">
        <f t="shared" si="10"/>
        <v>2nd</v>
      </c>
    </row>
    <row r="661" spans="1:6" x14ac:dyDescent="0.2">
      <c r="A661" s="2" t="s">
        <v>784</v>
      </c>
      <c r="B661" s="2" t="s">
        <v>4</v>
      </c>
      <c r="C661" s="2">
        <v>7</v>
      </c>
      <c r="D661" s="2">
        <v>4.3</v>
      </c>
      <c r="E661" s="2">
        <v>3</v>
      </c>
      <c r="F661" s="2" t="str">
        <f t="shared" si="10"/>
        <v>4th</v>
      </c>
    </row>
    <row r="662" spans="1:6" x14ac:dyDescent="0.2">
      <c r="A662" s="2" t="s">
        <v>784</v>
      </c>
      <c r="B662" s="2" t="s">
        <v>4</v>
      </c>
      <c r="C662" s="2">
        <v>8</v>
      </c>
      <c r="D662" s="2">
        <v>4.3</v>
      </c>
      <c r="E662" s="2">
        <v>3</v>
      </c>
      <c r="F662" s="2" t="str">
        <f t="shared" si="10"/>
        <v>4th</v>
      </c>
    </row>
    <row r="663" spans="1:6" x14ac:dyDescent="0.2">
      <c r="A663" s="2" t="s">
        <v>784</v>
      </c>
      <c r="B663" s="2" t="s">
        <v>4</v>
      </c>
      <c r="C663" s="2">
        <v>9</v>
      </c>
      <c r="D663" s="2">
        <v>4.3</v>
      </c>
      <c r="E663" s="2">
        <v>3</v>
      </c>
      <c r="F663" s="2" t="str">
        <f t="shared" si="10"/>
        <v>4th</v>
      </c>
    </row>
    <row r="664" spans="1:6" x14ac:dyDescent="0.2">
      <c r="A664" s="2" t="s">
        <v>784</v>
      </c>
      <c r="B664" s="2" t="s">
        <v>4</v>
      </c>
      <c r="C664" s="2">
        <v>10</v>
      </c>
      <c r="D664" s="2">
        <v>8.3000000000000007</v>
      </c>
      <c r="E664" s="2">
        <v>4</v>
      </c>
      <c r="F664" s="2" t="str">
        <f t="shared" si="10"/>
        <v>8th</v>
      </c>
    </row>
    <row r="665" spans="1:6" x14ac:dyDescent="0.2">
      <c r="A665" s="2" t="s">
        <v>784</v>
      </c>
      <c r="B665" s="2" t="s">
        <v>4</v>
      </c>
      <c r="C665" s="2">
        <v>11</v>
      </c>
      <c r="D665" s="2">
        <v>8.3000000000000007</v>
      </c>
      <c r="E665" s="2">
        <v>4</v>
      </c>
      <c r="F665" s="2" t="str">
        <f t="shared" si="10"/>
        <v>8th</v>
      </c>
    </row>
    <row r="666" spans="1:6" x14ac:dyDescent="0.2">
      <c r="A666" s="2" t="s">
        <v>784</v>
      </c>
      <c r="B666" s="2" t="s">
        <v>4</v>
      </c>
      <c r="C666" s="2">
        <v>12</v>
      </c>
      <c r="D666" s="2">
        <v>8.3000000000000007</v>
      </c>
      <c r="E666" s="2">
        <v>4</v>
      </c>
      <c r="F666" s="2" t="str">
        <f t="shared" si="10"/>
        <v>8th</v>
      </c>
    </row>
    <row r="667" spans="1:6" x14ac:dyDescent="0.2">
      <c r="A667" s="2" t="s">
        <v>784</v>
      </c>
      <c r="B667" s="2" t="s">
        <v>4</v>
      </c>
      <c r="C667" s="2">
        <v>13</v>
      </c>
      <c r="D667" s="2">
        <v>13.7</v>
      </c>
      <c r="E667" s="2">
        <v>5</v>
      </c>
      <c r="F667" s="2" t="str">
        <f t="shared" si="10"/>
        <v>14th</v>
      </c>
    </row>
    <row r="668" spans="1:6" x14ac:dyDescent="0.2">
      <c r="A668" s="2" t="s">
        <v>784</v>
      </c>
      <c r="B668" s="2" t="s">
        <v>4</v>
      </c>
      <c r="C668" s="2">
        <v>14</v>
      </c>
      <c r="D668" s="2">
        <v>13.7</v>
      </c>
      <c r="E668" s="2">
        <v>5</v>
      </c>
      <c r="F668" s="2" t="str">
        <f t="shared" si="10"/>
        <v>14th</v>
      </c>
    </row>
    <row r="669" spans="1:6" x14ac:dyDescent="0.2">
      <c r="A669" s="2" t="s">
        <v>784</v>
      </c>
      <c r="B669" s="2" t="s">
        <v>4</v>
      </c>
      <c r="C669" s="2">
        <v>15</v>
      </c>
      <c r="D669" s="2">
        <v>22.6</v>
      </c>
      <c r="E669" s="2">
        <v>6</v>
      </c>
      <c r="F669" s="2" t="str">
        <f t="shared" si="10"/>
        <v>23rd</v>
      </c>
    </row>
    <row r="670" spans="1:6" x14ac:dyDescent="0.2">
      <c r="A670" s="2" t="s">
        <v>784</v>
      </c>
      <c r="B670" s="2" t="s">
        <v>4</v>
      </c>
      <c r="C670" s="2">
        <v>16</v>
      </c>
      <c r="D670" s="2">
        <v>22.6</v>
      </c>
      <c r="E670" s="2">
        <v>6</v>
      </c>
      <c r="F670" s="2" t="str">
        <f t="shared" si="10"/>
        <v>23rd</v>
      </c>
    </row>
    <row r="671" spans="1:6" x14ac:dyDescent="0.2">
      <c r="A671" s="2" t="s">
        <v>784</v>
      </c>
      <c r="B671" s="2" t="s">
        <v>4</v>
      </c>
      <c r="C671" s="2">
        <v>17</v>
      </c>
      <c r="D671" s="2">
        <v>22.6</v>
      </c>
      <c r="E671" s="2">
        <v>6</v>
      </c>
      <c r="F671" s="2" t="str">
        <f t="shared" si="10"/>
        <v>23rd</v>
      </c>
    </row>
    <row r="672" spans="1:6" x14ac:dyDescent="0.2">
      <c r="A672" s="2" t="s">
        <v>784</v>
      </c>
      <c r="B672" s="2" t="s">
        <v>4</v>
      </c>
      <c r="C672" s="2">
        <v>18</v>
      </c>
      <c r="D672" s="2">
        <v>34</v>
      </c>
      <c r="E672" s="2">
        <v>7</v>
      </c>
      <c r="F672" s="2" t="str">
        <f t="shared" si="10"/>
        <v>34th</v>
      </c>
    </row>
    <row r="673" spans="1:6" x14ac:dyDescent="0.2">
      <c r="A673" s="2" t="s">
        <v>784</v>
      </c>
      <c r="B673" s="2" t="s">
        <v>4</v>
      </c>
      <c r="C673" s="2">
        <v>19</v>
      </c>
      <c r="D673" s="2">
        <v>34</v>
      </c>
      <c r="E673" s="2">
        <v>7</v>
      </c>
      <c r="F673" s="2" t="str">
        <f t="shared" si="10"/>
        <v>34th</v>
      </c>
    </row>
    <row r="674" spans="1:6" x14ac:dyDescent="0.2">
      <c r="A674" s="2" t="s">
        <v>784</v>
      </c>
      <c r="B674" s="2" t="s">
        <v>4</v>
      </c>
      <c r="C674" s="2">
        <v>20</v>
      </c>
      <c r="D674" s="2">
        <v>34</v>
      </c>
      <c r="E674" s="2">
        <v>7</v>
      </c>
      <c r="F674" s="2" t="str">
        <f t="shared" si="10"/>
        <v>34th</v>
      </c>
    </row>
    <row r="675" spans="1:6" x14ac:dyDescent="0.2">
      <c r="A675" s="2" t="s">
        <v>784</v>
      </c>
      <c r="B675" s="2" t="s">
        <v>4</v>
      </c>
      <c r="C675" s="2">
        <v>21</v>
      </c>
      <c r="D675" s="2">
        <v>45.4</v>
      </c>
      <c r="E675" s="2">
        <v>8</v>
      </c>
      <c r="F675" s="2" t="str">
        <f t="shared" si="10"/>
        <v>45th</v>
      </c>
    </row>
    <row r="676" spans="1:6" x14ac:dyDescent="0.2">
      <c r="A676" s="2" t="s">
        <v>784</v>
      </c>
      <c r="B676" s="2" t="s">
        <v>4</v>
      </c>
      <c r="C676" s="2">
        <v>22</v>
      </c>
      <c r="D676" s="2">
        <v>45.4</v>
      </c>
      <c r="E676" s="2">
        <v>8</v>
      </c>
      <c r="F676" s="2" t="str">
        <f t="shared" si="10"/>
        <v>45th</v>
      </c>
    </row>
    <row r="677" spans="1:6" x14ac:dyDescent="0.2">
      <c r="A677" s="2" t="s">
        <v>784</v>
      </c>
      <c r="B677" s="2" t="s">
        <v>4</v>
      </c>
      <c r="C677" s="2">
        <v>23</v>
      </c>
      <c r="D677" s="2">
        <v>45.4</v>
      </c>
      <c r="E677" s="2">
        <v>8</v>
      </c>
      <c r="F677" s="2" t="str">
        <f t="shared" si="10"/>
        <v>45th</v>
      </c>
    </row>
    <row r="678" spans="1:6" x14ac:dyDescent="0.2">
      <c r="A678" s="2" t="s">
        <v>784</v>
      </c>
      <c r="B678" s="2" t="s">
        <v>4</v>
      </c>
      <c r="C678" s="2">
        <v>24</v>
      </c>
      <c r="D678" s="2">
        <v>60.8</v>
      </c>
      <c r="E678" s="2">
        <v>9</v>
      </c>
      <c r="F678" s="2" t="str">
        <f t="shared" si="10"/>
        <v>61st</v>
      </c>
    </row>
    <row r="679" spans="1:6" x14ac:dyDescent="0.2">
      <c r="A679" s="2" t="s">
        <v>784</v>
      </c>
      <c r="B679" s="2" t="s">
        <v>4</v>
      </c>
      <c r="C679" s="2">
        <v>25</v>
      </c>
      <c r="D679" s="2">
        <v>60.8</v>
      </c>
      <c r="E679" s="2">
        <v>9</v>
      </c>
      <c r="F679" s="2" t="str">
        <f t="shared" si="10"/>
        <v>61st</v>
      </c>
    </row>
    <row r="680" spans="1:6" x14ac:dyDescent="0.2">
      <c r="A680" s="2" t="s">
        <v>784</v>
      </c>
      <c r="B680" s="2" t="s">
        <v>4</v>
      </c>
      <c r="C680" s="2">
        <v>26</v>
      </c>
      <c r="D680" s="2">
        <v>60.8</v>
      </c>
      <c r="E680" s="2">
        <v>9</v>
      </c>
      <c r="F680" s="2" t="str">
        <f t="shared" si="10"/>
        <v>61st</v>
      </c>
    </row>
    <row r="681" spans="1:6" x14ac:dyDescent="0.2">
      <c r="A681" s="2" t="s">
        <v>784</v>
      </c>
      <c r="B681" s="2" t="s">
        <v>4</v>
      </c>
      <c r="C681" s="2">
        <v>27</v>
      </c>
      <c r="D681" s="2">
        <v>76.8</v>
      </c>
      <c r="E681" s="2">
        <v>10</v>
      </c>
      <c r="F681" s="2" t="str">
        <f t="shared" si="10"/>
        <v>77th</v>
      </c>
    </row>
    <row r="682" spans="1:6" x14ac:dyDescent="0.2">
      <c r="A682" s="2" t="s">
        <v>784</v>
      </c>
      <c r="B682" s="2" t="s">
        <v>4</v>
      </c>
      <c r="C682" s="2">
        <v>28</v>
      </c>
      <c r="D682" s="2">
        <v>76.8</v>
      </c>
      <c r="E682" s="2">
        <v>10</v>
      </c>
      <c r="F682" s="2" t="str">
        <f t="shared" si="10"/>
        <v>77th</v>
      </c>
    </row>
    <row r="683" spans="1:6" x14ac:dyDescent="0.2">
      <c r="A683" s="2" t="s">
        <v>784</v>
      </c>
      <c r="B683" s="2" t="s">
        <v>4</v>
      </c>
      <c r="C683" s="2">
        <v>29</v>
      </c>
      <c r="D683" s="2">
        <v>90.3</v>
      </c>
      <c r="E683" s="2">
        <v>11</v>
      </c>
      <c r="F683" s="2" t="str">
        <f t="shared" si="10"/>
        <v>90th</v>
      </c>
    </row>
    <row r="684" spans="1:6" x14ac:dyDescent="0.2">
      <c r="A684" s="2" t="s">
        <v>784</v>
      </c>
      <c r="B684" s="2" t="s">
        <v>4</v>
      </c>
      <c r="C684" s="2">
        <v>30</v>
      </c>
      <c r="D684" s="2">
        <v>90.3</v>
      </c>
      <c r="E684" s="2">
        <v>11</v>
      </c>
      <c r="F684" s="2" t="str">
        <f t="shared" si="10"/>
        <v>90th</v>
      </c>
    </row>
    <row r="685" spans="1:6" x14ac:dyDescent="0.2">
      <c r="A685" s="2" t="s">
        <v>784</v>
      </c>
      <c r="B685" s="2" t="s">
        <v>4</v>
      </c>
      <c r="C685" s="2">
        <v>31</v>
      </c>
      <c r="D685" s="2">
        <v>96.7</v>
      </c>
      <c r="E685" s="2">
        <v>12</v>
      </c>
      <c r="F685" s="2" t="str">
        <f t="shared" si="10"/>
        <v>97th</v>
      </c>
    </row>
    <row r="686" spans="1:6" x14ac:dyDescent="0.2">
      <c r="A686" s="2" t="s">
        <v>784</v>
      </c>
      <c r="B686" s="2" t="s">
        <v>4</v>
      </c>
      <c r="C686" s="2">
        <v>32</v>
      </c>
      <c r="D686" s="2">
        <v>96.7</v>
      </c>
      <c r="E686" s="2">
        <v>12</v>
      </c>
      <c r="F686" s="2" t="str">
        <f t="shared" si="10"/>
        <v>97th</v>
      </c>
    </row>
    <row r="687" spans="1:6" x14ac:dyDescent="0.2">
      <c r="A687" s="2" t="s">
        <v>784</v>
      </c>
      <c r="B687" s="2" t="s">
        <v>4</v>
      </c>
      <c r="C687" s="2">
        <v>33</v>
      </c>
      <c r="D687" s="2">
        <v>98.9</v>
      </c>
      <c r="E687" s="2">
        <v>13</v>
      </c>
      <c r="F687" s="2" t="str">
        <f t="shared" si="10"/>
        <v>99th</v>
      </c>
    </row>
    <row r="688" spans="1:6" x14ac:dyDescent="0.2">
      <c r="A688" s="2" t="s">
        <v>784</v>
      </c>
      <c r="B688" s="2" t="s">
        <v>4</v>
      </c>
      <c r="C688" s="2">
        <v>34</v>
      </c>
      <c r="D688" s="2">
        <v>98.9</v>
      </c>
      <c r="E688" s="2">
        <v>13</v>
      </c>
      <c r="F688" s="2" t="str">
        <f t="shared" si="10"/>
        <v>99th</v>
      </c>
    </row>
    <row r="689" spans="1:6" x14ac:dyDescent="0.2">
      <c r="A689" s="2" t="s">
        <v>784</v>
      </c>
      <c r="B689" s="2" t="s">
        <v>4</v>
      </c>
      <c r="C689" s="2">
        <v>35</v>
      </c>
      <c r="D689" s="2">
        <v>99.8</v>
      </c>
      <c r="E689" s="2">
        <v>14</v>
      </c>
      <c r="F689" s="2" t="str">
        <f t="shared" si="10"/>
        <v>100th</v>
      </c>
    </row>
    <row r="690" spans="1:6" x14ac:dyDescent="0.2">
      <c r="A690" s="2" t="s">
        <v>784</v>
      </c>
      <c r="B690" s="2" t="s">
        <v>4</v>
      </c>
      <c r="C690" s="2">
        <v>36</v>
      </c>
      <c r="D690" s="2">
        <v>99.8</v>
      </c>
      <c r="E690" s="2">
        <v>14</v>
      </c>
      <c r="F690" s="2" t="str">
        <f t="shared" si="10"/>
        <v>100th</v>
      </c>
    </row>
    <row r="691" spans="1:6" x14ac:dyDescent="0.2">
      <c r="A691" s="2" t="s">
        <v>784</v>
      </c>
      <c r="B691" s="2" t="s">
        <v>4</v>
      </c>
      <c r="C691" s="2">
        <v>37</v>
      </c>
      <c r="D691" s="2">
        <v>99.9</v>
      </c>
      <c r="E691" s="2">
        <v>15</v>
      </c>
      <c r="F691" s="2" t="str">
        <f t="shared" si="10"/>
        <v>100th</v>
      </c>
    </row>
    <row r="692" spans="1:6" x14ac:dyDescent="0.2">
      <c r="A692" s="2" t="s">
        <v>784</v>
      </c>
      <c r="B692" s="2" t="s">
        <v>4</v>
      </c>
      <c r="C692" s="2">
        <v>38</v>
      </c>
      <c r="D692" s="2">
        <v>99.9</v>
      </c>
      <c r="E692" s="2">
        <v>15</v>
      </c>
      <c r="F692" s="2" t="str">
        <f t="shared" si="10"/>
        <v>100th</v>
      </c>
    </row>
    <row r="693" spans="1:6" x14ac:dyDescent="0.2">
      <c r="A693" s="2" t="s">
        <v>784</v>
      </c>
      <c r="B693" s="2" t="s">
        <v>4</v>
      </c>
      <c r="C693" s="2">
        <v>39</v>
      </c>
      <c r="D693" s="2">
        <v>99.9</v>
      </c>
      <c r="E693" s="2">
        <v>15</v>
      </c>
      <c r="F693" s="2" t="str">
        <f t="shared" si="10"/>
        <v>100th</v>
      </c>
    </row>
    <row r="694" spans="1:6" x14ac:dyDescent="0.2">
      <c r="A694" s="2" t="s">
        <v>784</v>
      </c>
      <c r="B694" s="2" t="s">
        <v>4</v>
      </c>
      <c r="C694" s="2">
        <v>40</v>
      </c>
      <c r="D694" s="2">
        <v>99.9</v>
      </c>
      <c r="E694" s="2">
        <v>15</v>
      </c>
      <c r="F694" s="2" t="str">
        <f t="shared" si="10"/>
        <v>100th</v>
      </c>
    </row>
    <row r="695" spans="1:6" x14ac:dyDescent="0.2">
      <c r="A695" s="2" t="s">
        <v>784</v>
      </c>
      <c r="B695" s="2" t="s">
        <v>5</v>
      </c>
      <c r="C695" s="2">
        <v>0</v>
      </c>
      <c r="D695" s="2">
        <v>0.3</v>
      </c>
      <c r="E695" s="2">
        <v>1</v>
      </c>
      <c r="F695" s="2" t="str">
        <f t="shared" si="10"/>
        <v>0th</v>
      </c>
    </row>
    <row r="696" spans="1:6" x14ac:dyDescent="0.2">
      <c r="A696" s="2" t="s">
        <v>784</v>
      </c>
      <c r="B696" s="2" t="s">
        <v>5</v>
      </c>
      <c r="C696" s="2">
        <v>1</v>
      </c>
      <c r="D696" s="2">
        <v>0.3</v>
      </c>
      <c r="E696" s="2">
        <v>1</v>
      </c>
      <c r="F696" s="2" t="str">
        <f t="shared" si="10"/>
        <v>0th</v>
      </c>
    </row>
    <row r="697" spans="1:6" x14ac:dyDescent="0.2">
      <c r="A697" s="2" t="s">
        <v>784</v>
      </c>
      <c r="B697" s="2" t="s">
        <v>5</v>
      </c>
      <c r="C697" s="2">
        <v>2</v>
      </c>
      <c r="D697" s="2">
        <v>0.3</v>
      </c>
      <c r="E697" s="2">
        <v>1</v>
      </c>
      <c r="F697" s="2" t="str">
        <f t="shared" si="10"/>
        <v>0th</v>
      </c>
    </row>
    <row r="698" spans="1:6" x14ac:dyDescent="0.2">
      <c r="A698" s="2" t="s">
        <v>784</v>
      </c>
      <c r="B698" s="2" t="s">
        <v>5</v>
      </c>
      <c r="C698" s="2">
        <v>3</v>
      </c>
      <c r="D698" s="2">
        <v>0.3</v>
      </c>
      <c r="E698" s="2">
        <v>1</v>
      </c>
      <c r="F698" s="2" t="str">
        <f t="shared" si="10"/>
        <v>0th</v>
      </c>
    </row>
    <row r="699" spans="1:6" x14ac:dyDescent="0.2">
      <c r="A699" s="2" t="s">
        <v>784</v>
      </c>
      <c r="B699" s="2" t="s">
        <v>5</v>
      </c>
      <c r="C699" s="2">
        <v>4</v>
      </c>
      <c r="D699" s="2">
        <v>1.1000000000000001</v>
      </c>
      <c r="E699" s="2">
        <v>2</v>
      </c>
      <c r="F699" s="2" t="str">
        <f t="shared" si="10"/>
        <v>1st</v>
      </c>
    </row>
    <row r="700" spans="1:6" x14ac:dyDescent="0.2">
      <c r="A700" s="2" t="s">
        <v>784</v>
      </c>
      <c r="B700" s="2" t="s">
        <v>5</v>
      </c>
      <c r="C700" s="2">
        <v>5</v>
      </c>
      <c r="D700" s="2">
        <v>1.1000000000000001</v>
      </c>
      <c r="E700" s="2">
        <v>2</v>
      </c>
      <c r="F700" s="2" t="str">
        <f t="shared" si="10"/>
        <v>1st</v>
      </c>
    </row>
    <row r="701" spans="1:6" x14ac:dyDescent="0.2">
      <c r="A701" s="2" t="s">
        <v>784</v>
      </c>
      <c r="B701" s="2" t="s">
        <v>5</v>
      </c>
      <c r="C701" s="2">
        <v>6</v>
      </c>
      <c r="D701" s="2">
        <v>1.1000000000000001</v>
      </c>
      <c r="E701" s="2">
        <v>2</v>
      </c>
      <c r="F701" s="2" t="str">
        <f t="shared" si="10"/>
        <v>1st</v>
      </c>
    </row>
    <row r="702" spans="1:6" x14ac:dyDescent="0.2">
      <c r="A702" s="2" t="s">
        <v>784</v>
      </c>
      <c r="B702" s="2" t="s">
        <v>5</v>
      </c>
      <c r="C702" s="2">
        <v>7</v>
      </c>
      <c r="D702" s="2">
        <v>1.1000000000000001</v>
      </c>
      <c r="E702" s="2">
        <v>2</v>
      </c>
      <c r="F702" s="2" t="str">
        <f t="shared" si="10"/>
        <v>1st</v>
      </c>
    </row>
    <row r="703" spans="1:6" x14ac:dyDescent="0.2">
      <c r="A703" s="2" t="s">
        <v>784</v>
      </c>
      <c r="B703" s="2" t="s">
        <v>5</v>
      </c>
      <c r="C703" s="2">
        <v>8</v>
      </c>
      <c r="D703" s="2">
        <v>1.1000000000000001</v>
      </c>
      <c r="E703" s="2">
        <v>2</v>
      </c>
      <c r="F703" s="2" t="str">
        <f t="shared" si="10"/>
        <v>1st</v>
      </c>
    </row>
    <row r="704" spans="1:6" x14ac:dyDescent="0.2">
      <c r="A704" s="2" t="s">
        <v>784</v>
      </c>
      <c r="B704" s="2" t="s">
        <v>5</v>
      </c>
      <c r="C704" s="2">
        <v>9</v>
      </c>
      <c r="D704" s="2">
        <v>1.1000000000000001</v>
      </c>
      <c r="E704" s="2">
        <v>2</v>
      </c>
      <c r="F704" s="2" t="str">
        <f t="shared" si="10"/>
        <v>1st</v>
      </c>
    </row>
    <row r="705" spans="1:6" x14ac:dyDescent="0.2">
      <c r="A705" s="2" t="s">
        <v>784</v>
      </c>
      <c r="B705" s="2" t="s">
        <v>5</v>
      </c>
      <c r="C705" s="2">
        <v>10</v>
      </c>
      <c r="D705" s="2">
        <v>1.1000000000000001</v>
      </c>
      <c r="E705" s="2">
        <v>2</v>
      </c>
      <c r="F705" s="2" t="str">
        <f t="shared" si="10"/>
        <v>1st</v>
      </c>
    </row>
    <row r="706" spans="1:6" x14ac:dyDescent="0.2">
      <c r="A706" s="2" t="s">
        <v>784</v>
      </c>
      <c r="B706" s="2" t="s">
        <v>5</v>
      </c>
      <c r="C706" s="2">
        <v>11</v>
      </c>
      <c r="D706" s="2">
        <v>2.4</v>
      </c>
      <c r="E706" s="2">
        <v>3</v>
      </c>
      <c r="F706" s="2" t="str">
        <f t="shared" si="10"/>
        <v>2nd</v>
      </c>
    </row>
    <row r="707" spans="1:6" x14ac:dyDescent="0.2">
      <c r="A707" s="2" t="s">
        <v>784</v>
      </c>
      <c r="B707" s="2" t="s">
        <v>5</v>
      </c>
      <c r="C707" s="2">
        <v>12</v>
      </c>
      <c r="D707" s="2">
        <v>2.4</v>
      </c>
      <c r="E707" s="2">
        <v>3</v>
      </c>
      <c r="F707" s="2" t="str">
        <f t="shared" ref="F707:F770" si="11">IF(RIGHT(ROUND(D707,0),2)="13",ROUND(D707,0)&amp;"th",IF(RIGHT(ROUND(D707,0),2)="12",ROUND(D707,0)&amp;"th",IF(RIGHT(ROUND(D707,0),2)="11",ROUND(D707,0)&amp;"th",IF(RIGHT(ROUND(D707,0),1)="1",ROUND(D707,0)&amp;"st",IF(RIGHT(ROUND(D707,0),1)="2",ROUND(D707,0)&amp;"nd",IF(RIGHT(ROUND(D707,0),1)="3",ROUND(D707,0)&amp;"rd",ROUND(D707,0)&amp;"th"))))))</f>
        <v>2nd</v>
      </c>
    </row>
    <row r="708" spans="1:6" x14ac:dyDescent="0.2">
      <c r="A708" s="2" t="s">
        <v>784</v>
      </c>
      <c r="B708" s="2" t="s">
        <v>5</v>
      </c>
      <c r="C708" s="2">
        <v>13</v>
      </c>
      <c r="D708" s="2">
        <v>4.9000000000000004</v>
      </c>
      <c r="E708" s="2">
        <v>4</v>
      </c>
      <c r="F708" s="2" t="str">
        <f t="shared" si="11"/>
        <v>5th</v>
      </c>
    </row>
    <row r="709" spans="1:6" x14ac:dyDescent="0.2">
      <c r="A709" s="2" t="s">
        <v>784</v>
      </c>
      <c r="B709" s="2" t="s">
        <v>5</v>
      </c>
      <c r="C709" s="2">
        <v>14</v>
      </c>
      <c r="D709" s="2">
        <v>4.9000000000000004</v>
      </c>
      <c r="E709" s="2">
        <v>4</v>
      </c>
      <c r="F709" s="2" t="str">
        <f t="shared" si="11"/>
        <v>5th</v>
      </c>
    </row>
    <row r="710" spans="1:6" x14ac:dyDescent="0.2">
      <c r="A710" s="2" t="s">
        <v>784</v>
      </c>
      <c r="B710" s="2" t="s">
        <v>5</v>
      </c>
      <c r="C710" s="2">
        <v>15</v>
      </c>
      <c r="D710" s="2">
        <v>8.5</v>
      </c>
      <c r="E710" s="2">
        <v>5</v>
      </c>
      <c r="F710" s="2" t="str">
        <f t="shared" si="11"/>
        <v>9th</v>
      </c>
    </row>
    <row r="711" spans="1:6" x14ac:dyDescent="0.2">
      <c r="A711" s="2" t="s">
        <v>784</v>
      </c>
      <c r="B711" s="2" t="s">
        <v>5</v>
      </c>
      <c r="C711" s="2">
        <v>16</v>
      </c>
      <c r="D711" s="2">
        <v>8.5</v>
      </c>
      <c r="E711" s="2">
        <v>5</v>
      </c>
      <c r="F711" s="2" t="str">
        <f t="shared" si="11"/>
        <v>9th</v>
      </c>
    </row>
    <row r="712" spans="1:6" x14ac:dyDescent="0.2">
      <c r="A712" s="2" t="s">
        <v>784</v>
      </c>
      <c r="B712" s="2" t="s">
        <v>5</v>
      </c>
      <c r="C712" s="2">
        <v>17</v>
      </c>
      <c r="D712" s="2">
        <v>14.1</v>
      </c>
      <c r="E712" s="2">
        <v>6</v>
      </c>
      <c r="F712" s="2" t="str">
        <f t="shared" si="11"/>
        <v>14th</v>
      </c>
    </row>
    <row r="713" spans="1:6" x14ac:dyDescent="0.2">
      <c r="A713" s="2" t="s">
        <v>784</v>
      </c>
      <c r="B713" s="2" t="s">
        <v>5</v>
      </c>
      <c r="C713" s="2">
        <v>18</v>
      </c>
      <c r="D713" s="2">
        <v>14.1</v>
      </c>
      <c r="E713" s="2">
        <v>6</v>
      </c>
      <c r="F713" s="2" t="str">
        <f t="shared" si="11"/>
        <v>14th</v>
      </c>
    </row>
    <row r="714" spans="1:6" x14ac:dyDescent="0.2">
      <c r="A714" s="2" t="s">
        <v>784</v>
      </c>
      <c r="B714" s="2" t="s">
        <v>5</v>
      </c>
      <c r="C714" s="2">
        <v>19</v>
      </c>
      <c r="D714" s="2">
        <v>21.6</v>
      </c>
      <c r="E714" s="2">
        <v>7</v>
      </c>
      <c r="F714" s="2" t="str">
        <f t="shared" si="11"/>
        <v>22nd</v>
      </c>
    </row>
    <row r="715" spans="1:6" x14ac:dyDescent="0.2">
      <c r="A715" s="2" t="s">
        <v>784</v>
      </c>
      <c r="B715" s="2" t="s">
        <v>5</v>
      </c>
      <c r="C715" s="2">
        <v>20</v>
      </c>
      <c r="D715" s="2">
        <v>21.6</v>
      </c>
      <c r="E715" s="2">
        <v>7</v>
      </c>
      <c r="F715" s="2" t="str">
        <f t="shared" si="11"/>
        <v>22nd</v>
      </c>
    </row>
    <row r="716" spans="1:6" x14ac:dyDescent="0.2">
      <c r="A716" s="2" t="s">
        <v>784</v>
      </c>
      <c r="B716" s="2" t="s">
        <v>5</v>
      </c>
      <c r="C716" s="2">
        <v>21</v>
      </c>
      <c r="D716" s="2">
        <v>21.6</v>
      </c>
      <c r="E716" s="2">
        <v>7</v>
      </c>
      <c r="F716" s="2" t="str">
        <f t="shared" si="11"/>
        <v>22nd</v>
      </c>
    </row>
    <row r="717" spans="1:6" x14ac:dyDescent="0.2">
      <c r="A717" s="2" t="s">
        <v>784</v>
      </c>
      <c r="B717" s="2" t="s">
        <v>5</v>
      </c>
      <c r="C717" s="2">
        <v>22</v>
      </c>
      <c r="D717" s="2">
        <v>33.200000000000003</v>
      </c>
      <c r="E717" s="2">
        <v>8</v>
      </c>
      <c r="F717" s="2" t="str">
        <f t="shared" si="11"/>
        <v>33rd</v>
      </c>
    </row>
    <row r="718" spans="1:6" x14ac:dyDescent="0.2">
      <c r="A718" s="2" t="s">
        <v>784</v>
      </c>
      <c r="B718" s="2" t="s">
        <v>5</v>
      </c>
      <c r="C718" s="2">
        <v>23</v>
      </c>
      <c r="D718" s="2">
        <v>33.200000000000003</v>
      </c>
      <c r="E718" s="2">
        <v>8</v>
      </c>
      <c r="F718" s="2" t="str">
        <f t="shared" si="11"/>
        <v>33rd</v>
      </c>
    </row>
    <row r="719" spans="1:6" x14ac:dyDescent="0.2">
      <c r="A719" s="2" t="s">
        <v>784</v>
      </c>
      <c r="B719" s="2" t="s">
        <v>5</v>
      </c>
      <c r="C719" s="2">
        <v>24</v>
      </c>
      <c r="D719" s="2">
        <v>33.200000000000003</v>
      </c>
      <c r="E719" s="2">
        <v>8</v>
      </c>
      <c r="F719" s="2" t="str">
        <f t="shared" si="11"/>
        <v>33rd</v>
      </c>
    </row>
    <row r="720" spans="1:6" x14ac:dyDescent="0.2">
      <c r="A720" s="2" t="s">
        <v>784</v>
      </c>
      <c r="B720" s="2" t="s">
        <v>5</v>
      </c>
      <c r="C720" s="2">
        <v>25</v>
      </c>
      <c r="D720" s="2">
        <v>49.3</v>
      </c>
      <c r="E720" s="2">
        <v>9</v>
      </c>
      <c r="F720" s="2" t="str">
        <f t="shared" si="11"/>
        <v>49th</v>
      </c>
    </row>
    <row r="721" spans="1:6" x14ac:dyDescent="0.2">
      <c r="A721" s="2" t="s">
        <v>784</v>
      </c>
      <c r="B721" s="2" t="s">
        <v>5</v>
      </c>
      <c r="C721" s="2">
        <v>26</v>
      </c>
      <c r="D721" s="2">
        <v>49.3</v>
      </c>
      <c r="E721" s="2">
        <v>9</v>
      </c>
      <c r="F721" s="2" t="str">
        <f t="shared" si="11"/>
        <v>49th</v>
      </c>
    </row>
    <row r="722" spans="1:6" x14ac:dyDescent="0.2">
      <c r="A722" s="2" t="s">
        <v>784</v>
      </c>
      <c r="B722" s="2" t="s">
        <v>5</v>
      </c>
      <c r="C722" s="2">
        <v>27</v>
      </c>
      <c r="D722" s="2">
        <v>49.3</v>
      </c>
      <c r="E722" s="2">
        <v>9</v>
      </c>
      <c r="F722" s="2" t="str">
        <f t="shared" si="11"/>
        <v>49th</v>
      </c>
    </row>
    <row r="723" spans="1:6" x14ac:dyDescent="0.2">
      <c r="A723" s="2" t="s">
        <v>784</v>
      </c>
      <c r="B723" s="2" t="s">
        <v>5</v>
      </c>
      <c r="C723" s="2">
        <v>28</v>
      </c>
      <c r="D723" s="2">
        <v>66.8</v>
      </c>
      <c r="E723" s="2">
        <v>10</v>
      </c>
      <c r="F723" s="2" t="str">
        <f t="shared" si="11"/>
        <v>67th</v>
      </c>
    </row>
    <row r="724" spans="1:6" x14ac:dyDescent="0.2">
      <c r="A724" s="2" t="s">
        <v>784</v>
      </c>
      <c r="B724" s="2" t="s">
        <v>5</v>
      </c>
      <c r="C724" s="2">
        <v>29</v>
      </c>
      <c r="D724" s="2">
        <v>66.8</v>
      </c>
      <c r="E724" s="2">
        <v>10</v>
      </c>
      <c r="F724" s="2" t="str">
        <f t="shared" si="11"/>
        <v>67th</v>
      </c>
    </row>
    <row r="725" spans="1:6" x14ac:dyDescent="0.2">
      <c r="A725" s="2" t="s">
        <v>784</v>
      </c>
      <c r="B725" s="2" t="s">
        <v>5</v>
      </c>
      <c r="C725" s="2">
        <v>30</v>
      </c>
      <c r="D725" s="2">
        <v>66.8</v>
      </c>
      <c r="E725" s="2">
        <v>10</v>
      </c>
      <c r="F725" s="2" t="str">
        <f t="shared" si="11"/>
        <v>67th</v>
      </c>
    </row>
    <row r="726" spans="1:6" x14ac:dyDescent="0.2">
      <c r="A726" s="2" t="s">
        <v>784</v>
      </c>
      <c r="B726" s="2" t="s">
        <v>5</v>
      </c>
      <c r="C726" s="2">
        <v>31</v>
      </c>
      <c r="D726" s="2">
        <v>81.900000000000006</v>
      </c>
      <c r="E726" s="2">
        <v>11</v>
      </c>
      <c r="F726" s="2" t="str">
        <f t="shared" si="11"/>
        <v>82nd</v>
      </c>
    </row>
    <row r="727" spans="1:6" x14ac:dyDescent="0.2">
      <c r="A727" s="2" t="s">
        <v>784</v>
      </c>
      <c r="B727" s="2" t="s">
        <v>5</v>
      </c>
      <c r="C727" s="2">
        <v>32</v>
      </c>
      <c r="D727" s="2">
        <v>81.900000000000006</v>
      </c>
      <c r="E727" s="2">
        <v>11</v>
      </c>
      <c r="F727" s="2" t="str">
        <f t="shared" si="11"/>
        <v>82nd</v>
      </c>
    </row>
    <row r="728" spans="1:6" x14ac:dyDescent="0.2">
      <c r="A728" s="2" t="s">
        <v>784</v>
      </c>
      <c r="B728" s="2" t="s">
        <v>5</v>
      </c>
      <c r="C728" s="2">
        <v>33</v>
      </c>
      <c r="D728" s="2">
        <v>81.900000000000006</v>
      </c>
      <c r="E728" s="2">
        <v>11</v>
      </c>
      <c r="F728" s="2" t="str">
        <f t="shared" si="11"/>
        <v>82nd</v>
      </c>
    </row>
    <row r="729" spans="1:6" x14ac:dyDescent="0.2">
      <c r="A729" s="2" t="s">
        <v>784</v>
      </c>
      <c r="B729" s="2" t="s">
        <v>5</v>
      </c>
      <c r="C729" s="2">
        <v>34</v>
      </c>
      <c r="D729" s="2">
        <v>91.4</v>
      </c>
      <c r="E729" s="2">
        <v>12</v>
      </c>
      <c r="F729" s="2" t="str">
        <f t="shared" si="11"/>
        <v>91st</v>
      </c>
    </row>
    <row r="730" spans="1:6" x14ac:dyDescent="0.2">
      <c r="A730" s="2" t="s">
        <v>784</v>
      </c>
      <c r="B730" s="2" t="s">
        <v>5</v>
      </c>
      <c r="C730" s="2">
        <v>35</v>
      </c>
      <c r="D730" s="2">
        <v>91.4</v>
      </c>
      <c r="E730" s="2">
        <v>12</v>
      </c>
      <c r="F730" s="2" t="str">
        <f t="shared" si="11"/>
        <v>91st</v>
      </c>
    </row>
    <row r="731" spans="1:6" x14ac:dyDescent="0.2">
      <c r="A731" s="2" t="s">
        <v>784</v>
      </c>
      <c r="B731" s="2" t="s">
        <v>5</v>
      </c>
      <c r="C731" s="2">
        <v>36</v>
      </c>
      <c r="D731" s="2">
        <v>91.4</v>
      </c>
      <c r="E731" s="2">
        <v>12</v>
      </c>
      <c r="F731" s="2" t="str">
        <f t="shared" si="11"/>
        <v>91st</v>
      </c>
    </row>
    <row r="732" spans="1:6" x14ac:dyDescent="0.2">
      <c r="A732" s="2" t="s">
        <v>784</v>
      </c>
      <c r="B732" s="2" t="s">
        <v>5</v>
      </c>
      <c r="C732" s="2">
        <v>37</v>
      </c>
      <c r="D732" s="2">
        <v>96.5</v>
      </c>
      <c r="E732" s="2">
        <v>13</v>
      </c>
      <c r="F732" s="2" t="str">
        <f t="shared" si="11"/>
        <v>97th</v>
      </c>
    </row>
    <row r="733" spans="1:6" x14ac:dyDescent="0.2">
      <c r="A733" s="2" t="s">
        <v>784</v>
      </c>
      <c r="B733" s="2" t="s">
        <v>5</v>
      </c>
      <c r="C733" s="2">
        <v>38</v>
      </c>
      <c r="D733" s="2">
        <v>96.5</v>
      </c>
      <c r="E733" s="2">
        <v>13</v>
      </c>
      <c r="F733" s="2" t="str">
        <f t="shared" si="11"/>
        <v>97th</v>
      </c>
    </row>
    <row r="734" spans="1:6" x14ac:dyDescent="0.2">
      <c r="A734" s="2" t="s">
        <v>784</v>
      </c>
      <c r="B734" s="2" t="s">
        <v>5</v>
      </c>
      <c r="C734" s="2">
        <v>39</v>
      </c>
      <c r="D734" s="2">
        <v>96.5</v>
      </c>
      <c r="E734" s="2">
        <v>13</v>
      </c>
      <c r="F734" s="2" t="str">
        <f t="shared" si="11"/>
        <v>97th</v>
      </c>
    </row>
    <row r="735" spans="1:6" x14ac:dyDescent="0.2">
      <c r="A735" s="2" t="s">
        <v>784</v>
      </c>
      <c r="B735" s="2" t="s">
        <v>5</v>
      </c>
      <c r="C735" s="2">
        <v>40</v>
      </c>
      <c r="D735" s="2">
        <v>99</v>
      </c>
      <c r="E735" s="2">
        <v>14</v>
      </c>
      <c r="F735" s="2" t="str">
        <f t="shared" si="11"/>
        <v>99th</v>
      </c>
    </row>
    <row r="736" spans="1:6" x14ac:dyDescent="0.2">
      <c r="A736" s="2" t="s">
        <v>784</v>
      </c>
      <c r="B736" s="2" t="s">
        <v>5</v>
      </c>
      <c r="C736" s="2">
        <v>41</v>
      </c>
      <c r="D736" s="2">
        <v>99</v>
      </c>
      <c r="E736" s="2">
        <v>14</v>
      </c>
      <c r="F736" s="2" t="str">
        <f t="shared" si="11"/>
        <v>99th</v>
      </c>
    </row>
    <row r="737" spans="1:6" x14ac:dyDescent="0.2">
      <c r="A737" s="2" t="s">
        <v>784</v>
      </c>
      <c r="B737" s="2" t="s">
        <v>5</v>
      </c>
      <c r="C737" s="2">
        <v>42</v>
      </c>
      <c r="D737" s="2">
        <v>99</v>
      </c>
      <c r="E737" s="2">
        <v>14</v>
      </c>
      <c r="F737" s="2" t="str">
        <f t="shared" si="11"/>
        <v>99th</v>
      </c>
    </row>
    <row r="738" spans="1:6" x14ac:dyDescent="0.2">
      <c r="A738" s="2" t="s">
        <v>784</v>
      </c>
      <c r="B738" s="2" t="s">
        <v>5</v>
      </c>
      <c r="C738" s="2">
        <v>43</v>
      </c>
      <c r="D738" s="2">
        <v>99</v>
      </c>
      <c r="E738" s="2">
        <v>14</v>
      </c>
      <c r="F738" s="2" t="str">
        <f t="shared" si="11"/>
        <v>99th</v>
      </c>
    </row>
    <row r="739" spans="1:6" x14ac:dyDescent="0.2">
      <c r="A739" s="2" t="s">
        <v>784</v>
      </c>
      <c r="B739" s="2" t="s">
        <v>5</v>
      </c>
      <c r="C739" s="2">
        <v>44</v>
      </c>
      <c r="D739" s="2">
        <v>99.9</v>
      </c>
      <c r="E739" s="2">
        <v>15</v>
      </c>
      <c r="F739" s="2" t="str">
        <f t="shared" si="11"/>
        <v>100th</v>
      </c>
    </row>
    <row r="740" spans="1:6" x14ac:dyDescent="0.2">
      <c r="A740" s="2" t="s">
        <v>784</v>
      </c>
      <c r="B740" s="2" t="s">
        <v>5</v>
      </c>
      <c r="C740" s="2">
        <v>45</v>
      </c>
      <c r="D740" s="2">
        <v>99.9</v>
      </c>
      <c r="E740" s="2">
        <v>15</v>
      </c>
      <c r="F740" s="2" t="str">
        <f t="shared" si="11"/>
        <v>100th</v>
      </c>
    </row>
    <row r="741" spans="1:6" x14ac:dyDescent="0.2">
      <c r="A741" s="2" t="s">
        <v>784</v>
      </c>
      <c r="B741" s="2" t="s">
        <v>5</v>
      </c>
      <c r="C741" s="2">
        <v>46</v>
      </c>
      <c r="D741" s="2">
        <v>99.9</v>
      </c>
      <c r="E741" s="2">
        <v>15</v>
      </c>
      <c r="F741" s="2" t="str">
        <f t="shared" si="11"/>
        <v>100th</v>
      </c>
    </row>
    <row r="742" spans="1:6" x14ac:dyDescent="0.2">
      <c r="A742" s="2" t="s">
        <v>784</v>
      </c>
      <c r="B742" s="2" t="s">
        <v>5</v>
      </c>
      <c r="C742" s="2">
        <v>47</v>
      </c>
      <c r="D742" s="2">
        <v>99.9</v>
      </c>
      <c r="E742" s="2">
        <v>15</v>
      </c>
      <c r="F742" s="2" t="str">
        <f t="shared" si="11"/>
        <v>100th</v>
      </c>
    </row>
    <row r="743" spans="1:6" x14ac:dyDescent="0.2">
      <c r="A743" s="2" t="s">
        <v>784</v>
      </c>
      <c r="B743" s="2" t="s">
        <v>5</v>
      </c>
      <c r="C743" s="2">
        <v>48</v>
      </c>
      <c r="D743" s="2">
        <v>99.9</v>
      </c>
      <c r="E743" s="2">
        <v>15</v>
      </c>
      <c r="F743" s="2" t="str">
        <f t="shared" si="11"/>
        <v>100th</v>
      </c>
    </row>
    <row r="744" spans="1:6" x14ac:dyDescent="0.2">
      <c r="A744" s="2" t="s">
        <v>784</v>
      </c>
      <c r="B744" s="2" t="s">
        <v>5</v>
      </c>
      <c r="C744" s="2">
        <v>49</v>
      </c>
      <c r="D744" s="2">
        <v>99.9</v>
      </c>
      <c r="E744" s="2">
        <v>15</v>
      </c>
      <c r="F744" s="2" t="str">
        <f t="shared" si="11"/>
        <v>100th</v>
      </c>
    </row>
    <row r="745" spans="1:6" x14ac:dyDescent="0.2">
      <c r="A745" s="2" t="s">
        <v>784</v>
      </c>
      <c r="B745" s="2" t="s">
        <v>5</v>
      </c>
      <c r="C745" s="2">
        <v>50</v>
      </c>
      <c r="D745" s="2">
        <v>99.9</v>
      </c>
      <c r="E745" s="2">
        <v>15</v>
      </c>
      <c r="F745" s="2" t="str">
        <f t="shared" si="11"/>
        <v>100th</v>
      </c>
    </row>
    <row r="746" spans="1:6" x14ac:dyDescent="0.2">
      <c r="A746" s="2" t="s">
        <v>784</v>
      </c>
      <c r="B746" s="2" t="s">
        <v>5</v>
      </c>
      <c r="C746" s="2">
        <v>51</v>
      </c>
      <c r="D746" s="2">
        <v>99.9</v>
      </c>
      <c r="E746" s="2">
        <v>15</v>
      </c>
      <c r="F746" s="2" t="str">
        <f t="shared" si="11"/>
        <v>100th</v>
      </c>
    </row>
    <row r="747" spans="1:6" x14ac:dyDescent="0.2">
      <c r="A747" s="2" t="s">
        <v>784</v>
      </c>
      <c r="B747" s="2" t="s">
        <v>5</v>
      </c>
      <c r="C747" s="2">
        <v>52</v>
      </c>
      <c r="D747" s="2">
        <v>99.9</v>
      </c>
      <c r="E747" s="2">
        <v>15</v>
      </c>
      <c r="F747" s="2" t="str">
        <f t="shared" si="11"/>
        <v>100th</v>
      </c>
    </row>
    <row r="748" spans="1:6" x14ac:dyDescent="0.2">
      <c r="A748" s="2" t="s">
        <v>785</v>
      </c>
      <c r="B748" s="2" t="s">
        <v>3</v>
      </c>
      <c r="C748" s="2">
        <v>0</v>
      </c>
      <c r="D748" s="2">
        <v>0.1</v>
      </c>
      <c r="E748" s="2">
        <v>1</v>
      </c>
      <c r="F748" s="2" t="str">
        <f t="shared" si="11"/>
        <v>0th</v>
      </c>
    </row>
    <row r="749" spans="1:6" x14ac:dyDescent="0.2">
      <c r="A749" s="2" t="s">
        <v>785</v>
      </c>
      <c r="B749" s="2" t="s">
        <v>3</v>
      </c>
      <c r="C749" s="2">
        <v>1</v>
      </c>
      <c r="D749" s="2">
        <v>0.1</v>
      </c>
      <c r="E749" s="2">
        <v>1</v>
      </c>
      <c r="F749" s="2" t="str">
        <f t="shared" si="11"/>
        <v>0th</v>
      </c>
    </row>
    <row r="750" spans="1:6" x14ac:dyDescent="0.2">
      <c r="A750" s="2" t="s">
        <v>785</v>
      </c>
      <c r="B750" s="2" t="s">
        <v>3</v>
      </c>
      <c r="C750" s="2">
        <v>2</v>
      </c>
      <c r="D750" s="2">
        <v>0.1</v>
      </c>
      <c r="E750" s="2">
        <v>1</v>
      </c>
      <c r="F750" s="2" t="str">
        <f t="shared" si="11"/>
        <v>0th</v>
      </c>
    </row>
    <row r="751" spans="1:6" x14ac:dyDescent="0.2">
      <c r="A751" s="2" t="s">
        <v>785</v>
      </c>
      <c r="B751" s="2" t="s">
        <v>3</v>
      </c>
      <c r="C751" s="2">
        <v>3</v>
      </c>
      <c r="D751" s="2">
        <v>0.3</v>
      </c>
      <c r="E751" s="2">
        <v>2</v>
      </c>
      <c r="F751" s="2" t="str">
        <f t="shared" si="11"/>
        <v>0th</v>
      </c>
    </row>
    <row r="752" spans="1:6" x14ac:dyDescent="0.2">
      <c r="A752" s="2" t="s">
        <v>785</v>
      </c>
      <c r="B752" s="2" t="s">
        <v>3</v>
      </c>
      <c r="C752" s="2">
        <v>4</v>
      </c>
      <c r="D752" s="2">
        <v>0.3</v>
      </c>
      <c r="E752" s="2">
        <v>2</v>
      </c>
      <c r="F752" s="2" t="str">
        <f t="shared" si="11"/>
        <v>0th</v>
      </c>
    </row>
    <row r="753" spans="1:6" x14ac:dyDescent="0.2">
      <c r="A753" s="2" t="s">
        <v>785</v>
      </c>
      <c r="B753" s="2" t="s">
        <v>3</v>
      </c>
      <c r="C753" s="2">
        <v>5</v>
      </c>
      <c r="D753" s="2">
        <v>0.3</v>
      </c>
      <c r="E753" s="2">
        <v>2</v>
      </c>
      <c r="F753" s="2" t="str">
        <f t="shared" si="11"/>
        <v>0th</v>
      </c>
    </row>
    <row r="754" spans="1:6" x14ac:dyDescent="0.2">
      <c r="A754" s="2" t="s">
        <v>785</v>
      </c>
      <c r="B754" s="2" t="s">
        <v>3</v>
      </c>
      <c r="C754" s="2">
        <v>6</v>
      </c>
      <c r="D754" s="2">
        <v>0.3</v>
      </c>
      <c r="E754" s="2">
        <v>2</v>
      </c>
      <c r="F754" s="2" t="str">
        <f t="shared" si="11"/>
        <v>0th</v>
      </c>
    </row>
    <row r="755" spans="1:6" x14ac:dyDescent="0.2">
      <c r="A755" s="2" t="s">
        <v>785</v>
      </c>
      <c r="B755" s="2" t="s">
        <v>3</v>
      </c>
      <c r="C755" s="2">
        <v>7</v>
      </c>
      <c r="D755" s="2">
        <v>1.2</v>
      </c>
      <c r="E755" s="2">
        <v>3</v>
      </c>
      <c r="F755" s="2" t="str">
        <f t="shared" si="11"/>
        <v>1st</v>
      </c>
    </row>
    <row r="756" spans="1:6" x14ac:dyDescent="0.2">
      <c r="A756" s="2" t="s">
        <v>785</v>
      </c>
      <c r="B756" s="2" t="s">
        <v>3</v>
      </c>
      <c r="C756" s="2">
        <v>8</v>
      </c>
      <c r="D756" s="2">
        <v>1.2</v>
      </c>
      <c r="E756" s="2">
        <v>3</v>
      </c>
      <c r="F756" s="2" t="str">
        <f t="shared" si="11"/>
        <v>1st</v>
      </c>
    </row>
    <row r="757" spans="1:6" x14ac:dyDescent="0.2">
      <c r="A757" s="2" t="s">
        <v>785</v>
      </c>
      <c r="B757" s="2" t="s">
        <v>3</v>
      </c>
      <c r="C757" s="2">
        <v>9</v>
      </c>
      <c r="D757" s="2">
        <v>1.2</v>
      </c>
      <c r="E757" s="2">
        <v>3</v>
      </c>
      <c r="F757" s="2" t="str">
        <f t="shared" si="11"/>
        <v>1st</v>
      </c>
    </row>
    <row r="758" spans="1:6" x14ac:dyDescent="0.2">
      <c r="A758" s="2" t="s">
        <v>785</v>
      </c>
      <c r="B758" s="2" t="s">
        <v>3</v>
      </c>
      <c r="C758" s="2">
        <v>10</v>
      </c>
      <c r="D758" s="2">
        <v>3.4</v>
      </c>
      <c r="E758" s="2">
        <v>4</v>
      </c>
      <c r="F758" s="2" t="str">
        <f t="shared" si="11"/>
        <v>3rd</v>
      </c>
    </row>
    <row r="759" spans="1:6" x14ac:dyDescent="0.2">
      <c r="A759" s="2" t="s">
        <v>785</v>
      </c>
      <c r="B759" s="2" t="s">
        <v>3</v>
      </c>
      <c r="C759" s="2">
        <v>11</v>
      </c>
      <c r="D759" s="2">
        <v>3.4</v>
      </c>
      <c r="E759" s="2">
        <v>4</v>
      </c>
      <c r="F759" s="2" t="str">
        <f t="shared" si="11"/>
        <v>3rd</v>
      </c>
    </row>
    <row r="760" spans="1:6" x14ac:dyDescent="0.2">
      <c r="A760" s="2" t="s">
        <v>785</v>
      </c>
      <c r="B760" s="2" t="s">
        <v>3</v>
      </c>
      <c r="C760" s="2">
        <v>12</v>
      </c>
      <c r="D760" s="2">
        <v>8.1</v>
      </c>
      <c r="E760" s="2">
        <v>5</v>
      </c>
      <c r="F760" s="2" t="str">
        <f t="shared" si="11"/>
        <v>8th</v>
      </c>
    </row>
    <row r="761" spans="1:6" x14ac:dyDescent="0.2">
      <c r="A761" s="2" t="s">
        <v>785</v>
      </c>
      <c r="B761" s="2" t="s">
        <v>3</v>
      </c>
      <c r="C761" s="2">
        <v>13</v>
      </c>
      <c r="D761" s="2">
        <v>8.1</v>
      </c>
      <c r="E761" s="2">
        <v>5</v>
      </c>
      <c r="F761" s="2" t="str">
        <f t="shared" si="11"/>
        <v>8th</v>
      </c>
    </row>
    <row r="762" spans="1:6" x14ac:dyDescent="0.2">
      <c r="A762" s="2" t="s">
        <v>785</v>
      </c>
      <c r="B762" s="2" t="s">
        <v>3</v>
      </c>
      <c r="C762" s="2">
        <v>14</v>
      </c>
      <c r="D762" s="2">
        <v>8.1</v>
      </c>
      <c r="E762" s="2">
        <v>5</v>
      </c>
      <c r="F762" s="2" t="str">
        <f t="shared" si="11"/>
        <v>8th</v>
      </c>
    </row>
    <row r="763" spans="1:6" x14ac:dyDescent="0.2">
      <c r="A763" s="2" t="s">
        <v>785</v>
      </c>
      <c r="B763" s="2" t="s">
        <v>3</v>
      </c>
      <c r="C763" s="2">
        <v>15</v>
      </c>
      <c r="D763" s="2">
        <v>17.399999999999999</v>
      </c>
      <c r="E763" s="2">
        <v>6</v>
      </c>
      <c r="F763" s="2" t="str">
        <f t="shared" si="11"/>
        <v>17th</v>
      </c>
    </row>
    <row r="764" spans="1:6" x14ac:dyDescent="0.2">
      <c r="A764" s="2" t="s">
        <v>785</v>
      </c>
      <c r="B764" s="2" t="s">
        <v>3</v>
      </c>
      <c r="C764" s="2">
        <v>16</v>
      </c>
      <c r="D764" s="2">
        <v>17.399999999999999</v>
      </c>
      <c r="E764" s="2">
        <v>6</v>
      </c>
      <c r="F764" s="2" t="str">
        <f t="shared" si="11"/>
        <v>17th</v>
      </c>
    </row>
    <row r="765" spans="1:6" x14ac:dyDescent="0.2">
      <c r="A765" s="2" t="s">
        <v>785</v>
      </c>
      <c r="B765" s="2" t="s">
        <v>3</v>
      </c>
      <c r="C765" s="2">
        <v>17</v>
      </c>
      <c r="D765" s="2">
        <v>17.399999999999999</v>
      </c>
      <c r="E765" s="2">
        <v>6</v>
      </c>
      <c r="F765" s="2" t="str">
        <f t="shared" si="11"/>
        <v>17th</v>
      </c>
    </row>
    <row r="766" spans="1:6" x14ac:dyDescent="0.2">
      <c r="A766" s="2" t="s">
        <v>785</v>
      </c>
      <c r="B766" s="2" t="s">
        <v>3</v>
      </c>
      <c r="C766" s="2">
        <v>18</v>
      </c>
      <c r="D766" s="2">
        <v>31</v>
      </c>
      <c r="E766" s="2">
        <v>7</v>
      </c>
      <c r="F766" s="2" t="str">
        <f t="shared" si="11"/>
        <v>31st</v>
      </c>
    </row>
    <row r="767" spans="1:6" x14ac:dyDescent="0.2">
      <c r="A767" s="2" t="s">
        <v>785</v>
      </c>
      <c r="B767" s="2" t="s">
        <v>3</v>
      </c>
      <c r="C767" s="2">
        <v>19</v>
      </c>
      <c r="D767" s="2">
        <v>31</v>
      </c>
      <c r="E767" s="2">
        <v>7</v>
      </c>
      <c r="F767" s="2" t="str">
        <f t="shared" si="11"/>
        <v>31st</v>
      </c>
    </row>
    <row r="768" spans="1:6" x14ac:dyDescent="0.2">
      <c r="A768" s="2" t="s">
        <v>785</v>
      </c>
      <c r="B768" s="2" t="s">
        <v>3</v>
      </c>
      <c r="C768" s="2">
        <v>20</v>
      </c>
      <c r="D768" s="2">
        <v>31</v>
      </c>
      <c r="E768" s="2">
        <v>7</v>
      </c>
      <c r="F768" s="2" t="str">
        <f t="shared" si="11"/>
        <v>31st</v>
      </c>
    </row>
    <row r="769" spans="1:6" x14ac:dyDescent="0.2">
      <c r="A769" s="2" t="s">
        <v>785</v>
      </c>
      <c r="B769" s="2" t="s">
        <v>3</v>
      </c>
      <c r="C769" s="2">
        <v>21</v>
      </c>
      <c r="D769" s="2">
        <v>47.6</v>
      </c>
      <c r="E769" s="2">
        <v>8</v>
      </c>
      <c r="F769" s="2" t="str">
        <f t="shared" si="11"/>
        <v>48th</v>
      </c>
    </row>
    <row r="770" spans="1:6" x14ac:dyDescent="0.2">
      <c r="A770" s="2" t="s">
        <v>785</v>
      </c>
      <c r="B770" s="2" t="s">
        <v>3</v>
      </c>
      <c r="C770" s="2">
        <v>22</v>
      </c>
      <c r="D770" s="2">
        <v>47.6</v>
      </c>
      <c r="E770" s="2">
        <v>8</v>
      </c>
      <c r="F770" s="2" t="str">
        <f t="shared" si="11"/>
        <v>48th</v>
      </c>
    </row>
    <row r="771" spans="1:6" x14ac:dyDescent="0.2">
      <c r="A771" s="2" t="s">
        <v>785</v>
      </c>
      <c r="B771" s="2" t="s">
        <v>3</v>
      </c>
      <c r="C771" s="2">
        <v>23</v>
      </c>
      <c r="D771" s="2">
        <v>47.6</v>
      </c>
      <c r="E771" s="2">
        <v>8</v>
      </c>
      <c r="F771" s="2" t="str">
        <f t="shared" ref="F771:F834" si="12">IF(RIGHT(ROUND(D771,0),2)="13",ROUND(D771,0)&amp;"th",IF(RIGHT(ROUND(D771,0),2)="12",ROUND(D771,0)&amp;"th",IF(RIGHT(ROUND(D771,0),2)="11",ROUND(D771,0)&amp;"th",IF(RIGHT(ROUND(D771,0),1)="1",ROUND(D771,0)&amp;"st",IF(RIGHT(ROUND(D771,0),1)="2",ROUND(D771,0)&amp;"nd",IF(RIGHT(ROUND(D771,0),1)="3",ROUND(D771,0)&amp;"rd",ROUND(D771,0)&amp;"th"))))))</f>
        <v>48th</v>
      </c>
    </row>
    <row r="772" spans="1:6" x14ac:dyDescent="0.2">
      <c r="A772" s="2" t="s">
        <v>785</v>
      </c>
      <c r="B772" s="2" t="s">
        <v>3</v>
      </c>
      <c r="C772" s="2">
        <v>24</v>
      </c>
      <c r="D772" s="2">
        <v>61.6</v>
      </c>
      <c r="E772" s="2">
        <v>9</v>
      </c>
      <c r="F772" s="2" t="str">
        <f t="shared" si="12"/>
        <v>62nd</v>
      </c>
    </row>
    <row r="773" spans="1:6" x14ac:dyDescent="0.2">
      <c r="A773" s="2" t="s">
        <v>785</v>
      </c>
      <c r="B773" s="2" t="s">
        <v>3</v>
      </c>
      <c r="C773" s="2">
        <v>25</v>
      </c>
      <c r="D773" s="2">
        <v>61.6</v>
      </c>
      <c r="E773" s="2">
        <v>9</v>
      </c>
      <c r="F773" s="2" t="str">
        <f t="shared" si="12"/>
        <v>62nd</v>
      </c>
    </row>
    <row r="774" spans="1:6" x14ac:dyDescent="0.2">
      <c r="A774" s="2" t="s">
        <v>785</v>
      </c>
      <c r="B774" s="2" t="s">
        <v>3</v>
      </c>
      <c r="C774" s="2">
        <v>26</v>
      </c>
      <c r="D774" s="2">
        <v>61.6</v>
      </c>
      <c r="E774" s="2">
        <v>9</v>
      </c>
      <c r="F774" s="2" t="str">
        <f t="shared" si="12"/>
        <v>62nd</v>
      </c>
    </row>
    <row r="775" spans="1:6" x14ac:dyDescent="0.2">
      <c r="A775" s="2" t="s">
        <v>785</v>
      </c>
      <c r="B775" s="2" t="s">
        <v>3</v>
      </c>
      <c r="C775" s="2">
        <v>27</v>
      </c>
      <c r="D775" s="2">
        <v>61.6</v>
      </c>
      <c r="E775" s="2">
        <v>9</v>
      </c>
      <c r="F775" s="2" t="str">
        <f t="shared" si="12"/>
        <v>62nd</v>
      </c>
    </row>
    <row r="776" spans="1:6" x14ac:dyDescent="0.2">
      <c r="A776" s="2" t="s">
        <v>785</v>
      </c>
      <c r="B776" s="2" t="s">
        <v>3</v>
      </c>
      <c r="C776" s="2">
        <v>28</v>
      </c>
      <c r="D776" s="2">
        <v>74</v>
      </c>
      <c r="E776" s="2">
        <v>10</v>
      </c>
      <c r="F776" s="2" t="str">
        <f t="shared" si="12"/>
        <v>74th</v>
      </c>
    </row>
    <row r="777" spans="1:6" x14ac:dyDescent="0.2">
      <c r="A777" s="2" t="s">
        <v>785</v>
      </c>
      <c r="B777" s="2" t="s">
        <v>3</v>
      </c>
      <c r="C777" s="2">
        <v>29</v>
      </c>
      <c r="D777" s="2">
        <v>74</v>
      </c>
      <c r="E777" s="2">
        <v>10</v>
      </c>
      <c r="F777" s="2" t="str">
        <f t="shared" si="12"/>
        <v>74th</v>
      </c>
    </row>
    <row r="778" spans="1:6" x14ac:dyDescent="0.2">
      <c r="A778" s="2" t="s">
        <v>785</v>
      </c>
      <c r="B778" s="2" t="s">
        <v>3</v>
      </c>
      <c r="C778" s="2">
        <v>30</v>
      </c>
      <c r="D778" s="2">
        <v>74</v>
      </c>
      <c r="E778" s="2">
        <v>10</v>
      </c>
      <c r="F778" s="2" t="str">
        <f t="shared" si="12"/>
        <v>74th</v>
      </c>
    </row>
    <row r="779" spans="1:6" x14ac:dyDescent="0.2">
      <c r="A779" s="2" t="s">
        <v>785</v>
      </c>
      <c r="B779" s="2" t="s">
        <v>3</v>
      </c>
      <c r="C779" s="2">
        <v>31</v>
      </c>
      <c r="D779" s="2">
        <v>74</v>
      </c>
      <c r="E779" s="2">
        <v>10</v>
      </c>
      <c r="F779" s="2" t="str">
        <f t="shared" si="12"/>
        <v>74th</v>
      </c>
    </row>
    <row r="780" spans="1:6" x14ac:dyDescent="0.2">
      <c r="A780" s="2" t="s">
        <v>785</v>
      </c>
      <c r="B780" s="2" t="s">
        <v>3</v>
      </c>
      <c r="C780" s="2">
        <v>32</v>
      </c>
      <c r="D780" s="2">
        <v>84.8</v>
      </c>
      <c r="E780" s="2">
        <v>11</v>
      </c>
      <c r="F780" s="2" t="str">
        <f t="shared" si="12"/>
        <v>85th</v>
      </c>
    </row>
    <row r="781" spans="1:6" x14ac:dyDescent="0.2">
      <c r="A781" s="2" t="s">
        <v>785</v>
      </c>
      <c r="B781" s="2" t="s">
        <v>3</v>
      </c>
      <c r="C781" s="2">
        <v>33</v>
      </c>
      <c r="D781" s="2">
        <v>84.8</v>
      </c>
      <c r="E781" s="2">
        <v>11</v>
      </c>
      <c r="F781" s="2" t="str">
        <f t="shared" si="12"/>
        <v>85th</v>
      </c>
    </row>
    <row r="782" spans="1:6" x14ac:dyDescent="0.2">
      <c r="A782" s="2" t="s">
        <v>785</v>
      </c>
      <c r="B782" s="2" t="s">
        <v>3</v>
      </c>
      <c r="C782" s="2">
        <v>34</v>
      </c>
      <c r="D782" s="2">
        <v>84.8</v>
      </c>
      <c r="E782" s="2">
        <v>11</v>
      </c>
      <c r="F782" s="2" t="str">
        <f t="shared" si="12"/>
        <v>85th</v>
      </c>
    </row>
    <row r="783" spans="1:6" x14ac:dyDescent="0.2">
      <c r="A783" s="2" t="s">
        <v>785</v>
      </c>
      <c r="B783" s="2" t="s">
        <v>3</v>
      </c>
      <c r="C783" s="2">
        <v>35</v>
      </c>
      <c r="D783" s="2">
        <v>91.9</v>
      </c>
      <c r="E783" s="2">
        <v>12</v>
      </c>
      <c r="F783" s="2" t="str">
        <f t="shared" si="12"/>
        <v>92nd</v>
      </c>
    </row>
    <row r="784" spans="1:6" x14ac:dyDescent="0.2">
      <c r="A784" s="2" t="s">
        <v>785</v>
      </c>
      <c r="B784" s="2" t="s">
        <v>3</v>
      </c>
      <c r="C784" s="2">
        <v>36</v>
      </c>
      <c r="D784" s="2">
        <v>91.9</v>
      </c>
      <c r="E784" s="2">
        <v>12</v>
      </c>
      <c r="F784" s="2" t="str">
        <f t="shared" si="12"/>
        <v>92nd</v>
      </c>
    </row>
    <row r="785" spans="1:6" x14ac:dyDescent="0.2">
      <c r="A785" s="2" t="s">
        <v>785</v>
      </c>
      <c r="B785" s="2" t="s">
        <v>3</v>
      </c>
      <c r="C785" s="2">
        <v>37</v>
      </c>
      <c r="D785" s="2">
        <v>91.9</v>
      </c>
      <c r="E785" s="2">
        <v>12</v>
      </c>
      <c r="F785" s="2" t="str">
        <f t="shared" si="12"/>
        <v>92nd</v>
      </c>
    </row>
    <row r="786" spans="1:6" x14ac:dyDescent="0.2">
      <c r="A786" s="2" t="s">
        <v>785</v>
      </c>
      <c r="B786" s="2" t="s">
        <v>3</v>
      </c>
      <c r="C786" s="2">
        <v>38</v>
      </c>
      <c r="D786" s="2">
        <v>96.4</v>
      </c>
      <c r="E786" s="2">
        <v>13</v>
      </c>
      <c r="F786" s="2" t="str">
        <f t="shared" si="12"/>
        <v>96th</v>
      </c>
    </row>
    <row r="787" spans="1:6" x14ac:dyDescent="0.2">
      <c r="A787" s="2" t="s">
        <v>785</v>
      </c>
      <c r="B787" s="2" t="s">
        <v>3</v>
      </c>
      <c r="C787" s="2">
        <v>39</v>
      </c>
      <c r="D787" s="2">
        <v>96.4</v>
      </c>
      <c r="E787" s="2">
        <v>13</v>
      </c>
      <c r="F787" s="2" t="str">
        <f t="shared" si="12"/>
        <v>96th</v>
      </c>
    </row>
    <row r="788" spans="1:6" x14ac:dyDescent="0.2">
      <c r="A788" s="2" t="s">
        <v>785</v>
      </c>
      <c r="B788" s="2" t="s">
        <v>3</v>
      </c>
      <c r="C788" s="2">
        <v>40</v>
      </c>
      <c r="D788" s="2">
        <v>96.4</v>
      </c>
      <c r="E788" s="2">
        <v>13</v>
      </c>
      <c r="F788" s="2" t="str">
        <f t="shared" si="12"/>
        <v>96th</v>
      </c>
    </row>
    <row r="789" spans="1:6" x14ac:dyDescent="0.2">
      <c r="A789" s="2" t="s">
        <v>785</v>
      </c>
      <c r="B789" s="2" t="s">
        <v>3</v>
      </c>
      <c r="C789" s="2">
        <v>41</v>
      </c>
      <c r="D789" s="2">
        <v>98.9</v>
      </c>
      <c r="E789" s="2">
        <v>14</v>
      </c>
      <c r="F789" s="2" t="str">
        <f t="shared" si="12"/>
        <v>99th</v>
      </c>
    </row>
    <row r="790" spans="1:6" x14ac:dyDescent="0.2">
      <c r="A790" s="2" t="s">
        <v>785</v>
      </c>
      <c r="B790" s="2" t="s">
        <v>3</v>
      </c>
      <c r="C790" s="2">
        <v>42</v>
      </c>
      <c r="D790" s="2">
        <v>98.9</v>
      </c>
      <c r="E790" s="2">
        <v>14</v>
      </c>
      <c r="F790" s="2" t="str">
        <f t="shared" si="12"/>
        <v>99th</v>
      </c>
    </row>
    <row r="791" spans="1:6" x14ac:dyDescent="0.2">
      <c r="A791" s="2" t="s">
        <v>785</v>
      </c>
      <c r="B791" s="2" t="s">
        <v>3</v>
      </c>
      <c r="C791" s="2">
        <v>43</v>
      </c>
      <c r="D791" s="2">
        <v>98.9</v>
      </c>
      <c r="E791" s="2">
        <v>14</v>
      </c>
      <c r="F791" s="2" t="str">
        <f t="shared" si="12"/>
        <v>99th</v>
      </c>
    </row>
    <row r="792" spans="1:6" x14ac:dyDescent="0.2">
      <c r="A792" s="2" t="s">
        <v>785</v>
      </c>
      <c r="B792" s="2" t="s">
        <v>3</v>
      </c>
      <c r="C792" s="2">
        <v>44</v>
      </c>
      <c r="D792" s="2">
        <v>98.9</v>
      </c>
      <c r="E792" s="2">
        <v>14</v>
      </c>
      <c r="F792" s="2" t="str">
        <f t="shared" si="12"/>
        <v>99th</v>
      </c>
    </row>
    <row r="793" spans="1:6" x14ac:dyDescent="0.2">
      <c r="A793" s="2" t="s">
        <v>785</v>
      </c>
      <c r="B793" s="2" t="s">
        <v>3</v>
      </c>
      <c r="C793" s="2">
        <v>45</v>
      </c>
      <c r="D793" s="2">
        <v>98.9</v>
      </c>
      <c r="E793" s="2">
        <v>14</v>
      </c>
      <c r="F793" s="2" t="str">
        <f t="shared" si="12"/>
        <v>99th</v>
      </c>
    </row>
    <row r="794" spans="1:6" x14ac:dyDescent="0.2">
      <c r="A794" s="2" t="s">
        <v>785</v>
      </c>
      <c r="B794" s="2" t="s">
        <v>3</v>
      </c>
      <c r="C794" s="2">
        <v>46</v>
      </c>
      <c r="D794" s="2">
        <v>98.9</v>
      </c>
      <c r="E794" s="2">
        <v>14</v>
      </c>
      <c r="F794" s="2" t="str">
        <f t="shared" si="12"/>
        <v>99th</v>
      </c>
    </row>
    <row r="795" spans="1:6" x14ac:dyDescent="0.2">
      <c r="A795" s="2" t="s">
        <v>785</v>
      </c>
      <c r="B795" s="2" t="s">
        <v>3</v>
      </c>
      <c r="C795" s="2">
        <v>47</v>
      </c>
      <c r="D795" s="2">
        <v>99.8</v>
      </c>
      <c r="E795" s="2">
        <v>15</v>
      </c>
      <c r="F795" s="2" t="str">
        <f t="shared" si="12"/>
        <v>100th</v>
      </c>
    </row>
    <row r="796" spans="1:6" x14ac:dyDescent="0.2">
      <c r="A796" s="2" t="s">
        <v>785</v>
      </c>
      <c r="B796" s="2" t="s">
        <v>3</v>
      </c>
      <c r="C796" s="2">
        <v>48</v>
      </c>
      <c r="D796" s="2">
        <v>99.8</v>
      </c>
      <c r="E796" s="2">
        <v>15</v>
      </c>
      <c r="F796" s="2" t="str">
        <f t="shared" si="12"/>
        <v>100th</v>
      </c>
    </row>
    <row r="797" spans="1:6" x14ac:dyDescent="0.2">
      <c r="A797" s="2" t="s">
        <v>785</v>
      </c>
      <c r="B797" s="2" t="s">
        <v>3</v>
      </c>
      <c r="C797" s="2">
        <v>49</v>
      </c>
      <c r="D797" s="2">
        <v>99.8</v>
      </c>
      <c r="E797" s="2">
        <v>15</v>
      </c>
      <c r="F797" s="2" t="str">
        <f t="shared" si="12"/>
        <v>100th</v>
      </c>
    </row>
    <row r="798" spans="1:6" x14ac:dyDescent="0.2">
      <c r="A798" s="2" t="s">
        <v>785</v>
      </c>
      <c r="B798" s="2" t="s">
        <v>3</v>
      </c>
      <c r="C798" s="2">
        <v>50</v>
      </c>
      <c r="D798" s="2">
        <v>99.8</v>
      </c>
      <c r="E798" s="2">
        <v>15</v>
      </c>
      <c r="F798" s="2" t="str">
        <f t="shared" si="12"/>
        <v>100th</v>
      </c>
    </row>
    <row r="799" spans="1:6" x14ac:dyDescent="0.2">
      <c r="A799" s="2" t="s">
        <v>785</v>
      </c>
      <c r="B799" s="2" t="s">
        <v>3</v>
      </c>
      <c r="C799" s="2">
        <v>51</v>
      </c>
      <c r="D799" s="2">
        <v>99.8</v>
      </c>
      <c r="E799" s="2">
        <v>15</v>
      </c>
      <c r="F799" s="2" t="str">
        <f t="shared" si="12"/>
        <v>100th</v>
      </c>
    </row>
    <row r="800" spans="1:6" x14ac:dyDescent="0.2">
      <c r="A800" s="2" t="s">
        <v>785</v>
      </c>
      <c r="B800" s="2" t="s">
        <v>3</v>
      </c>
      <c r="C800" s="2">
        <v>52</v>
      </c>
      <c r="D800" s="2">
        <v>99.8</v>
      </c>
      <c r="E800" s="2">
        <v>15</v>
      </c>
      <c r="F800" s="2" t="str">
        <f t="shared" si="12"/>
        <v>100th</v>
      </c>
    </row>
    <row r="801" spans="1:6" x14ac:dyDescent="0.2">
      <c r="A801" s="2" t="s">
        <v>785</v>
      </c>
      <c r="B801" s="2" t="s">
        <v>4</v>
      </c>
      <c r="C801" s="2">
        <v>0</v>
      </c>
      <c r="D801" s="2">
        <v>0.4</v>
      </c>
      <c r="E801" s="2">
        <v>1</v>
      </c>
      <c r="F801" s="2" t="str">
        <f t="shared" si="12"/>
        <v>0th</v>
      </c>
    </row>
    <row r="802" spans="1:6" x14ac:dyDescent="0.2">
      <c r="A802" s="2" t="s">
        <v>785</v>
      </c>
      <c r="B802" s="2" t="s">
        <v>4</v>
      </c>
      <c r="C802" s="2">
        <v>1</v>
      </c>
      <c r="D802" s="2">
        <v>0.4</v>
      </c>
      <c r="E802" s="2">
        <v>1</v>
      </c>
      <c r="F802" s="2" t="str">
        <f t="shared" si="12"/>
        <v>0th</v>
      </c>
    </row>
    <row r="803" spans="1:6" x14ac:dyDescent="0.2">
      <c r="A803" s="2" t="s">
        <v>785</v>
      </c>
      <c r="B803" s="2" t="s">
        <v>4</v>
      </c>
      <c r="C803" s="2">
        <v>2</v>
      </c>
      <c r="D803" s="2">
        <v>1.8</v>
      </c>
      <c r="E803" s="2">
        <v>2</v>
      </c>
      <c r="F803" s="2" t="str">
        <f t="shared" si="12"/>
        <v>2nd</v>
      </c>
    </row>
    <row r="804" spans="1:6" x14ac:dyDescent="0.2">
      <c r="A804" s="2" t="s">
        <v>785</v>
      </c>
      <c r="B804" s="2" t="s">
        <v>4</v>
      </c>
      <c r="C804" s="2">
        <v>3</v>
      </c>
      <c r="D804" s="2">
        <v>1.8</v>
      </c>
      <c r="E804" s="2">
        <v>2</v>
      </c>
      <c r="F804" s="2" t="str">
        <f t="shared" si="12"/>
        <v>2nd</v>
      </c>
    </row>
    <row r="805" spans="1:6" x14ac:dyDescent="0.2">
      <c r="A805" s="2" t="s">
        <v>785</v>
      </c>
      <c r="B805" s="2" t="s">
        <v>4</v>
      </c>
      <c r="C805" s="2">
        <v>4</v>
      </c>
      <c r="D805" s="2">
        <v>1.8</v>
      </c>
      <c r="E805" s="2">
        <v>2</v>
      </c>
      <c r="F805" s="2" t="str">
        <f t="shared" si="12"/>
        <v>2nd</v>
      </c>
    </row>
    <row r="806" spans="1:6" x14ac:dyDescent="0.2">
      <c r="A806" s="2" t="s">
        <v>785</v>
      </c>
      <c r="B806" s="2" t="s">
        <v>4</v>
      </c>
      <c r="C806" s="2">
        <v>5</v>
      </c>
      <c r="D806" s="2">
        <v>1.8</v>
      </c>
      <c r="E806" s="2">
        <v>2</v>
      </c>
      <c r="F806" s="2" t="str">
        <f t="shared" si="12"/>
        <v>2nd</v>
      </c>
    </row>
    <row r="807" spans="1:6" x14ac:dyDescent="0.2">
      <c r="A807" s="2" t="s">
        <v>785</v>
      </c>
      <c r="B807" s="2" t="s">
        <v>4</v>
      </c>
      <c r="C807" s="2">
        <v>6</v>
      </c>
      <c r="D807" s="2">
        <v>4.3</v>
      </c>
      <c r="E807" s="2">
        <v>3</v>
      </c>
      <c r="F807" s="2" t="str">
        <f t="shared" si="12"/>
        <v>4th</v>
      </c>
    </row>
    <row r="808" spans="1:6" x14ac:dyDescent="0.2">
      <c r="A808" s="2" t="s">
        <v>785</v>
      </c>
      <c r="B808" s="2" t="s">
        <v>4</v>
      </c>
      <c r="C808" s="2">
        <v>7</v>
      </c>
      <c r="D808" s="2">
        <v>4.3</v>
      </c>
      <c r="E808" s="2">
        <v>3</v>
      </c>
      <c r="F808" s="2" t="str">
        <f t="shared" si="12"/>
        <v>4th</v>
      </c>
    </row>
    <row r="809" spans="1:6" x14ac:dyDescent="0.2">
      <c r="A809" s="2" t="s">
        <v>785</v>
      </c>
      <c r="B809" s="2" t="s">
        <v>4</v>
      </c>
      <c r="C809" s="2">
        <v>8</v>
      </c>
      <c r="D809" s="2">
        <v>4.3</v>
      </c>
      <c r="E809" s="2">
        <v>3</v>
      </c>
      <c r="F809" s="2" t="str">
        <f t="shared" si="12"/>
        <v>4th</v>
      </c>
    </row>
    <row r="810" spans="1:6" x14ac:dyDescent="0.2">
      <c r="A810" s="2" t="s">
        <v>785</v>
      </c>
      <c r="B810" s="2" t="s">
        <v>4</v>
      </c>
      <c r="C810" s="2">
        <v>9</v>
      </c>
      <c r="D810" s="2">
        <v>8.3000000000000007</v>
      </c>
      <c r="E810" s="2">
        <v>4</v>
      </c>
      <c r="F810" s="2" t="str">
        <f t="shared" si="12"/>
        <v>8th</v>
      </c>
    </row>
    <row r="811" spans="1:6" x14ac:dyDescent="0.2">
      <c r="A811" s="2" t="s">
        <v>785</v>
      </c>
      <c r="B811" s="2" t="s">
        <v>4</v>
      </c>
      <c r="C811" s="2">
        <v>10</v>
      </c>
      <c r="D811" s="2">
        <v>8.3000000000000007</v>
      </c>
      <c r="E811" s="2">
        <v>4</v>
      </c>
      <c r="F811" s="2" t="str">
        <f t="shared" si="12"/>
        <v>8th</v>
      </c>
    </row>
    <row r="812" spans="1:6" x14ac:dyDescent="0.2">
      <c r="A812" s="2" t="s">
        <v>785</v>
      </c>
      <c r="B812" s="2" t="s">
        <v>4</v>
      </c>
      <c r="C812" s="2">
        <v>11</v>
      </c>
      <c r="D812" s="2">
        <v>8.3000000000000007</v>
      </c>
      <c r="E812" s="2">
        <v>4</v>
      </c>
      <c r="F812" s="2" t="str">
        <f t="shared" si="12"/>
        <v>8th</v>
      </c>
    </row>
    <row r="813" spans="1:6" x14ac:dyDescent="0.2">
      <c r="A813" s="2" t="s">
        <v>785</v>
      </c>
      <c r="B813" s="2" t="s">
        <v>4</v>
      </c>
      <c r="C813" s="2">
        <v>12</v>
      </c>
      <c r="D813" s="2">
        <v>13.7</v>
      </c>
      <c r="E813" s="2">
        <v>5</v>
      </c>
      <c r="F813" s="2" t="str">
        <f t="shared" si="12"/>
        <v>14th</v>
      </c>
    </row>
    <row r="814" spans="1:6" x14ac:dyDescent="0.2">
      <c r="A814" s="2" t="s">
        <v>785</v>
      </c>
      <c r="B814" s="2" t="s">
        <v>4</v>
      </c>
      <c r="C814" s="2">
        <v>13</v>
      </c>
      <c r="D814" s="2">
        <v>13.7</v>
      </c>
      <c r="E814" s="2">
        <v>5</v>
      </c>
      <c r="F814" s="2" t="str">
        <f t="shared" si="12"/>
        <v>14th</v>
      </c>
    </row>
    <row r="815" spans="1:6" x14ac:dyDescent="0.2">
      <c r="A815" s="2" t="s">
        <v>785</v>
      </c>
      <c r="B815" s="2" t="s">
        <v>4</v>
      </c>
      <c r="C815" s="2">
        <v>14</v>
      </c>
      <c r="D815" s="2">
        <v>13.7</v>
      </c>
      <c r="E815" s="2">
        <v>5</v>
      </c>
      <c r="F815" s="2" t="str">
        <f t="shared" si="12"/>
        <v>14th</v>
      </c>
    </row>
    <row r="816" spans="1:6" x14ac:dyDescent="0.2">
      <c r="A816" s="2" t="s">
        <v>785</v>
      </c>
      <c r="B816" s="2" t="s">
        <v>4</v>
      </c>
      <c r="C816" s="2">
        <v>15</v>
      </c>
      <c r="D816" s="2">
        <v>22.6</v>
      </c>
      <c r="E816" s="2">
        <v>6</v>
      </c>
      <c r="F816" s="2" t="str">
        <f t="shared" si="12"/>
        <v>23rd</v>
      </c>
    </row>
    <row r="817" spans="1:6" x14ac:dyDescent="0.2">
      <c r="A817" s="2" t="s">
        <v>785</v>
      </c>
      <c r="B817" s="2" t="s">
        <v>4</v>
      </c>
      <c r="C817" s="2">
        <v>16</v>
      </c>
      <c r="D817" s="2">
        <v>22.6</v>
      </c>
      <c r="E817" s="2">
        <v>6</v>
      </c>
      <c r="F817" s="2" t="str">
        <f t="shared" si="12"/>
        <v>23rd</v>
      </c>
    </row>
    <row r="818" spans="1:6" x14ac:dyDescent="0.2">
      <c r="A818" s="2" t="s">
        <v>785</v>
      </c>
      <c r="B818" s="2" t="s">
        <v>4</v>
      </c>
      <c r="C818" s="2">
        <v>17</v>
      </c>
      <c r="D818" s="2">
        <v>22.6</v>
      </c>
      <c r="E818" s="2">
        <v>6</v>
      </c>
      <c r="F818" s="2" t="str">
        <f t="shared" si="12"/>
        <v>23rd</v>
      </c>
    </row>
    <row r="819" spans="1:6" x14ac:dyDescent="0.2">
      <c r="A819" s="2" t="s">
        <v>785</v>
      </c>
      <c r="B819" s="2" t="s">
        <v>4</v>
      </c>
      <c r="C819" s="2">
        <v>18</v>
      </c>
      <c r="D819" s="2">
        <v>34</v>
      </c>
      <c r="E819" s="2">
        <v>7</v>
      </c>
      <c r="F819" s="2" t="str">
        <f t="shared" si="12"/>
        <v>34th</v>
      </c>
    </row>
    <row r="820" spans="1:6" x14ac:dyDescent="0.2">
      <c r="A820" s="2" t="s">
        <v>785</v>
      </c>
      <c r="B820" s="2" t="s">
        <v>4</v>
      </c>
      <c r="C820" s="2">
        <v>19</v>
      </c>
      <c r="D820" s="2">
        <v>34</v>
      </c>
      <c r="E820" s="2">
        <v>7</v>
      </c>
      <c r="F820" s="2" t="str">
        <f t="shared" si="12"/>
        <v>34th</v>
      </c>
    </row>
    <row r="821" spans="1:6" x14ac:dyDescent="0.2">
      <c r="A821" s="2" t="s">
        <v>785</v>
      </c>
      <c r="B821" s="2" t="s">
        <v>4</v>
      </c>
      <c r="C821" s="2">
        <v>20</v>
      </c>
      <c r="D821" s="2">
        <v>34</v>
      </c>
      <c r="E821" s="2">
        <v>7</v>
      </c>
      <c r="F821" s="2" t="str">
        <f t="shared" si="12"/>
        <v>34th</v>
      </c>
    </row>
    <row r="822" spans="1:6" x14ac:dyDescent="0.2">
      <c r="A822" s="2" t="s">
        <v>785</v>
      </c>
      <c r="B822" s="2" t="s">
        <v>4</v>
      </c>
      <c r="C822" s="2">
        <v>21</v>
      </c>
      <c r="D822" s="2">
        <v>45.4</v>
      </c>
      <c r="E822" s="2">
        <v>8</v>
      </c>
      <c r="F822" s="2" t="str">
        <f t="shared" si="12"/>
        <v>45th</v>
      </c>
    </row>
    <row r="823" spans="1:6" x14ac:dyDescent="0.2">
      <c r="A823" s="2" t="s">
        <v>785</v>
      </c>
      <c r="B823" s="2" t="s">
        <v>4</v>
      </c>
      <c r="C823" s="2">
        <v>22</v>
      </c>
      <c r="D823" s="2">
        <v>45.4</v>
      </c>
      <c r="E823" s="2">
        <v>8</v>
      </c>
      <c r="F823" s="2" t="str">
        <f t="shared" si="12"/>
        <v>45th</v>
      </c>
    </row>
    <row r="824" spans="1:6" x14ac:dyDescent="0.2">
      <c r="A824" s="2" t="s">
        <v>785</v>
      </c>
      <c r="B824" s="2" t="s">
        <v>4</v>
      </c>
      <c r="C824" s="2">
        <v>23</v>
      </c>
      <c r="D824" s="2">
        <v>45.4</v>
      </c>
      <c r="E824" s="2">
        <v>8</v>
      </c>
      <c r="F824" s="2" t="str">
        <f t="shared" si="12"/>
        <v>45th</v>
      </c>
    </row>
    <row r="825" spans="1:6" x14ac:dyDescent="0.2">
      <c r="A825" s="2" t="s">
        <v>785</v>
      </c>
      <c r="B825" s="2" t="s">
        <v>4</v>
      </c>
      <c r="C825" s="2">
        <v>24</v>
      </c>
      <c r="D825" s="2">
        <v>60.8</v>
      </c>
      <c r="E825" s="2">
        <v>9</v>
      </c>
      <c r="F825" s="2" t="str">
        <f t="shared" si="12"/>
        <v>61st</v>
      </c>
    </row>
    <row r="826" spans="1:6" x14ac:dyDescent="0.2">
      <c r="A826" s="2" t="s">
        <v>785</v>
      </c>
      <c r="B826" s="2" t="s">
        <v>4</v>
      </c>
      <c r="C826" s="2">
        <v>25</v>
      </c>
      <c r="D826" s="2">
        <v>60.8</v>
      </c>
      <c r="E826" s="2">
        <v>9</v>
      </c>
      <c r="F826" s="2" t="str">
        <f t="shared" si="12"/>
        <v>61st</v>
      </c>
    </row>
    <row r="827" spans="1:6" x14ac:dyDescent="0.2">
      <c r="A827" s="2" t="s">
        <v>785</v>
      </c>
      <c r="B827" s="2" t="s">
        <v>4</v>
      </c>
      <c r="C827" s="2">
        <v>26</v>
      </c>
      <c r="D827" s="2">
        <v>60.8</v>
      </c>
      <c r="E827" s="2">
        <v>9</v>
      </c>
      <c r="F827" s="2" t="str">
        <f t="shared" si="12"/>
        <v>61st</v>
      </c>
    </row>
    <row r="828" spans="1:6" x14ac:dyDescent="0.2">
      <c r="A828" s="2" t="s">
        <v>785</v>
      </c>
      <c r="B828" s="2" t="s">
        <v>4</v>
      </c>
      <c r="C828" s="2">
        <v>27</v>
      </c>
      <c r="D828" s="2">
        <v>76.8</v>
      </c>
      <c r="E828" s="2">
        <v>10</v>
      </c>
      <c r="F828" s="2" t="str">
        <f t="shared" si="12"/>
        <v>77th</v>
      </c>
    </row>
    <row r="829" spans="1:6" x14ac:dyDescent="0.2">
      <c r="A829" s="2" t="s">
        <v>785</v>
      </c>
      <c r="B829" s="2" t="s">
        <v>4</v>
      </c>
      <c r="C829" s="2">
        <v>28</v>
      </c>
      <c r="D829" s="2">
        <v>76.8</v>
      </c>
      <c r="E829" s="2">
        <v>10</v>
      </c>
      <c r="F829" s="2" t="str">
        <f t="shared" si="12"/>
        <v>77th</v>
      </c>
    </row>
    <row r="830" spans="1:6" x14ac:dyDescent="0.2">
      <c r="A830" s="2" t="s">
        <v>785</v>
      </c>
      <c r="B830" s="2" t="s">
        <v>4</v>
      </c>
      <c r="C830" s="2">
        <v>29</v>
      </c>
      <c r="D830" s="2">
        <v>90.3</v>
      </c>
      <c r="E830" s="2">
        <v>11</v>
      </c>
      <c r="F830" s="2" t="str">
        <f t="shared" si="12"/>
        <v>90th</v>
      </c>
    </row>
    <row r="831" spans="1:6" x14ac:dyDescent="0.2">
      <c r="A831" s="2" t="s">
        <v>785</v>
      </c>
      <c r="B831" s="2" t="s">
        <v>4</v>
      </c>
      <c r="C831" s="2">
        <v>30</v>
      </c>
      <c r="D831" s="2">
        <v>90.3</v>
      </c>
      <c r="E831" s="2">
        <v>11</v>
      </c>
      <c r="F831" s="2" t="str">
        <f t="shared" si="12"/>
        <v>90th</v>
      </c>
    </row>
    <row r="832" spans="1:6" x14ac:dyDescent="0.2">
      <c r="A832" s="2" t="s">
        <v>785</v>
      </c>
      <c r="B832" s="2" t="s">
        <v>4</v>
      </c>
      <c r="C832" s="2">
        <v>31</v>
      </c>
      <c r="D832" s="2">
        <v>96.7</v>
      </c>
      <c r="E832" s="2">
        <v>12</v>
      </c>
      <c r="F832" s="2" t="str">
        <f t="shared" si="12"/>
        <v>97th</v>
      </c>
    </row>
    <row r="833" spans="1:6" x14ac:dyDescent="0.2">
      <c r="A833" s="2" t="s">
        <v>785</v>
      </c>
      <c r="B833" s="2" t="s">
        <v>4</v>
      </c>
      <c r="C833" s="2">
        <v>32</v>
      </c>
      <c r="D833" s="2">
        <v>96.7</v>
      </c>
      <c r="E833" s="2">
        <v>12</v>
      </c>
      <c r="F833" s="2" t="str">
        <f t="shared" si="12"/>
        <v>97th</v>
      </c>
    </row>
    <row r="834" spans="1:6" x14ac:dyDescent="0.2">
      <c r="A834" s="2" t="s">
        <v>785</v>
      </c>
      <c r="B834" s="2" t="s">
        <v>4</v>
      </c>
      <c r="C834" s="2">
        <v>33</v>
      </c>
      <c r="D834" s="2">
        <v>98.9</v>
      </c>
      <c r="E834" s="2">
        <v>13</v>
      </c>
      <c r="F834" s="2" t="str">
        <f t="shared" si="12"/>
        <v>99th</v>
      </c>
    </row>
    <row r="835" spans="1:6" x14ac:dyDescent="0.2">
      <c r="A835" s="2" t="s">
        <v>785</v>
      </c>
      <c r="B835" s="2" t="s">
        <v>4</v>
      </c>
      <c r="C835" s="2">
        <v>34</v>
      </c>
      <c r="D835" s="2">
        <v>98.9</v>
      </c>
      <c r="E835" s="2">
        <v>13</v>
      </c>
      <c r="F835" s="2" t="str">
        <f t="shared" ref="F835:F898" si="13">IF(RIGHT(ROUND(D835,0),2)="13",ROUND(D835,0)&amp;"th",IF(RIGHT(ROUND(D835,0),2)="12",ROUND(D835,0)&amp;"th",IF(RIGHT(ROUND(D835,0),2)="11",ROUND(D835,0)&amp;"th",IF(RIGHT(ROUND(D835,0),1)="1",ROUND(D835,0)&amp;"st",IF(RIGHT(ROUND(D835,0),1)="2",ROUND(D835,0)&amp;"nd",IF(RIGHT(ROUND(D835,0),1)="3",ROUND(D835,0)&amp;"rd",ROUND(D835,0)&amp;"th"))))))</f>
        <v>99th</v>
      </c>
    </row>
    <row r="836" spans="1:6" x14ac:dyDescent="0.2">
      <c r="A836" s="2" t="s">
        <v>785</v>
      </c>
      <c r="B836" s="2" t="s">
        <v>4</v>
      </c>
      <c r="C836" s="2">
        <v>35</v>
      </c>
      <c r="D836" s="2">
        <v>99.8</v>
      </c>
      <c r="E836" s="2">
        <v>14</v>
      </c>
      <c r="F836" s="2" t="str">
        <f t="shared" si="13"/>
        <v>100th</v>
      </c>
    </row>
    <row r="837" spans="1:6" x14ac:dyDescent="0.2">
      <c r="A837" s="2" t="s">
        <v>785</v>
      </c>
      <c r="B837" s="2" t="s">
        <v>4</v>
      </c>
      <c r="C837" s="2">
        <v>36</v>
      </c>
      <c r="D837" s="2">
        <v>99.9</v>
      </c>
      <c r="E837" s="2">
        <v>15</v>
      </c>
      <c r="F837" s="2" t="str">
        <f t="shared" si="13"/>
        <v>100th</v>
      </c>
    </row>
    <row r="838" spans="1:6" x14ac:dyDescent="0.2">
      <c r="A838" s="2" t="s">
        <v>785</v>
      </c>
      <c r="B838" s="2" t="s">
        <v>4</v>
      </c>
      <c r="C838" s="2">
        <v>37</v>
      </c>
      <c r="D838" s="2">
        <v>99.9</v>
      </c>
      <c r="E838" s="2">
        <v>15</v>
      </c>
      <c r="F838" s="2" t="str">
        <f t="shared" si="13"/>
        <v>100th</v>
      </c>
    </row>
    <row r="839" spans="1:6" x14ac:dyDescent="0.2">
      <c r="A839" s="2" t="s">
        <v>785</v>
      </c>
      <c r="B839" s="2" t="s">
        <v>4</v>
      </c>
      <c r="C839" s="2">
        <v>38</v>
      </c>
      <c r="D839" s="2">
        <v>99.9</v>
      </c>
      <c r="E839" s="2">
        <v>15</v>
      </c>
      <c r="F839" s="2" t="str">
        <f t="shared" si="13"/>
        <v>100th</v>
      </c>
    </row>
    <row r="840" spans="1:6" x14ac:dyDescent="0.2">
      <c r="A840" s="2" t="s">
        <v>785</v>
      </c>
      <c r="B840" s="2" t="s">
        <v>4</v>
      </c>
      <c r="C840" s="2">
        <v>39</v>
      </c>
      <c r="D840" s="2">
        <v>99.9</v>
      </c>
      <c r="E840" s="2">
        <v>15</v>
      </c>
      <c r="F840" s="2" t="str">
        <f t="shared" si="13"/>
        <v>100th</v>
      </c>
    </row>
    <row r="841" spans="1:6" x14ac:dyDescent="0.2">
      <c r="A841" s="2" t="s">
        <v>785</v>
      </c>
      <c r="B841" s="2" t="s">
        <v>4</v>
      </c>
      <c r="C841" s="2">
        <v>40</v>
      </c>
      <c r="D841" s="2">
        <v>99.9</v>
      </c>
      <c r="E841" s="2">
        <v>15</v>
      </c>
      <c r="F841" s="2" t="str">
        <f t="shared" si="13"/>
        <v>100th</v>
      </c>
    </row>
    <row r="842" spans="1:6" x14ac:dyDescent="0.2">
      <c r="A842" s="2" t="s">
        <v>785</v>
      </c>
      <c r="B842" s="2" t="s">
        <v>5</v>
      </c>
      <c r="C842" s="2">
        <v>0</v>
      </c>
      <c r="D842" s="2">
        <v>0.3</v>
      </c>
      <c r="E842" s="2">
        <v>1</v>
      </c>
      <c r="F842" s="2" t="str">
        <f t="shared" si="13"/>
        <v>0th</v>
      </c>
    </row>
    <row r="843" spans="1:6" x14ac:dyDescent="0.2">
      <c r="A843" s="2" t="s">
        <v>785</v>
      </c>
      <c r="B843" s="2" t="s">
        <v>5</v>
      </c>
      <c r="C843" s="2">
        <v>1</v>
      </c>
      <c r="D843" s="2">
        <v>0.3</v>
      </c>
      <c r="E843" s="2">
        <v>1</v>
      </c>
      <c r="F843" s="2" t="str">
        <f t="shared" si="13"/>
        <v>0th</v>
      </c>
    </row>
    <row r="844" spans="1:6" x14ac:dyDescent="0.2">
      <c r="A844" s="2" t="s">
        <v>785</v>
      </c>
      <c r="B844" s="2" t="s">
        <v>5</v>
      </c>
      <c r="C844" s="2">
        <v>2</v>
      </c>
      <c r="D844" s="2">
        <v>0.3</v>
      </c>
      <c r="E844" s="2">
        <v>1</v>
      </c>
      <c r="F844" s="2" t="str">
        <f t="shared" si="13"/>
        <v>0th</v>
      </c>
    </row>
    <row r="845" spans="1:6" x14ac:dyDescent="0.2">
      <c r="A845" s="2" t="s">
        <v>785</v>
      </c>
      <c r="B845" s="2" t="s">
        <v>5</v>
      </c>
      <c r="C845" s="2">
        <v>3</v>
      </c>
      <c r="D845" s="2">
        <v>0.3</v>
      </c>
      <c r="E845" s="2">
        <v>1</v>
      </c>
      <c r="F845" s="2" t="str">
        <f t="shared" si="13"/>
        <v>0th</v>
      </c>
    </row>
    <row r="846" spans="1:6" x14ac:dyDescent="0.2">
      <c r="A846" s="2" t="s">
        <v>785</v>
      </c>
      <c r="B846" s="2" t="s">
        <v>5</v>
      </c>
      <c r="C846" s="2">
        <v>4</v>
      </c>
      <c r="D846" s="2">
        <v>0.3</v>
      </c>
      <c r="E846" s="2">
        <v>1</v>
      </c>
      <c r="F846" s="2" t="str">
        <f t="shared" si="13"/>
        <v>0th</v>
      </c>
    </row>
    <row r="847" spans="1:6" x14ac:dyDescent="0.2">
      <c r="A847" s="2" t="s">
        <v>785</v>
      </c>
      <c r="B847" s="2" t="s">
        <v>5</v>
      </c>
      <c r="C847" s="2">
        <v>5</v>
      </c>
      <c r="D847" s="2">
        <v>0.3</v>
      </c>
      <c r="E847" s="2">
        <v>1</v>
      </c>
      <c r="F847" s="2" t="str">
        <f t="shared" si="13"/>
        <v>0th</v>
      </c>
    </row>
    <row r="848" spans="1:6" x14ac:dyDescent="0.2">
      <c r="A848" s="2" t="s">
        <v>785</v>
      </c>
      <c r="B848" s="2" t="s">
        <v>5</v>
      </c>
      <c r="C848" s="2">
        <v>6</v>
      </c>
      <c r="D848" s="2">
        <v>0.3</v>
      </c>
      <c r="E848" s="2">
        <v>1</v>
      </c>
      <c r="F848" s="2" t="str">
        <f t="shared" si="13"/>
        <v>0th</v>
      </c>
    </row>
    <row r="849" spans="1:6" x14ac:dyDescent="0.2">
      <c r="A849" s="2" t="s">
        <v>785</v>
      </c>
      <c r="B849" s="2" t="s">
        <v>5</v>
      </c>
      <c r="C849" s="2">
        <v>7</v>
      </c>
      <c r="D849" s="2">
        <v>0.3</v>
      </c>
      <c r="E849" s="2">
        <v>1</v>
      </c>
      <c r="F849" s="2" t="str">
        <f t="shared" si="13"/>
        <v>0th</v>
      </c>
    </row>
    <row r="850" spans="1:6" x14ac:dyDescent="0.2">
      <c r="A850" s="2" t="s">
        <v>785</v>
      </c>
      <c r="B850" s="2" t="s">
        <v>5</v>
      </c>
      <c r="C850" s="2">
        <v>8</v>
      </c>
      <c r="D850" s="2">
        <v>0.3</v>
      </c>
      <c r="E850" s="2">
        <v>1</v>
      </c>
      <c r="F850" s="2" t="str">
        <f t="shared" si="13"/>
        <v>0th</v>
      </c>
    </row>
    <row r="851" spans="1:6" x14ac:dyDescent="0.2">
      <c r="A851" s="2" t="s">
        <v>785</v>
      </c>
      <c r="B851" s="2" t="s">
        <v>5</v>
      </c>
      <c r="C851" s="2">
        <v>9</v>
      </c>
      <c r="D851" s="2">
        <v>1.1000000000000001</v>
      </c>
      <c r="E851" s="2">
        <v>2</v>
      </c>
      <c r="F851" s="2" t="str">
        <f t="shared" si="13"/>
        <v>1st</v>
      </c>
    </row>
    <row r="852" spans="1:6" x14ac:dyDescent="0.2">
      <c r="A852" s="2" t="s">
        <v>785</v>
      </c>
      <c r="B852" s="2" t="s">
        <v>5</v>
      </c>
      <c r="C852" s="2">
        <v>10</v>
      </c>
      <c r="D852" s="2">
        <v>1.1000000000000001</v>
      </c>
      <c r="E852" s="2">
        <v>2</v>
      </c>
      <c r="F852" s="2" t="str">
        <f t="shared" si="13"/>
        <v>1st</v>
      </c>
    </row>
    <row r="853" spans="1:6" x14ac:dyDescent="0.2">
      <c r="A853" s="2" t="s">
        <v>785</v>
      </c>
      <c r="B853" s="2" t="s">
        <v>5</v>
      </c>
      <c r="C853" s="2">
        <v>11</v>
      </c>
      <c r="D853" s="2">
        <v>1.1000000000000001</v>
      </c>
      <c r="E853" s="2">
        <v>2</v>
      </c>
      <c r="F853" s="2" t="str">
        <f t="shared" si="13"/>
        <v>1st</v>
      </c>
    </row>
    <row r="854" spans="1:6" x14ac:dyDescent="0.2">
      <c r="A854" s="2" t="s">
        <v>785</v>
      </c>
      <c r="B854" s="2" t="s">
        <v>5</v>
      </c>
      <c r="C854" s="2">
        <v>12</v>
      </c>
      <c r="D854" s="2">
        <v>1.1000000000000001</v>
      </c>
      <c r="E854" s="2">
        <v>2</v>
      </c>
      <c r="F854" s="2" t="str">
        <f t="shared" si="13"/>
        <v>1st</v>
      </c>
    </row>
    <row r="855" spans="1:6" x14ac:dyDescent="0.2">
      <c r="A855" s="2" t="s">
        <v>785</v>
      </c>
      <c r="B855" s="2" t="s">
        <v>5</v>
      </c>
      <c r="C855" s="2">
        <v>13</v>
      </c>
      <c r="D855" s="2">
        <v>1.1000000000000001</v>
      </c>
      <c r="E855" s="2">
        <v>2</v>
      </c>
      <c r="F855" s="2" t="str">
        <f t="shared" si="13"/>
        <v>1st</v>
      </c>
    </row>
    <row r="856" spans="1:6" x14ac:dyDescent="0.2">
      <c r="A856" s="2" t="s">
        <v>785</v>
      </c>
      <c r="B856" s="2" t="s">
        <v>5</v>
      </c>
      <c r="C856" s="2">
        <v>14</v>
      </c>
      <c r="D856" s="2">
        <v>2.4</v>
      </c>
      <c r="E856" s="2">
        <v>3</v>
      </c>
      <c r="F856" s="2" t="str">
        <f t="shared" si="13"/>
        <v>2nd</v>
      </c>
    </row>
    <row r="857" spans="1:6" x14ac:dyDescent="0.2">
      <c r="A857" s="2" t="s">
        <v>785</v>
      </c>
      <c r="B857" s="2" t="s">
        <v>5</v>
      </c>
      <c r="C857" s="2">
        <v>15</v>
      </c>
      <c r="D857" s="2">
        <v>2.4</v>
      </c>
      <c r="E857" s="2">
        <v>3</v>
      </c>
      <c r="F857" s="2" t="str">
        <f t="shared" si="13"/>
        <v>2nd</v>
      </c>
    </row>
    <row r="858" spans="1:6" x14ac:dyDescent="0.2">
      <c r="A858" s="2" t="s">
        <v>785</v>
      </c>
      <c r="B858" s="2" t="s">
        <v>5</v>
      </c>
      <c r="C858" s="2">
        <v>16</v>
      </c>
      <c r="D858" s="2">
        <v>2.4</v>
      </c>
      <c r="E858" s="2">
        <v>3</v>
      </c>
      <c r="F858" s="2" t="str">
        <f t="shared" si="13"/>
        <v>2nd</v>
      </c>
    </row>
    <row r="859" spans="1:6" x14ac:dyDescent="0.2">
      <c r="A859" s="2" t="s">
        <v>785</v>
      </c>
      <c r="B859" s="2" t="s">
        <v>5</v>
      </c>
      <c r="C859" s="2">
        <v>17</v>
      </c>
      <c r="D859" s="2">
        <v>4.9000000000000004</v>
      </c>
      <c r="E859" s="2">
        <v>4</v>
      </c>
      <c r="F859" s="2" t="str">
        <f t="shared" si="13"/>
        <v>5th</v>
      </c>
    </row>
    <row r="860" spans="1:6" x14ac:dyDescent="0.2">
      <c r="A860" s="2" t="s">
        <v>785</v>
      </c>
      <c r="B860" s="2" t="s">
        <v>5</v>
      </c>
      <c r="C860" s="2">
        <v>18</v>
      </c>
      <c r="D860" s="2">
        <v>4.9000000000000004</v>
      </c>
      <c r="E860" s="2">
        <v>4</v>
      </c>
      <c r="F860" s="2" t="str">
        <f t="shared" si="13"/>
        <v>5th</v>
      </c>
    </row>
    <row r="861" spans="1:6" x14ac:dyDescent="0.2">
      <c r="A861" s="2" t="s">
        <v>785</v>
      </c>
      <c r="B861" s="2" t="s">
        <v>5</v>
      </c>
      <c r="C861" s="2">
        <v>19</v>
      </c>
      <c r="D861" s="2">
        <v>4.9000000000000004</v>
      </c>
      <c r="E861" s="2">
        <v>4</v>
      </c>
      <c r="F861" s="2" t="str">
        <f t="shared" si="13"/>
        <v>5th</v>
      </c>
    </row>
    <row r="862" spans="1:6" x14ac:dyDescent="0.2">
      <c r="A862" s="2" t="s">
        <v>785</v>
      </c>
      <c r="B862" s="2" t="s">
        <v>5</v>
      </c>
      <c r="C862" s="2">
        <v>20</v>
      </c>
      <c r="D862" s="2">
        <v>8.5</v>
      </c>
      <c r="E862" s="2">
        <v>5</v>
      </c>
      <c r="F862" s="2" t="str">
        <f t="shared" si="13"/>
        <v>9th</v>
      </c>
    </row>
    <row r="863" spans="1:6" x14ac:dyDescent="0.2">
      <c r="A863" s="2" t="s">
        <v>785</v>
      </c>
      <c r="B863" s="2" t="s">
        <v>5</v>
      </c>
      <c r="C863" s="2">
        <v>21</v>
      </c>
      <c r="D863" s="2">
        <v>8.5</v>
      </c>
      <c r="E863" s="2">
        <v>5</v>
      </c>
      <c r="F863" s="2" t="str">
        <f t="shared" si="13"/>
        <v>9th</v>
      </c>
    </row>
    <row r="864" spans="1:6" x14ac:dyDescent="0.2">
      <c r="A864" s="2" t="s">
        <v>785</v>
      </c>
      <c r="B864" s="2" t="s">
        <v>5</v>
      </c>
      <c r="C864" s="2">
        <v>22</v>
      </c>
      <c r="D864" s="2">
        <v>8.5</v>
      </c>
      <c r="E864" s="2">
        <v>5</v>
      </c>
      <c r="F864" s="2" t="str">
        <f t="shared" si="13"/>
        <v>9th</v>
      </c>
    </row>
    <row r="865" spans="1:6" x14ac:dyDescent="0.2">
      <c r="A865" s="2" t="s">
        <v>785</v>
      </c>
      <c r="B865" s="2" t="s">
        <v>5</v>
      </c>
      <c r="C865" s="2">
        <v>23</v>
      </c>
      <c r="D865" s="2">
        <v>14.1</v>
      </c>
      <c r="E865" s="2">
        <v>6</v>
      </c>
      <c r="F865" s="2" t="str">
        <f t="shared" si="13"/>
        <v>14th</v>
      </c>
    </row>
    <row r="866" spans="1:6" x14ac:dyDescent="0.2">
      <c r="A866" s="2" t="s">
        <v>785</v>
      </c>
      <c r="B866" s="2" t="s">
        <v>5</v>
      </c>
      <c r="C866" s="2">
        <v>24</v>
      </c>
      <c r="D866" s="2">
        <v>14.1</v>
      </c>
      <c r="E866" s="2">
        <v>6</v>
      </c>
      <c r="F866" s="2" t="str">
        <f t="shared" si="13"/>
        <v>14th</v>
      </c>
    </row>
    <row r="867" spans="1:6" x14ac:dyDescent="0.2">
      <c r="A867" s="2" t="s">
        <v>785</v>
      </c>
      <c r="B867" s="2" t="s">
        <v>5</v>
      </c>
      <c r="C867" s="2">
        <v>25</v>
      </c>
      <c r="D867" s="2">
        <v>14.1</v>
      </c>
      <c r="E867" s="2">
        <v>6</v>
      </c>
      <c r="F867" s="2" t="str">
        <f t="shared" si="13"/>
        <v>14th</v>
      </c>
    </row>
    <row r="868" spans="1:6" x14ac:dyDescent="0.2">
      <c r="A868" s="2" t="s">
        <v>785</v>
      </c>
      <c r="B868" s="2" t="s">
        <v>5</v>
      </c>
      <c r="C868" s="2">
        <v>26</v>
      </c>
      <c r="D868" s="2">
        <v>21.6</v>
      </c>
      <c r="E868" s="2">
        <v>7</v>
      </c>
      <c r="F868" s="2" t="str">
        <f t="shared" si="13"/>
        <v>22nd</v>
      </c>
    </row>
    <row r="869" spans="1:6" x14ac:dyDescent="0.2">
      <c r="A869" s="2" t="s">
        <v>785</v>
      </c>
      <c r="B869" s="2" t="s">
        <v>5</v>
      </c>
      <c r="C869" s="2">
        <v>27</v>
      </c>
      <c r="D869" s="2">
        <v>21.6</v>
      </c>
      <c r="E869" s="2">
        <v>7</v>
      </c>
      <c r="F869" s="2" t="str">
        <f t="shared" si="13"/>
        <v>22nd</v>
      </c>
    </row>
    <row r="870" spans="1:6" x14ac:dyDescent="0.2">
      <c r="A870" s="2" t="s">
        <v>785</v>
      </c>
      <c r="B870" s="2" t="s">
        <v>5</v>
      </c>
      <c r="C870" s="2">
        <v>28</v>
      </c>
      <c r="D870" s="2">
        <v>21.6</v>
      </c>
      <c r="E870" s="2">
        <v>7</v>
      </c>
      <c r="F870" s="2" t="str">
        <f t="shared" si="13"/>
        <v>22nd</v>
      </c>
    </row>
    <row r="871" spans="1:6" x14ac:dyDescent="0.2">
      <c r="A871" s="2" t="s">
        <v>785</v>
      </c>
      <c r="B871" s="2" t="s">
        <v>5</v>
      </c>
      <c r="C871" s="2">
        <v>29</v>
      </c>
      <c r="D871" s="2">
        <v>33.200000000000003</v>
      </c>
      <c r="E871" s="2">
        <v>8</v>
      </c>
      <c r="F871" s="2" t="str">
        <f t="shared" si="13"/>
        <v>33rd</v>
      </c>
    </row>
    <row r="872" spans="1:6" x14ac:dyDescent="0.2">
      <c r="A872" s="2" t="s">
        <v>785</v>
      </c>
      <c r="B872" s="2" t="s">
        <v>5</v>
      </c>
      <c r="C872" s="2">
        <v>30</v>
      </c>
      <c r="D872" s="2">
        <v>33.200000000000003</v>
      </c>
      <c r="E872" s="2">
        <v>8</v>
      </c>
      <c r="F872" s="2" t="str">
        <f t="shared" si="13"/>
        <v>33rd</v>
      </c>
    </row>
    <row r="873" spans="1:6" x14ac:dyDescent="0.2">
      <c r="A873" s="2" t="s">
        <v>785</v>
      </c>
      <c r="B873" s="2" t="s">
        <v>5</v>
      </c>
      <c r="C873" s="2">
        <v>31</v>
      </c>
      <c r="D873" s="2">
        <v>33.200000000000003</v>
      </c>
      <c r="E873" s="2">
        <v>8</v>
      </c>
      <c r="F873" s="2" t="str">
        <f t="shared" si="13"/>
        <v>33rd</v>
      </c>
    </row>
    <row r="874" spans="1:6" x14ac:dyDescent="0.2">
      <c r="A874" s="2" t="s">
        <v>785</v>
      </c>
      <c r="B874" s="2" t="s">
        <v>5</v>
      </c>
      <c r="C874" s="2">
        <v>32</v>
      </c>
      <c r="D874" s="2">
        <v>49.3</v>
      </c>
      <c r="E874" s="2">
        <v>9</v>
      </c>
      <c r="F874" s="2" t="str">
        <f t="shared" si="13"/>
        <v>49th</v>
      </c>
    </row>
    <row r="875" spans="1:6" x14ac:dyDescent="0.2">
      <c r="A875" s="2" t="s">
        <v>785</v>
      </c>
      <c r="B875" s="2" t="s">
        <v>5</v>
      </c>
      <c r="C875" s="2">
        <v>33</v>
      </c>
      <c r="D875" s="2">
        <v>49.3</v>
      </c>
      <c r="E875" s="2">
        <v>9</v>
      </c>
      <c r="F875" s="2" t="str">
        <f t="shared" si="13"/>
        <v>49th</v>
      </c>
    </row>
    <row r="876" spans="1:6" x14ac:dyDescent="0.2">
      <c r="A876" s="2" t="s">
        <v>785</v>
      </c>
      <c r="B876" s="2" t="s">
        <v>5</v>
      </c>
      <c r="C876" s="2">
        <v>34</v>
      </c>
      <c r="D876" s="2">
        <v>49.3</v>
      </c>
      <c r="E876" s="2">
        <v>9</v>
      </c>
      <c r="F876" s="2" t="str">
        <f t="shared" si="13"/>
        <v>49th</v>
      </c>
    </row>
    <row r="877" spans="1:6" x14ac:dyDescent="0.2">
      <c r="A877" s="2" t="s">
        <v>785</v>
      </c>
      <c r="B877" s="2" t="s">
        <v>5</v>
      </c>
      <c r="C877" s="2">
        <v>35</v>
      </c>
      <c r="D877" s="2">
        <v>66.8</v>
      </c>
      <c r="E877" s="2">
        <v>10</v>
      </c>
      <c r="F877" s="2" t="str">
        <f t="shared" si="13"/>
        <v>67th</v>
      </c>
    </row>
    <row r="878" spans="1:6" x14ac:dyDescent="0.2">
      <c r="A878" s="2" t="s">
        <v>785</v>
      </c>
      <c r="B878" s="2" t="s">
        <v>5</v>
      </c>
      <c r="C878" s="2">
        <v>36</v>
      </c>
      <c r="D878" s="2">
        <v>66.8</v>
      </c>
      <c r="E878" s="2">
        <v>10</v>
      </c>
      <c r="F878" s="2" t="str">
        <f t="shared" si="13"/>
        <v>67th</v>
      </c>
    </row>
    <row r="879" spans="1:6" x14ac:dyDescent="0.2">
      <c r="A879" s="2" t="s">
        <v>785</v>
      </c>
      <c r="B879" s="2" t="s">
        <v>5</v>
      </c>
      <c r="C879" s="2">
        <v>37</v>
      </c>
      <c r="D879" s="2">
        <v>81.900000000000006</v>
      </c>
      <c r="E879" s="2">
        <v>11</v>
      </c>
      <c r="F879" s="2" t="str">
        <f t="shared" si="13"/>
        <v>82nd</v>
      </c>
    </row>
    <row r="880" spans="1:6" x14ac:dyDescent="0.2">
      <c r="A880" s="2" t="s">
        <v>785</v>
      </c>
      <c r="B880" s="2" t="s">
        <v>5</v>
      </c>
      <c r="C880" s="2">
        <v>38</v>
      </c>
      <c r="D880" s="2">
        <v>81.900000000000006</v>
      </c>
      <c r="E880" s="2">
        <v>11</v>
      </c>
      <c r="F880" s="2" t="str">
        <f t="shared" si="13"/>
        <v>82nd</v>
      </c>
    </row>
    <row r="881" spans="1:6" x14ac:dyDescent="0.2">
      <c r="A881" s="2" t="s">
        <v>785</v>
      </c>
      <c r="B881" s="2" t="s">
        <v>5</v>
      </c>
      <c r="C881" s="2">
        <v>39</v>
      </c>
      <c r="D881" s="2">
        <v>91.4</v>
      </c>
      <c r="E881" s="2">
        <v>12</v>
      </c>
      <c r="F881" s="2" t="str">
        <f t="shared" si="13"/>
        <v>91st</v>
      </c>
    </row>
    <row r="882" spans="1:6" x14ac:dyDescent="0.2">
      <c r="A882" s="2" t="s">
        <v>785</v>
      </c>
      <c r="B882" s="2" t="s">
        <v>5</v>
      </c>
      <c r="C882" s="2">
        <v>40</v>
      </c>
      <c r="D882" s="2">
        <v>91.4</v>
      </c>
      <c r="E882" s="2">
        <v>12</v>
      </c>
      <c r="F882" s="2" t="str">
        <f t="shared" si="13"/>
        <v>91st</v>
      </c>
    </row>
    <row r="883" spans="1:6" x14ac:dyDescent="0.2">
      <c r="A883" s="2" t="s">
        <v>785</v>
      </c>
      <c r="B883" s="2" t="s">
        <v>5</v>
      </c>
      <c r="C883" s="2">
        <v>41</v>
      </c>
      <c r="D883" s="2">
        <v>96.5</v>
      </c>
      <c r="E883" s="2">
        <v>13</v>
      </c>
      <c r="F883" s="2" t="str">
        <f t="shared" si="13"/>
        <v>97th</v>
      </c>
    </row>
    <row r="884" spans="1:6" x14ac:dyDescent="0.2">
      <c r="A884" s="2" t="s">
        <v>785</v>
      </c>
      <c r="B884" s="2" t="s">
        <v>5</v>
      </c>
      <c r="C884" s="2">
        <v>42</v>
      </c>
      <c r="D884" s="2">
        <v>96.5</v>
      </c>
      <c r="E884" s="2">
        <v>13</v>
      </c>
      <c r="F884" s="2" t="str">
        <f t="shared" si="13"/>
        <v>97th</v>
      </c>
    </row>
    <row r="885" spans="1:6" x14ac:dyDescent="0.2">
      <c r="A885" s="2" t="s">
        <v>785</v>
      </c>
      <c r="B885" s="2" t="s">
        <v>5</v>
      </c>
      <c r="C885" s="2">
        <v>43</v>
      </c>
      <c r="D885" s="2">
        <v>99</v>
      </c>
      <c r="E885" s="2">
        <v>14</v>
      </c>
      <c r="F885" s="2" t="str">
        <f t="shared" si="13"/>
        <v>99th</v>
      </c>
    </row>
    <row r="886" spans="1:6" x14ac:dyDescent="0.2">
      <c r="A886" s="2" t="s">
        <v>785</v>
      </c>
      <c r="B886" s="2" t="s">
        <v>5</v>
      </c>
      <c r="C886" s="2">
        <v>44</v>
      </c>
      <c r="D886" s="2">
        <v>99</v>
      </c>
      <c r="E886" s="2">
        <v>14</v>
      </c>
      <c r="F886" s="2" t="str">
        <f t="shared" si="13"/>
        <v>99th</v>
      </c>
    </row>
    <row r="887" spans="1:6" x14ac:dyDescent="0.2">
      <c r="A887" s="2" t="s">
        <v>785</v>
      </c>
      <c r="B887" s="2" t="s">
        <v>5</v>
      </c>
      <c r="C887" s="2">
        <v>45</v>
      </c>
      <c r="D887" s="2">
        <v>99</v>
      </c>
      <c r="E887" s="2">
        <v>14</v>
      </c>
      <c r="F887" s="2" t="str">
        <f t="shared" si="13"/>
        <v>99th</v>
      </c>
    </row>
    <row r="888" spans="1:6" x14ac:dyDescent="0.2">
      <c r="A888" s="2" t="s">
        <v>785</v>
      </c>
      <c r="B888" s="2" t="s">
        <v>5</v>
      </c>
      <c r="C888" s="2">
        <v>46</v>
      </c>
      <c r="D888" s="2">
        <v>99.9</v>
      </c>
      <c r="E888" s="2">
        <v>15</v>
      </c>
      <c r="F888" s="2" t="str">
        <f t="shared" si="13"/>
        <v>100th</v>
      </c>
    </row>
    <row r="889" spans="1:6" x14ac:dyDescent="0.2">
      <c r="A889" s="2" t="s">
        <v>785</v>
      </c>
      <c r="B889" s="2" t="s">
        <v>5</v>
      </c>
      <c r="C889" s="2">
        <v>47</v>
      </c>
      <c r="D889" s="2">
        <v>99.9</v>
      </c>
      <c r="E889" s="2">
        <v>15</v>
      </c>
      <c r="F889" s="2" t="str">
        <f t="shared" si="13"/>
        <v>100th</v>
      </c>
    </row>
    <row r="890" spans="1:6" x14ac:dyDescent="0.2">
      <c r="A890" s="2" t="s">
        <v>785</v>
      </c>
      <c r="B890" s="2" t="s">
        <v>5</v>
      </c>
      <c r="C890" s="2">
        <v>48</v>
      </c>
      <c r="D890" s="2">
        <v>99.9</v>
      </c>
      <c r="E890" s="2">
        <v>15</v>
      </c>
      <c r="F890" s="2" t="str">
        <f t="shared" si="13"/>
        <v>100th</v>
      </c>
    </row>
    <row r="891" spans="1:6" x14ac:dyDescent="0.2">
      <c r="A891" s="2" t="s">
        <v>785</v>
      </c>
      <c r="B891" s="2" t="s">
        <v>5</v>
      </c>
      <c r="C891" s="2">
        <v>49</v>
      </c>
      <c r="D891" s="2">
        <v>99.9</v>
      </c>
      <c r="E891" s="2">
        <v>15</v>
      </c>
      <c r="F891" s="2" t="str">
        <f t="shared" si="13"/>
        <v>100th</v>
      </c>
    </row>
    <row r="892" spans="1:6" x14ac:dyDescent="0.2">
      <c r="A892" s="2" t="s">
        <v>785</v>
      </c>
      <c r="B892" s="2" t="s">
        <v>5</v>
      </c>
      <c r="C892" s="2">
        <v>50</v>
      </c>
      <c r="D892" s="2">
        <v>99.9</v>
      </c>
      <c r="E892" s="2">
        <v>15</v>
      </c>
      <c r="F892" s="2" t="str">
        <f t="shared" si="13"/>
        <v>100th</v>
      </c>
    </row>
    <row r="893" spans="1:6" x14ac:dyDescent="0.2">
      <c r="A893" s="2" t="s">
        <v>785</v>
      </c>
      <c r="B893" s="2" t="s">
        <v>5</v>
      </c>
      <c r="C893" s="2">
        <v>51</v>
      </c>
      <c r="D893" s="2">
        <v>99.9</v>
      </c>
      <c r="E893" s="2">
        <v>15</v>
      </c>
      <c r="F893" s="2" t="str">
        <f t="shared" si="13"/>
        <v>100th</v>
      </c>
    </row>
    <row r="894" spans="1:6" x14ac:dyDescent="0.2">
      <c r="A894" s="2" t="s">
        <v>785</v>
      </c>
      <c r="B894" s="2" t="s">
        <v>5</v>
      </c>
      <c r="C894" s="2">
        <v>52</v>
      </c>
      <c r="D894" s="2">
        <v>99.9</v>
      </c>
      <c r="E894" s="2">
        <v>15</v>
      </c>
      <c r="F894" s="2" t="str">
        <f t="shared" si="13"/>
        <v>100th</v>
      </c>
    </row>
    <row r="895" spans="1:6" x14ac:dyDescent="0.2">
      <c r="A895" s="2" t="s">
        <v>786</v>
      </c>
      <c r="B895" s="2" t="s">
        <v>3</v>
      </c>
      <c r="C895" s="2">
        <v>0</v>
      </c>
      <c r="D895" s="2">
        <v>0.1</v>
      </c>
      <c r="E895" s="2">
        <v>1</v>
      </c>
      <c r="F895" s="2" t="str">
        <f t="shared" si="13"/>
        <v>0th</v>
      </c>
    </row>
    <row r="896" spans="1:6" x14ac:dyDescent="0.2">
      <c r="A896" s="2" t="s">
        <v>786</v>
      </c>
      <c r="B896" s="2" t="s">
        <v>3</v>
      </c>
      <c r="C896" s="2">
        <v>1</v>
      </c>
      <c r="D896" s="2">
        <v>0.1</v>
      </c>
      <c r="E896" s="2">
        <v>1</v>
      </c>
      <c r="F896" s="2" t="str">
        <f t="shared" si="13"/>
        <v>0th</v>
      </c>
    </row>
    <row r="897" spans="1:6" x14ac:dyDescent="0.2">
      <c r="A897" s="2" t="s">
        <v>786</v>
      </c>
      <c r="B897" s="2" t="s">
        <v>3</v>
      </c>
      <c r="C897" s="2">
        <v>2</v>
      </c>
      <c r="D897" s="2">
        <v>0.1</v>
      </c>
      <c r="E897" s="2">
        <v>1</v>
      </c>
      <c r="F897" s="2" t="str">
        <f t="shared" si="13"/>
        <v>0th</v>
      </c>
    </row>
    <row r="898" spans="1:6" x14ac:dyDescent="0.2">
      <c r="A898" s="2" t="s">
        <v>786</v>
      </c>
      <c r="B898" s="2" t="s">
        <v>3</v>
      </c>
      <c r="C898" s="2">
        <v>3</v>
      </c>
      <c r="D898" s="2">
        <v>0.3</v>
      </c>
      <c r="E898" s="2">
        <v>2</v>
      </c>
      <c r="F898" s="2" t="str">
        <f t="shared" si="13"/>
        <v>0th</v>
      </c>
    </row>
    <row r="899" spans="1:6" x14ac:dyDescent="0.2">
      <c r="A899" s="2" t="s">
        <v>786</v>
      </c>
      <c r="B899" s="2" t="s">
        <v>3</v>
      </c>
      <c r="C899" s="2">
        <v>4</v>
      </c>
      <c r="D899" s="2">
        <v>0.3</v>
      </c>
      <c r="E899" s="2">
        <v>2</v>
      </c>
      <c r="F899" s="2" t="str">
        <f t="shared" ref="F899:F962" si="14">IF(RIGHT(ROUND(D899,0),2)="13",ROUND(D899,0)&amp;"th",IF(RIGHT(ROUND(D899,0),2)="12",ROUND(D899,0)&amp;"th",IF(RIGHT(ROUND(D899,0),2)="11",ROUND(D899,0)&amp;"th",IF(RIGHT(ROUND(D899,0),1)="1",ROUND(D899,0)&amp;"st",IF(RIGHT(ROUND(D899,0),1)="2",ROUND(D899,0)&amp;"nd",IF(RIGHT(ROUND(D899,0),1)="3",ROUND(D899,0)&amp;"rd",ROUND(D899,0)&amp;"th"))))))</f>
        <v>0th</v>
      </c>
    </row>
    <row r="900" spans="1:6" x14ac:dyDescent="0.2">
      <c r="A900" s="2" t="s">
        <v>786</v>
      </c>
      <c r="B900" s="2" t="s">
        <v>3</v>
      </c>
      <c r="C900" s="2">
        <v>5</v>
      </c>
      <c r="D900" s="2">
        <v>0.3</v>
      </c>
      <c r="E900" s="2">
        <v>2</v>
      </c>
      <c r="F900" s="2" t="str">
        <f t="shared" si="14"/>
        <v>0th</v>
      </c>
    </row>
    <row r="901" spans="1:6" x14ac:dyDescent="0.2">
      <c r="A901" s="2" t="s">
        <v>786</v>
      </c>
      <c r="B901" s="2" t="s">
        <v>3</v>
      </c>
      <c r="C901" s="2">
        <v>6</v>
      </c>
      <c r="D901" s="2">
        <v>0.3</v>
      </c>
      <c r="E901" s="2">
        <v>2</v>
      </c>
      <c r="F901" s="2" t="str">
        <f t="shared" si="14"/>
        <v>0th</v>
      </c>
    </row>
    <row r="902" spans="1:6" x14ac:dyDescent="0.2">
      <c r="A902" s="2" t="s">
        <v>786</v>
      </c>
      <c r="B902" s="2" t="s">
        <v>3</v>
      </c>
      <c r="C902" s="2">
        <v>7</v>
      </c>
      <c r="D902" s="2">
        <v>1.2</v>
      </c>
      <c r="E902" s="2">
        <v>3</v>
      </c>
      <c r="F902" s="2" t="str">
        <f t="shared" si="14"/>
        <v>1st</v>
      </c>
    </row>
    <row r="903" spans="1:6" x14ac:dyDescent="0.2">
      <c r="A903" s="2" t="s">
        <v>786</v>
      </c>
      <c r="B903" s="2" t="s">
        <v>3</v>
      </c>
      <c r="C903" s="2">
        <v>8</v>
      </c>
      <c r="D903" s="2">
        <v>1.2</v>
      </c>
      <c r="E903" s="2">
        <v>3</v>
      </c>
      <c r="F903" s="2" t="str">
        <f t="shared" si="14"/>
        <v>1st</v>
      </c>
    </row>
    <row r="904" spans="1:6" x14ac:dyDescent="0.2">
      <c r="A904" s="2" t="s">
        <v>786</v>
      </c>
      <c r="B904" s="2" t="s">
        <v>3</v>
      </c>
      <c r="C904" s="2">
        <v>9</v>
      </c>
      <c r="D904" s="2">
        <v>1.2</v>
      </c>
      <c r="E904" s="2">
        <v>3</v>
      </c>
      <c r="F904" s="2" t="str">
        <f t="shared" si="14"/>
        <v>1st</v>
      </c>
    </row>
    <row r="905" spans="1:6" x14ac:dyDescent="0.2">
      <c r="A905" s="2" t="s">
        <v>786</v>
      </c>
      <c r="B905" s="2" t="s">
        <v>3</v>
      </c>
      <c r="C905" s="2">
        <v>10</v>
      </c>
      <c r="D905" s="2">
        <v>3.4</v>
      </c>
      <c r="E905" s="2">
        <v>4</v>
      </c>
      <c r="F905" s="2" t="str">
        <f t="shared" si="14"/>
        <v>3rd</v>
      </c>
    </row>
    <row r="906" spans="1:6" x14ac:dyDescent="0.2">
      <c r="A906" s="2" t="s">
        <v>786</v>
      </c>
      <c r="B906" s="2" t="s">
        <v>3</v>
      </c>
      <c r="C906" s="2">
        <v>11</v>
      </c>
      <c r="D906" s="2">
        <v>3.4</v>
      </c>
      <c r="E906" s="2">
        <v>4</v>
      </c>
      <c r="F906" s="2" t="str">
        <f t="shared" si="14"/>
        <v>3rd</v>
      </c>
    </row>
    <row r="907" spans="1:6" x14ac:dyDescent="0.2">
      <c r="A907" s="2" t="s">
        <v>786</v>
      </c>
      <c r="B907" s="2" t="s">
        <v>3</v>
      </c>
      <c r="C907" s="2">
        <v>12</v>
      </c>
      <c r="D907" s="2">
        <v>8.1</v>
      </c>
      <c r="E907" s="2">
        <v>5</v>
      </c>
      <c r="F907" s="2" t="str">
        <f t="shared" si="14"/>
        <v>8th</v>
      </c>
    </row>
    <row r="908" spans="1:6" x14ac:dyDescent="0.2">
      <c r="A908" s="2" t="s">
        <v>786</v>
      </c>
      <c r="B908" s="2" t="s">
        <v>3</v>
      </c>
      <c r="C908" s="2">
        <v>13</v>
      </c>
      <c r="D908" s="2">
        <v>8.1</v>
      </c>
      <c r="E908" s="2">
        <v>5</v>
      </c>
      <c r="F908" s="2" t="str">
        <f t="shared" si="14"/>
        <v>8th</v>
      </c>
    </row>
    <row r="909" spans="1:6" x14ac:dyDescent="0.2">
      <c r="A909" s="2" t="s">
        <v>786</v>
      </c>
      <c r="B909" s="2" t="s">
        <v>3</v>
      </c>
      <c r="C909" s="2">
        <v>14</v>
      </c>
      <c r="D909" s="2">
        <v>8.1</v>
      </c>
      <c r="E909" s="2">
        <v>5</v>
      </c>
      <c r="F909" s="2" t="str">
        <f t="shared" si="14"/>
        <v>8th</v>
      </c>
    </row>
    <row r="910" spans="1:6" x14ac:dyDescent="0.2">
      <c r="A910" s="2" t="s">
        <v>786</v>
      </c>
      <c r="B910" s="2" t="s">
        <v>3</v>
      </c>
      <c r="C910" s="2">
        <v>15</v>
      </c>
      <c r="D910" s="2">
        <v>17.399999999999999</v>
      </c>
      <c r="E910" s="2">
        <v>6</v>
      </c>
      <c r="F910" s="2" t="str">
        <f t="shared" si="14"/>
        <v>17th</v>
      </c>
    </row>
    <row r="911" spans="1:6" x14ac:dyDescent="0.2">
      <c r="A911" s="2" t="s">
        <v>786</v>
      </c>
      <c r="B911" s="2" t="s">
        <v>3</v>
      </c>
      <c r="C911" s="2">
        <v>16</v>
      </c>
      <c r="D911" s="2">
        <v>17.399999999999999</v>
      </c>
      <c r="E911" s="2">
        <v>6</v>
      </c>
      <c r="F911" s="2" t="str">
        <f t="shared" si="14"/>
        <v>17th</v>
      </c>
    </row>
    <row r="912" spans="1:6" x14ac:dyDescent="0.2">
      <c r="A912" s="2" t="s">
        <v>786</v>
      </c>
      <c r="B912" s="2" t="s">
        <v>3</v>
      </c>
      <c r="C912" s="2">
        <v>17</v>
      </c>
      <c r="D912" s="2">
        <v>17.399999999999999</v>
      </c>
      <c r="E912" s="2">
        <v>6</v>
      </c>
      <c r="F912" s="2" t="str">
        <f t="shared" si="14"/>
        <v>17th</v>
      </c>
    </row>
    <row r="913" spans="1:6" x14ac:dyDescent="0.2">
      <c r="A913" s="2" t="s">
        <v>786</v>
      </c>
      <c r="B913" s="2" t="s">
        <v>3</v>
      </c>
      <c r="C913" s="2">
        <v>18</v>
      </c>
      <c r="D913" s="2">
        <v>31</v>
      </c>
      <c r="E913" s="2">
        <v>7</v>
      </c>
      <c r="F913" s="2" t="str">
        <f t="shared" si="14"/>
        <v>31st</v>
      </c>
    </row>
    <row r="914" spans="1:6" x14ac:dyDescent="0.2">
      <c r="A914" s="2" t="s">
        <v>786</v>
      </c>
      <c r="B914" s="2" t="s">
        <v>3</v>
      </c>
      <c r="C914" s="2">
        <v>19</v>
      </c>
      <c r="D914" s="2">
        <v>31</v>
      </c>
      <c r="E914" s="2">
        <v>7</v>
      </c>
      <c r="F914" s="2" t="str">
        <f t="shared" si="14"/>
        <v>31st</v>
      </c>
    </row>
    <row r="915" spans="1:6" x14ac:dyDescent="0.2">
      <c r="A915" s="2" t="s">
        <v>786</v>
      </c>
      <c r="B915" s="2" t="s">
        <v>3</v>
      </c>
      <c r="C915" s="2">
        <v>20</v>
      </c>
      <c r="D915" s="2">
        <v>31</v>
      </c>
      <c r="E915" s="2">
        <v>7</v>
      </c>
      <c r="F915" s="2" t="str">
        <f t="shared" si="14"/>
        <v>31st</v>
      </c>
    </row>
    <row r="916" spans="1:6" x14ac:dyDescent="0.2">
      <c r="A916" s="2" t="s">
        <v>786</v>
      </c>
      <c r="B916" s="2" t="s">
        <v>3</v>
      </c>
      <c r="C916" s="2">
        <v>21</v>
      </c>
      <c r="D916" s="2">
        <v>47.6</v>
      </c>
      <c r="E916" s="2">
        <v>8</v>
      </c>
      <c r="F916" s="2" t="str">
        <f t="shared" si="14"/>
        <v>48th</v>
      </c>
    </row>
    <row r="917" spans="1:6" x14ac:dyDescent="0.2">
      <c r="A917" s="2" t="s">
        <v>786</v>
      </c>
      <c r="B917" s="2" t="s">
        <v>3</v>
      </c>
      <c r="C917" s="2">
        <v>22</v>
      </c>
      <c r="D917" s="2">
        <v>47.6</v>
      </c>
      <c r="E917" s="2">
        <v>8</v>
      </c>
      <c r="F917" s="2" t="str">
        <f t="shared" si="14"/>
        <v>48th</v>
      </c>
    </row>
    <row r="918" spans="1:6" x14ac:dyDescent="0.2">
      <c r="A918" s="2" t="s">
        <v>786</v>
      </c>
      <c r="B918" s="2" t="s">
        <v>3</v>
      </c>
      <c r="C918" s="2">
        <v>23</v>
      </c>
      <c r="D918" s="2">
        <v>47.6</v>
      </c>
      <c r="E918" s="2">
        <v>8</v>
      </c>
      <c r="F918" s="2" t="str">
        <f t="shared" si="14"/>
        <v>48th</v>
      </c>
    </row>
    <row r="919" spans="1:6" x14ac:dyDescent="0.2">
      <c r="A919" s="2" t="s">
        <v>786</v>
      </c>
      <c r="B919" s="2" t="s">
        <v>3</v>
      </c>
      <c r="C919" s="2">
        <v>24</v>
      </c>
      <c r="D919" s="2">
        <v>61.6</v>
      </c>
      <c r="E919" s="2">
        <v>9</v>
      </c>
      <c r="F919" s="2" t="str">
        <f t="shared" si="14"/>
        <v>62nd</v>
      </c>
    </row>
    <row r="920" spans="1:6" x14ac:dyDescent="0.2">
      <c r="A920" s="2" t="s">
        <v>786</v>
      </c>
      <c r="B920" s="2" t="s">
        <v>3</v>
      </c>
      <c r="C920" s="2">
        <v>25</v>
      </c>
      <c r="D920" s="2">
        <v>61.6</v>
      </c>
      <c r="E920" s="2">
        <v>9</v>
      </c>
      <c r="F920" s="2" t="str">
        <f t="shared" si="14"/>
        <v>62nd</v>
      </c>
    </row>
    <row r="921" spans="1:6" x14ac:dyDescent="0.2">
      <c r="A921" s="2" t="s">
        <v>786</v>
      </c>
      <c r="B921" s="2" t="s">
        <v>3</v>
      </c>
      <c r="C921" s="2">
        <v>26</v>
      </c>
      <c r="D921" s="2">
        <v>61.6</v>
      </c>
      <c r="E921" s="2">
        <v>9</v>
      </c>
      <c r="F921" s="2" t="str">
        <f t="shared" si="14"/>
        <v>62nd</v>
      </c>
    </row>
    <row r="922" spans="1:6" x14ac:dyDescent="0.2">
      <c r="A922" s="2" t="s">
        <v>786</v>
      </c>
      <c r="B922" s="2" t="s">
        <v>3</v>
      </c>
      <c r="C922" s="2">
        <v>27</v>
      </c>
      <c r="D922" s="2">
        <v>61.6</v>
      </c>
      <c r="E922" s="2">
        <v>9</v>
      </c>
      <c r="F922" s="2" t="str">
        <f t="shared" si="14"/>
        <v>62nd</v>
      </c>
    </row>
    <row r="923" spans="1:6" x14ac:dyDescent="0.2">
      <c r="A923" s="2" t="s">
        <v>786</v>
      </c>
      <c r="B923" s="2" t="s">
        <v>3</v>
      </c>
      <c r="C923" s="2">
        <v>28</v>
      </c>
      <c r="D923" s="2">
        <v>74</v>
      </c>
      <c r="E923" s="2">
        <v>10</v>
      </c>
      <c r="F923" s="2" t="str">
        <f t="shared" si="14"/>
        <v>74th</v>
      </c>
    </row>
    <row r="924" spans="1:6" x14ac:dyDescent="0.2">
      <c r="A924" s="2" t="s">
        <v>786</v>
      </c>
      <c r="B924" s="2" t="s">
        <v>3</v>
      </c>
      <c r="C924" s="2">
        <v>29</v>
      </c>
      <c r="D924" s="2">
        <v>74</v>
      </c>
      <c r="E924" s="2">
        <v>10</v>
      </c>
      <c r="F924" s="2" t="str">
        <f t="shared" si="14"/>
        <v>74th</v>
      </c>
    </row>
    <row r="925" spans="1:6" x14ac:dyDescent="0.2">
      <c r="A925" s="2" t="s">
        <v>786</v>
      </c>
      <c r="B925" s="2" t="s">
        <v>3</v>
      </c>
      <c r="C925" s="2">
        <v>30</v>
      </c>
      <c r="D925" s="2">
        <v>74</v>
      </c>
      <c r="E925" s="2">
        <v>10</v>
      </c>
      <c r="F925" s="2" t="str">
        <f t="shared" si="14"/>
        <v>74th</v>
      </c>
    </row>
    <row r="926" spans="1:6" x14ac:dyDescent="0.2">
      <c r="A926" s="2" t="s">
        <v>786</v>
      </c>
      <c r="B926" s="2" t="s">
        <v>3</v>
      </c>
      <c r="C926" s="2">
        <v>31</v>
      </c>
      <c r="D926" s="2">
        <v>74</v>
      </c>
      <c r="E926" s="2">
        <v>10</v>
      </c>
      <c r="F926" s="2" t="str">
        <f t="shared" si="14"/>
        <v>74th</v>
      </c>
    </row>
    <row r="927" spans="1:6" x14ac:dyDescent="0.2">
      <c r="A927" s="2" t="s">
        <v>786</v>
      </c>
      <c r="B927" s="2" t="s">
        <v>3</v>
      </c>
      <c r="C927" s="2">
        <v>32</v>
      </c>
      <c r="D927" s="2">
        <v>84.8</v>
      </c>
      <c r="E927" s="2">
        <v>11</v>
      </c>
      <c r="F927" s="2" t="str">
        <f t="shared" si="14"/>
        <v>85th</v>
      </c>
    </row>
    <row r="928" spans="1:6" x14ac:dyDescent="0.2">
      <c r="A928" s="2" t="s">
        <v>786</v>
      </c>
      <c r="B928" s="2" t="s">
        <v>3</v>
      </c>
      <c r="C928" s="2">
        <v>33</v>
      </c>
      <c r="D928" s="2">
        <v>84.8</v>
      </c>
      <c r="E928" s="2">
        <v>11</v>
      </c>
      <c r="F928" s="2" t="str">
        <f t="shared" si="14"/>
        <v>85th</v>
      </c>
    </row>
    <row r="929" spans="1:6" x14ac:dyDescent="0.2">
      <c r="A929" s="2" t="s">
        <v>786</v>
      </c>
      <c r="B929" s="2" t="s">
        <v>3</v>
      </c>
      <c r="C929" s="2">
        <v>34</v>
      </c>
      <c r="D929" s="2">
        <v>84.8</v>
      </c>
      <c r="E929" s="2">
        <v>11</v>
      </c>
      <c r="F929" s="2" t="str">
        <f t="shared" si="14"/>
        <v>85th</v>
      </c>
    </row>
    <row r="930" spans="1:6" x14ac:dyDescent="0.2">
      <c r="A930" s="2" t="s">
        <v>786</v>
      </c>
      <c r="B930" s="2" t="s">
        <v>3</v>
      </c>
      <c r="C930" s="2">
        <v>35</v>
      </c>
      <c r="D930" s="2">
        <v>91.9</v>
      </c>
      <c r="E930" s="2">
        <v>12</v>
      </c>
      <c r="F930" s="2" t="str">
        <f t="shared" si="14"/>
        <v>92nd</v>
      </c>
    </row>
    <row r="931" spans="1:6" x14ac:dyDescent="0.2">
      <c r="A931" s="2" t="s">
        <v>786</v>
      </c>
      <c r="B931" s="2" t="s">
        <v>3</v>
      </c>
      <c r="C931" s="2">
        <v>36</v>
      </c>
      <c r="D931" s="2">
        <v>91.9</v>
      </c>
      <c r="E931" s="2">
        <v>12</v>
      </c>
      <c r="F931" s="2" t="str">
        <f t="shared" si="14"/>
        <v>92nd</v>
      </c>
    </row>
    <row r="932" spans="1:6" x14ac:dyDescent="0.2">
      <c r="A932" s="2" t="s">
        <v>786</v>
      </c>
      <c r="B932" s="2" t="s">
        <v>3</v>
      </c>
      <c r="C932" s="2">
        <v>37</v>
      </c>
      <c r="D932" s="2">
        <v>91.9</v>
      </c>
      <c r="E932" s="2">
        <v>12</v>
      </c>
      <c r="F932" s="2" t="str">
        <f t="shared" si="14"/>
        <v>92nd</v>
      </c>
    </row>
    <row r="933" spans="1:6" x14ac:dyDescent="0.2">
      <c r="A933" s="2" t="s">
        <v>786</v>
      </c>
      <c r="B933" s="2" t="s">
        <v>3</v>
      </c>
      <c r="C933" s="2">
        <v>38</v>
      </c>
      <c r="D933" s="2">
        <v>96.4</v>
      </c>
      <c r="E933" s="2">
        <v>13</v>
      </c>
      <c r="F933" s="2" t="str">
        <f t="shared" si="14"/>
        <v>96th</v>
      </c>
    </row>
    <row r="934" spans="1:6" x14ac:dyDescent="0.2">
      <c r="A934" s="2" t="s">
        <v>786</v>
      </c>
      <c r="B934" s="2" t="s">
        <v>3</v>
      </c>
      <c r="C934" s="2">
        <v>39</v>
      </c>
      <c r="D934" s="2">
        <v>96.4</v>
      </c>
      <c r="E934" s="2">
        <v>13</v>
      </c>
      <c r="F934" s="2" t="str">
        <f t="shared" si="14"/>
        <v>96th</v>
      </c>
    </row>
    <row r="935" spans="1:6" x14ac:dyDescent="0.2">
      <c r="A935" s="2" t="s">
        <v>786</v>
      </c>
      <c r="B935" s="2" t="s">
        <v>3</v>
      </c>
      <c r="C935" s="2">
        <v>40</v>
      </c>
      <c r="D935" s="2">
        <v>96.4</v>
      </c>
      <c r="E935" s="2">
        <v>13</v>
      </c>
      <c r="F935" s="2" t="str">
        <f t="shared" si="14"/>
        <v>96th</v>
      </c>
    </row>
    <row r="936" spans="1:6" x14ac:dyDescent="0.2">
      <c r="A936" s="2" t="s">
        <v>786</v>
      </c>
      <c r="B936" s="2" t="s">
        <v>3</v>
      </c>
      <c r="C936" s="2">
        <v>41</v>
      </c>
      <c r="D936" s="2">
        <v>98.9</v>
      </c>
      <c r="E936" s="2">
        <v>14</v>
      </c>
      <c r="F936" s="2" t="str">
        <f t="shared" si="14"/>
        <v>99th</v>
      </c>
    </row>
    <row r="937" spans="1:6" x14ac:dyDescent="0.2">
      <c r="A937" s="2" t="s">
        <v>786</v>
      </c>
      <c r="B937" s="2" t="s">
        <v>3</v>
      </c>
      <c r="C937" s="2">
        <v>42</v>
      </c>
      <c r="D937" s="2">
        <v>98.9</v>
      </c>
      <c r="E937" s="2">
        <v>14</v>
      </c>
      <c r="F937" s="2" t="str">
        <f t="shared" si="14"/>
        <v>99th</v>
      </c>
    </row>
    <row r="938" spans="1:6" x14ac:dyDescent="0.2">
      <c r="A938" s="2" t="s">
        <v>786</v>
      </c>
      <c r="B938" s="2" t="s">
        <v>3</v>
      </c>
      <c r="C938" s="2">
        <v>43</v>
      </c>
      <c r="D938" s="2">
        <v>98.9</v>
      </c>
      <c r="E938" s="2">
        <v>14</v>
      </c>
      <c r="F938" s="2" t="str">
        <f t="shared" si="14"/>
        <v>99th</v>
      </c>
    </row>
    <row r="939" spans="1:6" x14ac:dyDescent="0.2">
      <c r="A939" s="2" t="s">
        <v>786</v>
      </c>
      <c r="B939" s="2" t="s">
        <v>3</v>
      </c>
      <c r="C939" s="2">
        <v>44</v>
      </c>
      <c r="D939" s="2">
        <v>98.9</v>
      </c>
      <c r="E939" s="2">
        <v>14</v>
      </c>
      <c r="F939" s="2" t="str">
        <f t="shared" si="14"/>
        <v>99th</v>
      </c>
    </row>
    <row r="940" spans="1:6" x14ac:dyDescent="0.2">
      <c r="A940" s="2" t="s">
        <v>786</v>
      </c>
      <c r="B940" s="2" t="s">
        <v>3</v>
      </c>
      <c r="C940" s="2">
        <v>45</v>
      </c>
      <c r="D940" s="2">
        <v>98.9</v>
      </c>
      <c r="E940" s="2">
        <v>14</v>
      </c>
      <c r="F940" s="2" t="str">
        <f t="shared" si="14"/>
        <v>99th</v>
      </c>
    </row>
    <row r="941" spans="1:6" x14ac:dyDescent="0.2">
      <c r="A941" s="2" t="s">
        <v>786</v>
      </c>
      <c r="B941" s="2" t="s">
        <v>3</v>
      </c>
      <c r="C941" s="2">
        <v>46</v>
      </c>
      <c r="D941" s="2">
        <v>98.9</v>
      </c>
      <c r="E941" s="2">
        <v>14</v>
      </c>
      <c r="F941" s="2" t="str">
        <f t="shared" si="14"/>
        <v>99th</v>
      </c>
    </row>
    <row r="942" spans="1:6" x14ac:dyDescent="0.2">
      <c r="A942" s="2" t="s">
        <v>786</v>
      </c>
      <c r="B942" s="2" t="s">
        <v>3</v>
      </c>
      <c r="C942" s="2">
        <v>47</v>
      </c>
      <c r="D942" s="2">
        <v>99.8</v>
      </c>
      <c r="E942" s="2">
        <v>15</v>
      </c>
      <c r="F942" s="2" t="str">
        <f t="shared" si="14"/>
        <v>100th</v>
      </c>
    </row>
    <row r="943" spans="1:6" x14ac:dyDescent="0.2">
      <c r="A943" s="2" t="s">
        <v>786</v>
      </c>
      <c r="B943" s="2" t="s">
        <v>3</v>
      </c>
      <c r="C943" s="2">
        <v>48</v>
      </c>
      <c r="D943" s="2">
        <v>99.8</v>
      </c>
      <c r="E943" s="2">
        <v>15</v>
      </c>
      <c r="F943" s="2" t="str">
        <f t="shared" si="14"/>
        <v>100th</v>
      </c>
    </row>
    <row r="944" spans="1:6" x14ac:dyDescent="0.2">
      <c r="A944" s="2" t="s">
        <v>786</v>
      </c>
      <c r="B944" s="2" t="s">
        <v>3</v>
      </c>
      <c r="C944" s="2">
        <v>49</v>
      </c>
      <c r="D944" s="2">
        <v>99.8</v>
      </c>
      <c r="E944" s="2">
        <v>15</v>
      </c>
      <c r="F944" s="2" t="str">
        <f t="shared" si="14"/>
        <v>100th</v>
      </c>
    </row>
    <row r="945" spans="1:6" x14ac:dyDescent="0.2">
      <c r="A945" s="2" t="s">
        <v>786</v>
      </c>
      <c r="B945" s="2" t="s">
        <v>3</v>
      </c>
      <c r="C945" s="2">
        <v>50</v>
      </c>
      <c r="D945" s="2">
        <v>99.8</v>
      </c>
      <c r="E945" s="2">
        <v>15</v>
      </c>
      <c r="F945" s="2" t="str">
        <f t="shared" si="14"/>
        <v>100th</v>
      </c>
    </row>
    <row r="946" spans="1:6" x14ac:dyDescent="0.2">
      <c r="A946" s="2" t="s">
        <v>786</v>
      </c>
      <c r="B946" s="2" t="s">
        <v>3</v>
      </c>
      <c r="C946" s="2">
        <v>51</v>
      </c>
      <c r="D946" s="2">
        <v>99.8</v>
      </c>
      <c r="E946" s="2">
        <v>15</v>
      </c>
      <c r="F946" s="2" t="str">
        <f t="shared" si="14"/>
        <v>100th</v>
      </c>
    </row>
    <row r="947" spans="1:6" x14ac:dyDescent="0.2">
      <c r="A947" s="2" t="s">
        <v>786</v>
      </c>
      <c r="B947" s="2" t="s">
        <v>3</v>
      </c>
      <c r="C947" s="2">
        <v>52</v>
      </c>
      <c r="D947" s="2">
        <v>99.8</v>
      </c>
      <c r="E947" s="2">
        <v>15</v>
      </c>
      <c r="F947" s="2" t="str">
        <f t="shared" si="14"/>
        <v>100th</v>
      </c>
    </row>
    <row r="948" spans="1:6" x14ac:dyDescent="0.2">
      <c r="A948" s="2" t="s">
        <v>786</v>
      </c>
      <c r="B948" s="2" t="s">
        <v>4</v>
      </c>
      <c r="C948" s="2">
        <v>0</v>
      </c>
      <c r="D948" s="2">
        <v>0.4</v>
      </c>
      <c r="E948" s="2">
        <v>1</v>
      </c>
      <c r="F948" s="2" t="str">
        <f t="shared" si="14"/>
        <v>0th</v>
      </c>
    </row>
    <row r="949" spans="1:6" x14ac:dyDescent="0.2">
      <c r="A949" s="2" t="s">
        <v>786</v>
      </c>
      <c r="B949" s="2" t="s">
        <v>4</v>
      </c>
      <c r="C949" s="2">
        <v>1</v>
      </c>
      <c r="D949" s="2">
        <v>0.4</v>
      </c>
      <c r="E949" s="2">
        <v>1</v>
      </c>
      <c r="F949" s="2" t="str">
        <f t="shared" si="14"/>
        <v>0th</v>
      </c>
    </row>
    <row r="950" spans="1:6" x14ac:dyDescent="0.2">
      <c r="A950" s="2" t="s">
        <v>786</v>
      </c>
      <c r="B950" s="2" t="s">
        <v>4</v>
      </c>
      <c r="C950" s="2">
        <v>2</v>
      </c>
      <c r="D950" s="2">
        <v>1.8</v>
      </c>
      <c r="E950" s="2">
        <v>2</v>
      </c>
      <c r="F950" s="2" t="str">
        <f t="shared" si="14"/>
        <v>2nd</v>
      </c>
    </row>
    <row r="951" spans="1:6" x14ac:dyDescent="0.2">
      <c r="A951" s="2" t="s">
        <v>786</v>
      </c>
      <c r="B951" s="2" t="s">
        <v>4</v>
      </c>
      <c r="C951" s="2">
        <v>3</v>
      </c>
      <c r="D951" s="2">
        <v>1.8</v>
      </c>
      <c r="E951" s="2">
        <v>2</v>
      </c>
      <c r="F951" s="2" t="str">
        <f t="shared" si="14"/>
        <v>2nd</v>
      </c>
    </row>
    <row r="952" spans="1:6" x14ac:dyDescent="0.2">
      <c r="A952" s="2" t="s">
        <v>786</v>
      </c>
      <c r="B952" s="2" t="s">
        <v>4</v>
      </c>
      <c r="C952" s="2">
        <v>4</v>
      </c>
      <c r="D952" s="2">
        <v>4.3</v>
      </c>
      <c r="E952" s="2">
        <v>3</v>
      </c>
      <c r="F952" s="2" t="str">
        <f t="shared" si="14"/>
        <v>4th</v>
      </c>
    </row>
    <row r="953" spans="1:6" x14ac:dyDescent="0.2">
      <c r="A953" s="2" t="s">
        <v>786</v>
      </c>
      <c r="B953" s="2" t="s">
        <v>4</v>
      </c>
      <c r="C953" s="2">
        <v>5</v>
      </c>
      <c r="D953" s="2">
        <v>4.3</v>
      </c>
      <c r="E953" s="2">
        <v>3</v>
      </c>
      <c r="F953" s="2" t="str">
        <f t="shared" si="14"/>
        <v>4th</v>
      </c>
    </row>
    <row r="954" spans="1:6" x14ac:dyDescent="0.2">
      <c r="A954" s="2" t="s">
        <v>786</v>
      </c>
      <c r="B954" s="2" t="s">
        <v>4</v>
      </c>
      <c r="C954" s="2">
        <v>6</v>
      </c>
      <c r="D954" s="2">
        <v>4.3</v>
      </c>
      <c r="E954" s="2">
        <v>3</v>
      </c>
      <c r="F954" s="2" t="str">
        <f t="shared" si="14"/>
        <v>4th</v>
      </c>
    </row>
    <row r="955" spans="1:6" x14ac:dyDescent="0.2">
      <c r="A955" s="2" t="s">
        <v>786</v>
      </c>
      <c r="B955" s="2" t="s">
        <v>4</v>
      </c>
      <c r="C955" s="2">
        <v>7</v>
      </c>
      <c r="D955" s="2">
        <v>8.3000000000000007</v>
      </c>
      <c r="E955" s="2">
        <v>4</v>
      </c>
      <c r="F955" s="2" t="str">
        <f t="shared" si="14"/>
        <v>8th</v>
      </c>
    </row>
    <row r="956" spans="1:6" x14ac:dyDescent="0.2">
      <c r="A956" s="2" t="s">
        <v>786</v>
      </c>
      <c r="B956" s="2" t="s">
        <v>4</v>
      </c>
      <c r="C956" s="2">
        <v>8</v>
      </c>
      <c r="D956" s="2">
        <v>8.3000000000000007</v>
      </c>
      <c r="E956" s="2">
        <v>4</v>
      </c>
      <c r="F956" s="2" t="str">
        <f t="shared" si="14"/>
        <v>8th</v>
      </c>
    </row>
    <row r="957" spans="1:6" x14ac:dyDescent="0.2">
      <c r="A957" s="2" t="s">
        <v>786</v>
      </c>
      <c r="B957" s="2" t="s">
        <v>4</v>
      </c>
      <c r="C957" s="2">
        <v>9</v>
      </c>
      <c r="D957" s="2">
        <v>8.3000000000000007</v>
      </c>
      <c r="E957" s="2">
        <v>4</v>
      </c>
      <c r="F957" s="2" t="str">
        <f t="shared" si="14"/>
        <v>8th</v>
      </c>
    </row>
    <row r="958" spans="1:6" x14ac:dyDescent="0.2">
      <c r="A958" s="2" t="s">
        <v>786</v>
      </c>
      <c r="B958" s="2" t="s">
        <v>4</v>
      </c>
      <c r="C958" s="2">
        <v>10</v>
      </c>
      <c r="D958" s="2">
        <v>13.7</v>
      </c>
      <c r="E958" s="2">
        <v>5</v>
      </c>
      <c r="F958" s="2" t="str">
        <f t="shared" si="14"/>
        <v>14th</v>
      </c>
    </row>
    <row r="959" spans="1:6" x14ac:dyDescent="0.2">
      <c r="A959" s="2" t="s">
        <v>786</v>
      </c>
      <c r="B959" s="2" t="s">
        <v>4</v>
      </c>
      <c r="C959" s="2">
        <v>11</v>
      </c>
      <c r="D959" s="2">
        <v>13.7</v>
      </c>
      <c r="E959" s="2">
        <v>5</v>
      </c>
      <c r="F959" s="2" t="str">
        <f t="shared" si="14"/>
        <v>14th</v>
      </c>
    </row>
    <row r="960" spans="1:6" x14ac:dyDescent="0.2">
      <c r="A960" s="2" t="s">
        <v>786</v>
      </c>
      <c r="B960" s="2" t="s">
        <v>4</v>
      </c>
      <c r="C960" s="2">
        <v>12</v>
      </c>
      <c r="D960" s="2">
        <v>13.7</v>
      </c>
      <c r="E960" s="2">
        <v>5</v>
      </c>
      <c r="F960" s="2" t="str">
        <f t="shared" si="14"/>
        <v>14th</v>
      </c>
    </row>
    <row r="961" spans="1:6" x14ac:dyDescent="0.2">
      <c r="A961" s="2" t="s">
        <v>786</v>
      </c>
      <c r="B961" s="2" t="s">
        <v>4</v>
      </c>
      <c r="C961" s="2">
        <v>13</v>
      </c>
      <c r="D961" s="2">
        <v>22.6</v>
      </c>
      <c r="E961" s="2">
        <v>6</v>
      </c>
      <c r="F961" s="2" t="str">
        <f t="shared" si="14"/>
        <v>23rd</v>
      </c>
    </row>
    <row r="962" spans="1:6" x14ac:dyDescent="0.2">
      <c r="A962" s="2" t="s">
        <v>786</v>
      </c>
      <c r="B962" s="2" t="s">
        <v>4</v>
      </c>
      <c r="C962" s="2">
        <v>14</v>
      </c>
      <c r="D962" s="2">
        <v>22.6</v>
      </c>
      <c r="E962" s="2">
        <v>6</v>
      </c>
      <c r="F962" s="2" t="str">
        <f t="shared" si="14"/>
        <v>23rd</v>
      </c>
    </row>
    <row r="963" spans="1:6" x14ac:dyDescent="0.2">
      <c r="A963" s="2" t="s">
        <v>786</v>
      </c>
      <c r="B963" s="2" t="s">
        <v>4</v>
      </c>
      <c r="C963" s="2">
        <v>15</v>
      </c>
      <c r="D963" s="2">
        <v>22.6</v>
      </c>
      <c r="E963" s="2">
        <v>6</v>
      </c>
      <c r="F963" s="2" t="str">
        <f t="shared" ref="F963:F1026" si="15">IF(RIGHT(ROUND(D963,0),2)="13",ROUND(D963,0)&amp;"th",IF(RIGHT(ROUND(D963,0),2)="12",ROUND(D963,0)&amp;"th",IF(RIGHT(ROUND(D963,0),2)="11",ROUND(D963,0)&amp;"th",IF(RIGHT(ROUND(D963,0),1)="1",ROUND(D963,0)&amp;"st",IF(RIGHT(ROUND(D963,0),1)="2",ROUND(D963,0)&amp;"nd",IF(RIGHT(ROUND(D963,0),1)="3",ROUND(D963,0)&amp;"rd",ROUND(D963,0)&amp;"th"))))))</f>
        <v>23rd</v>
      </c>
    </row>
    <row r="964" spans="1:6" x14ac:dyDescent="0.2">
      <c r="A964" s="2" t="s">
        <v>786</v>
      </c>
      <c r="B964" s="2" t="s">
        <v>4</v>
      </c>
      <c r="C964" s="2">
        <v>16</v>
      </c>
      <c r="D964" s="2">
        <v>34</v>
      </c>
      <c r="E964" s="2">
        <v>7</v>
      </c>
      <c r="F964" s="2" t="str">
        <f t="shared" si="15"/>
        <v>34th</v>
      </c>
    </row>
    <row r="965" spans="1:6" x14ac:dyDescent="0.2">
      <c r="A965" s="2" t="s">
        <v>786</v>
      </c>
      <c r="B965" s="2" t="s">
        <v>4</v>
      </c>
      <c r="C965" s="2">
        <v>17</v>
      </c>
      <c r="D965" s="2">
        <v>34</v>
      </c>
      <c r="E965" s="2">
        <v>7</v>
      </c>
      <c r="F965" s="2" t="str">
        <f t="shared" si="15"/>
        <v>34th</v>
      </c>
    </row>
    <row r="966" spans="1:6" x14ac:dyDescent="0.2">
      <c r="A966" s="2" t="s">
        <v>786</v>
      </c>
      <c r="B966" s="2" t="s">
        <v>4</v>
      </c>
      <c r="C966" s="2">
        <v>18</v>
      </c>
      <c r="D966" s="2">
        <v>34</v>
      </c>
      <c r="E966" s="2">
        <v>7</v>
      </c>
      <c r="F966" s="2" t="str">
        <f t="shared" si="15"/>
        <v>34th</v>
      </c>
    </row>
    <row r="967" spans="1:6" x14ac:dyDescent="0.2">
      <c r="A967" s="2" t="s">
        <v>786</v>
      </c>
      <c r="B967" s="2" t="s">
        <v>4</v>
      </c>
      <c r="C967" s="2">
        <v>19</v>
      </c>
      <c r="D967" s="2">
        <v>45.4</v>
      </c>
      <c r="E967" s="2">
        <v>8</v>
      </c>
      <c r="F967" s="2" t="str">
        <f t="shared" si="15"/>
        <v>45th</v>
      </c>
    </row>
    <row r="968" spans="1:6" x14ac:dyDescent="0.2">
      <c r="A968" s="2" t="s">
        <v>786</v>
      </c>
      <c r="B968" s="2" t="s">
        <v>4</v>
      </c>
      <c r="C968" s="2">
        <v>20</v>
      </c>
      <c r="D968" s="2">
        <v>45.4</v>
      </c>
      <c r="E968" s="2">
        <v>8</v>
      </c>
      <c r="F968" s="2" t="str">
        <f t="shared" si="15"/>
        <v>45th</v>
      </c>
    </row>
    <row r="969" spans="1:6" x14ac:dyDescent="0.2">
      <c r="A969" s="2" t="s">
        <v>786</v>
      </c>
      <c r="B969" s="2" t="s">
        <v>4</v>
      </c>
      <c r="C969" s="2">
        <v>21</v>
      </c>
      <c r="D969" s="2">
        <v>45.4</v>
      </c>
      <c r="E969" s="2">
        <v>8</v>
      </c>
      <c r="F969" s="2" t="str">
        <f t="shared" si="15"/>
        <v>45th</v>
      </c>
    </row>
    <row r="970" spans="1:6" x14ac:dyDescent="0.2">
      <c r="A970" s="2" t="s">
        <v>786</v>
      </c>
      <c r="B970" s="2" t="s">
        <v>4</v>
      </c>
      <c r="C970" s="2">
        <v>22</v>
      </c>
      <c r="D970" s="2">
        <v>60.8</v>
      </c>
      <c r="E970" s="2">
        <v>9</v>
      </c>
      <c r="F970" s="2" t="str">
        <f t="shared" si="15"/>
        <v>61st</v>
      </c>
    </row>
    <row r="971" spans="1:6" x14ac:dyDescent="0.2">
      <c r="A971" s="2" t="s">
        <v>786</v>
      </c>
      <c r="B971" s="2" t="s">
        <v>4</v>
      </c>
      <c r="C971" s="2">
        <v>23</v>
      </c>
      <c r="D971" s="2">
        <v>60.8</v>
      </c>
      <c r="E971" s="2">
        <v>9</v>
      </c>
      <c r="F971" s="2" t="str">
        <f t="shared" si="15"/>
        <v>61st</v>
      </c>
    </row>
    <row r="972" spans="1:6" x14ac:dyDescent="0.2">
      <c r="A972" s="2" t="s">
        <v>786</v>
      </c>
      <c r="B972" s="2" t="s">
        <v>4</v>
      </c>
      <c r="C972" s="2">
        <v>24</v>
      </c>
      <c r="D972" s="2">
        <v>60.8</v>
      </c>
      <c r="E972" s="2">
        <v>9</v>
      </c>
      <c r="F972" s="2" t="str">
        <f t="shared" si="15"/>
        <v>61st</v>
      </c>
    </row>
    <row r="973" spans="1:6" x14ac:dyDescent="0.2">
      <c r="A973" s="2" t="s">
        <v>786</v>
      </c>
      <c r="B973" s="2" t="s">
        <v>4</v>
      </c>
      <c r="C973" s="2">
        <v>25</v>
      </c>
      <c r="D973" s="2">
        <v>76.8</v>
      </c>
      <c r="E973" s="2">
        <v>10</v>
      </c>
      <c r="F973" s="2" t="str">
        <f t="shared" si="15"/>
        <v>77th</v>
      </c>
    </row>
    <row r="974" spans="1:6" x14ac:dyDescent="0.2">
      <c r="A974" s="2" t="s">
        <v>786</v>
      </c>
      <c r="B974" s="2" t="s">
        <v>4</v>
      </c>
      <c r="C974" s="2">
        <v>26</v>
      </c>
      <c r="D974" s="2">
        <v>76.8</v>
      </c>
      <c r="E974" s="2">
        <v>10</v>
      </c>
      <c r="F974" s="2" t="str">
        <f t="shared" si="15"/>
        <v>77th</v>
      </c>
    </row>
    <row r="975" spans="1:6" x14ac:dyDescent="0.2">
      <c r="A975" s="2" t="s">
        <v>786</v>
      </c>
      <c r="B975" s="2" t="s">
        <v>4</v>
      </c>
      <c r="C975" s="2">
        <v>27</v>
      </c>
      <c r="D975" s="2">
        <v>90.3</v>
      </c>
      <c r="E975" s="2">
        <v>11</v>
      </c>
      <c r="F975" s="2" t="str">
        <f t="shared" si="15"/>
        <v>90th</v>
      </c>
    </row>
    <row r="976" spans="1:6" x14ac:dyDescent="0.2">
      <c r="A976" s="2" t="s">
        <v>786</v>
      </c>
      <c r="B976" s="2" t="s">
        <v>4</v>
      </c>
      <c r="C976" s="2">
        <v>28</v>
      </c>
      <c r="D976" s="2">
        <v>90.3</v>
      </c>
      <c r="E976" s="2">
        <v>11</v>
      </c>
      <c r="F976" s="2" t="str">
        <f t="shared" si="15"/>
        <v>90th</v>
      </c>
    </row>
    <row r="977" spans="1:6" x14ac:dyDescent="0.2">
      <c r="A977" s="2" t="s">
        <v>786</v>
      </c>
      <c r="B977" s="2" t="s">
        <v>4</v>
      </c>
      <c r="C977" s="2">
        <v>29</v>
      </c>
      <c r="D977" s="2">
        <v>96.7</v>
      </c>
      <c r="E977" s="2">
        <v>12</v>
      </c>
      <c r="F977" s="2" t="str">
        <f t="shared" si="15"/>
        <v>97th</v>
      </c>
    </row>
    <row r="978" spans="1:6" x14ac:dyDescent="0.2">
      <c r="A978" s="2" t="s">
        <v>786</v>
      </c>
      <c r="B978" s="2" t="s">
        <v>4</v>
      </c>
      <c r="C978" s="2">
        <v>30</v>
      </c>
      <c r="D978" s="2">
        <v>96.7</v>
      </c>
      <c r="E978" s="2">
        <v>12</v>
      </c>
      <c r="F978" s="2" t="str">
        <f t="shared" si="15"/>
        <v>97th</v>
      </c>
    </row>
    <row r="979" spans="1:6" x14ac:dyDescent="0.2">
      <c r="A979" s="2" t="s">
        <v>786</v>
      </c>
      <c r="B979" s="2" t="s">
        <v>4</v>
      </c>
      <c r="C979" s="2">
        <v>31</v>
      </c>
      <c r="D979" s="2">
        <v>98.9</v>
      </c>
      <c r="E979" s="2">
        <v>13</v>
      </c>
      <c r="F979" s="2" t="str">
        <f t="shared" si="15"/>
        <v>99th</v>
      </c>
    </row>
    <row r="980" spans="1:6" x14ac:dyDescent="0.2">
      <c r="A980" s="2" t="s">
        <v>786</v>
      </c>
      <c r="B980" s="2" t="s">
        <v>4</v>
      </c>
      <c r="C980" s="2">
        <v>32</v>
      </c>
      <c r="D980" s="2">
        <v>98.9</v>
      </c>
      <c r="E980" s="2">
        <v>13</v>
      </c>
      <c r="F980" s="2" t="str">
        <f t="shared" si="15"/>
        <v>99th</v>
      </c>
    </row>
    <row r="981" spans="1:6" x14ac:dyDescent="0.2">
      <c r="A981" s="2" t="s">
        <v>786</v>
      </c>
      <c r="B981" s="2" t="s">
        <v>4</v>
      </c>
      <c r="C981" s="2">
        <v>33</v>
      </c>
      <c r="D981" s="2">
        <v>99.8</v>
      </c>
      <c r="E981" s="2">
        <v>14</v>
      </c>
      <c r="F981" s="2" t="str">
        <f t="shared" si="15"/>
        <v>100th</v>
      </c>
    </row>
    <row r="982" spans="1:6" x14ac:dyDescent="0.2">
      <c r="A982" s="2" t="s">
        <v>786</v>
      </c>
      <c r="B982" s="2" t="s">
        <v>4</v>
      </c>
      <c r="C982" s="2">
        <v>34</v>
      </c>
      <c r="D982" s="2">
        <v>99.9</v>
      </c>
      <c r="E982" s="2">
        <v>15</v>
      </c>
      <c r="F982" s="2" t="str">
        <f t="shared" si="15"/>
        <v>100th</v>
      </c>
    </row>
    <row r="983" spans="1:6" x14ac:dyDescent="0.2">
      <c r="A983" s="2" t="s">
        <v>786</v>
      </c>
      <c r="B983" s="2" t="s">
        <v>4</v>
      </c>
      <c r="C983" s="2">
        <v>35</v>
      </c>
      <c r="D983" s="2">
        <v>99.9</v>
      </c>
      <c r="E983" s="2">
        <v>15</v>
      </c>
      <c r="F983" s="2" t="str">
        <f t="shared" si="15"/>
        <v>100th</v>
      </c>
    </row>
    <row r="984" spans="1:6" x14ac:dyDescent="0.2">
      <c r="A984" s="2" t="s">
        <v>786</v>
      </c>
      <c r="B984" s="2" t="s">
        <v>4</v>
      </c>
      <c r="C984" s="2">
        <v>36</v>
      </c>
      <c r="D984" s="2">
        <v>99.9</v>
      </c>
      <c r="E984" s="2">
        <v>15</v>
      </c>
      <c r="F984" s="2" t="str">
        <f t="shared" si="15"/>
        <v>100th</v>
      </c>
    </row>
    <row r="985" spans="1:6" x14ac:dyDescent="0.2">
      <c r="A985" s="2" t="s">
        <v>786</v>
      </c>
      <c r="B985" s="2" t="s">
        <v>4</v>
      </c>
      <c r="C985" s="2">
        <v>37</v>
      </c>
      <c r="D985" s="2">
        <v>99.9</v>
      </c>
      <c r="E985" s="2">
        <v>15</v>
      </c>
      <c r="F985" s="2" t="str">
        <f t="shared" si="15"/>
        <v>100th</v>
      </c>
    </row>
    <row r="986" spans="1:6" x14ac:dyDescent="0.2">
      <c r="A986" s="2" t="s">
        <v>786</v>
      </c>
      <c r="B986" s="2" t="s">
        <v>4</v>
      </c>
      <c r="C986" s="2">
        <v>38</v>
      </c>
      <c r="D986" s="2">
        <v>99.9</v>
      </c>
      <c r="E986" s="2">
        <v>15</v>
      </c>
      <c r="F986" s="2" t="str">
        <f t="shared" si="15"/>
        <v>100th</v>
      </c>
    </row>
    <row r="987" spans="1:6" x14ac:dyDescent="0.2">
      <c r="A987" s="2" t="s">
        <v>786</v>
      </c>
      <c r="B987" s="2" t="s">
        <v>4</v>
      </c>
      <c r="C987" s="2">
        <v>39</v>
      </c>
      <c r="D987" s="2">
        <v>99.9</v>
      </c>
      <c r="E987" s="2">
        <v>15</v>
      </c>
      <c r="F987" s="2" t="str">
        <f t="shared" si="15"/>
        <v>100th</v>
      </c>
    </row>
    <row r="988" spans="1:6" x14ac:dyDescent="0.2">
      <c r="A988" s="2" t="s">
        <v>786</v>
      </c>
      <c r="B988" s="2" t="s">
        <v>4</v>
      </c>
      <c r="C988" s="2">
        <v>40</v>
      </c>
      <c r="D988" s="2">
        <v>99.9</v>
      </c>
      <c r="E988" s="2">
        <v>15</v>
      </c>
      <c r="F988" s="2" t="str">
        <f t="shared" si="15"/>
        <v>100th</v>
      </c>
    </row>
    <row r="989" spans="1:6" x14ac:dyDescent="0.2">
      <c r="A989" s="2" t="s">
        <v>786</v>
      </c>
      <c r="B989" s="2" t="s">
        <v>5</v>
      </c>
      <c r="C989" s="2">
        <v>0</v>
      </c>
      <c r="D989" s="2">
        <v>0.3</v>
      </c>
      <c r="E989" s="2">
        <v>1</v>
      </c>
      <c r="F989" s="2" t="str">
        <f t="shared" si="15"/>
        <v>0th</v>
      </c>
    </row>
    <row r="990" spans="1:6" x14ac:dyDescent="0.2">
      <c r="A990" s="2" t="s">
        <v>786</v>
      </c>
      <c r="B990" s="2" t="s">
        <v>5</v>
      </c>
      <c r="C990" s="2">
        <v>1</v>
      </c>
      <c r="D990" s="2">
        <v>0.3</v>
      </c>
      <c r="E990" s="2">
        <v>1</v>
      </c>
      <c r="F990" s="2" t="str">
        <f t="shared" si="15"/>
        <v>0th</v>
      </c>
    </row>
    <row r="991" spans="1:6" x14ac:dyDescent="0.2">
      <c r="A991" s="2" t="s">
        <v>786</v>
      </c>
      <c r="B991" s="2" t="s">
        <v>5</v>
      </c>
      <c r="C991" s="2">
        <v>2</v>
      </c>
      <c r="D991" s="2">
        <v>0.3</v>
      </c>
      <c r="E991" s="2">
        <v>1</v>
      </c>
      <c r="F991" s="2" t="str">
        <f t="shared" si="15"/>
        <v>0th</v>
      </c>
    </row>
    <row r="992" spans="1:6" x14ac:dyDescent="0.2">
      <c r="A992" s="2" t="s">
        <v>786</v>
      </c>
      <c r="B992" s="2" t="s">
        <v>5</v>
      </c>
      <c r="C992" s="2">
        <v>3</v>
      </c>
      <c r="D992" s="2">
        <v>0.3</v>
      </c>
      <c r="E992" s="2">
        <v>1</v>
      </c>
      <c r="F992" s="2" t="str">
        <f t="shared" si="15"/>
        <v>0th</v>
      </c>
    </row>
    <row r="993" spans="1:6" x14ac:dyDescent="0.2">
      <c r="A993" s="2" t="s">
        <v>786</v>
      </c>
      <c r="B993" s="2" t="s">
        <v>5</v>
      </c>
      <c r="C993" s="2">
        <v>4</v>
      </c>
      <c r="D993" s="2">
        <v>0.3</v>
      </c>
      <c r="E993" s="2">
        <v>1</v>
      </c>
      <c r="F993" s="2" t="str">
        <f t="shared" si="15"/>
        <v>0th</v>
      </c>
    </row>
    <row r="994" spans="1:6" x14ac:dyDescent="0.2">
      <c r="A994" s="2" t="s">
        <v>786</v>
      </c>
      <c r="B994" s="2" t="s">
        <v>5</v>
      </c>
      <c r="C994" s="2">
        <v>5</v>
      </c>
      <c r="D994" s="2">
        <v>0.3</v>
      </c>
      <c r="E994" s="2">
        <v>1</v>
      </c>
      <c r="F994" s="2" t="str">
        <f t="shared" si="15"/>
        <v>0th</v>
      </c>
    </row>
    <row r="995" spans="1:6" x14ac:dyDescent="0.2">
      <c r="A995" s="2" t="s">
        <v>786</v>
      </c>
      <c r="B995" s="2" t="s">
        <v>5</v>
      </c>
      <c r="C995" s="2">
        <v>6</v>
      </c>
      <c r="D995" s="2">
        <v>1.1000000000000001</v>
      </c>
      <c r="E995" s="2">
        <v>2</v>
      </c>
      <c r="F995" s="2" t="str">
        <f t="shared" si="15"/>
        <v>1st</v>
      </c>
    </row>
    <row r="996" spans="1:6" x14ac:dyDescent="0.2">
      <c r="A996" s="2" t="s">
        <v>786</v>
      </c>
      <c r="B996" s="2" t="s">
        <v>5</v>
      </c>
      <c r="C996" s="2">
        <v>7</v>
      </c>
      <c r="D996" s="2">
        <v>1.1000000000000001</v>
      </c>
      <c r="E996" s="2">
        <v>2</v>
      </c>
      <c r="F996" s="2" t="str">
        <f t="shared" si="15"/>
        <v>1st</v>
      </c>
    </row>
    <row r="997" spans="1:6" x14ac:dyDescent="0.2">
      <c r="A997" s="2" t="s">
        <v>786</v>
      </c>
      <c r="B997" s="2" t="s">
        <v>5</v>
      </c>
      <c r="C997" s="2">
        <v>8</v>
      </c>
      <c r="D997" s="2">
        <v>1.1000000000000001</v>
      </c>
      <c r="E997" s="2">
        <v>2</v>
      </c>
      <c r="F997" s="2" t="str">
        <f t="shared" si="15"/>
        <v>1st</v>
      </c>
    </row>
    <row r="998" spans="1:6" x14ac:dyDescent="0.2">
      <c r="A998" s="2" t="s">
        <v>786</v>
      </c>
      <c r="B998" s="2" t="s">
        <v>5</v>
      </c>
      <c r="C998" s="2">
        <v>9</v>
      </c>
      <c r="D998" s="2">
        <v>1.1000000000000001</v>
      </c>
      <c r="E998" s="2">
        <v>2</v>
      </c>
      <c r="F998" s="2" t="str">
        <f t="shared" si="15"/>
        <v>1st</v>
      </c>
    </row>
    <row r="999" spans="1:6" x14ac:dyDescent="0.2">
      <c r="A999" s="2" t="s">
        <v>786</v>
      </c>
      <c r="B999" s="2" t="s">
        <v>5</v>
      </c>
      <c r="C999" s="2">
        <v>10</v>
      </c>
      <c r="D999" s="2">
        <v>1.1000000000000001</v>
      </c>
      <c r="E999" s="2">
        <v>2</v>
      </c>
      <c r="F999" s="2" t="str">
        <f t="shared" si="15"/>
        <v>1st</v>
      </c>
    </row>
    <row r="1000" spans="1:6" x14ac:dyDescent="0.2">
      <c r="A1000" s="2" t="s">
        <v>786</v>
      </c>
      <c r="B1000" s="2" t="s">
        <v>5</v>
      </c>
      <c r="C1000" s="2">
        <v>11</v>
      </c>
      <c r="D1000" s="2">
        <v>2.4</v>
      </c>
      <c r="E1000" s="2">
        <v>3</v>
      </c>
      <c r="F1000" s="2" t="str">
        <f t="shared" si="15"/>
        <v>2nd</v>
      </c>
    </row>
    <row r="1001" spans="1:6" x14ac:dyDescent="0.2">
      <c r="A1001" s="2" t="s">
        <v>786</v>
      </c>
      <c r="B1001" s="2" t="s">
        <v>5</v>
      </c>
      <c r="C1001" s="2">
        <v>12</v>
      </c>
      <c r="D1001" s="2">
        <v>2.4</v>
      </c>
      <c r="E1001" s="2">
        <v>3</v>
      </c>
      <c r="F1001" s="2" t="str">
        <f t="shared" si="15"/>
        <v>2nd</v>
      </c>
    </row>
    <row r="1002" spans="1:6" x14ac:dyDescent="0.2">
      <c r="A1002" s="2" t="s">
        <v>786</v>
      </c>
      <c r="B1002" s="2" t="s">
        <v>5</v>
      </c>
      <c r="C1002" s="2">
        <v>13</v>
      </c>
      <c r="D1002" s="2">
        <v>2.4</v>
      </c>
      <c r="E1002" s="2">
        <v>3</v>
      </c>
      <c r="F1002" s="2" t="str">
        <f t="shared" si="15"/>
        <v>2nd</v>
      </c>
    </row>
    <row r="1003" spans="1:6" x14ac:dyDescent="0.2">
      <c r="A1003" s="2" t="s">
        <v>786</v>
      </c>
      <c r="B1003" s="2" t="s">
        <v>5</v>
      </c>
      <c r="C1003" s="2">
        <v>14</v>
      </c>
      <c r="D1003" s="2">
        <v>4.9000000000000004</v>
      </c>
      <c r="E1003" s="2">
        <v>4</v>
      </c>
      <c r="F1003" s="2" t="str">
        <f t="shared" si="15"/>
        <v>5th</v>
      </c>
    </row>
    <row r="1004" spans="1:6" x14ac:dyDescent="0.2">
      <c r="A1004" s="2" t="s">
        <v>786</v>
      </c>
      <c r="B1004" s="2" t="s">
        <v>5</v>
      </c>
      <c r="C1004" s="2">
        <v>15</v>
      </c>
      <c r="D1004" s="2">
        <v>4.9000000000000004</v>
      </c>
      <c r="E1004" s="2">
        <v>4</v>
      </c>
      <c r="F1004" s="2" t="str">
        <f t="shared" si="15"/>
        <v>5th</v>
      </c>
    </row>
    <row r="1005" spans="1:6" x14ac:dyDescent="0.2">
      <c r="A1005" s="2" t="s">
        <v>786</v>
      </c>
      <c r="B1005" s="2" t="s">
        <v>5</v>
      </c>
      <c r="C1005" s="2">
        <v>16</v>
      </c>
      <c r="D1005" s="2">
        <v>4.9000000000000004</v>
      </c>
      <c r="E1005" s="2">
        <v>4</v>
      </c>
      <c r="F1005" s="2" t="str">
        <f t="shared" si="15"/>
        <v>5th</v>
      </c>
    </row>
    <row r="1006" spans="1:6" x14ac:dyDescent="0.2">
      <c r="A1006" s="2" t="s">
        <v>786</v>
      </c>
      <c r="B1006" s="2" t="s">
        <v>5</v>
      </c>
      <c r="C1006" s="2">
        <v>17</v>
      </c>
      <c r="D1006" s="2">
        <v>8.5</v>
      </c>
      <c r="E1006" s="2">
        <v>5</v>
      </c>
      <c r="F1006" s="2" t="str">
        <f t="shared" si="15"/>
        <v>9th</v>
      </c>
    </row>
    <row r="1007" spans="1:6" x14ac:dyDescent="0.2">
      <c r="A1007" s="2" t="s">
        <v>786</v>
      </c>
      <c r="B1007" s="2" t="s">
        <v>5</v>
      </c>
      <c r="C1007" s="2">
        <v>18</v>
      </c>
      <c r="D1007" s="2">
        <v>8.5</v>
      </c>
      <c r="E1007" s="2">
        <v>5</v>
      </c>
      <c r="F1007" s="2" t="str">
        <f t="shared" si="15"/>
        <v>9th</v>
      </c>
    </row>
    <row r="1008" spans="1:6" x14ac:dyDescent="0.2">
      <c r="A1008" s="2" t="s">
        <v>786</v>
      </c>
      <c r="B1008" s="2" t="s">
        <v>5</v>
      </c>
      <c r="C1008" s="2">
        <v>19</v>
      </c>
      <c r="D1008" s="2">
        <v>8.5</v>
      </c>
      <c r="E1008" s="2">
        <v>5</v>
      </c>
      <c r="F1008" s="2" t="str">
        <f t="shared" si="15"/>
        <v>9th</v>
      </c>
    </row>
    <row r="1009" spans="1:6" x14ac:dyDescent="0.2">
      <c r="A1009" s="2" t="s">
        <v>786</v>
      </c>
      <c r="B1009" s="2" t="s">
        <v>5</v>
      </c>
      <c r="C1009" s="2">
        <v>20</v>
      </c>
      <c r="D1009" s="2">
        <v>14.1</v>
      </c>
      <c r="E1009" s="2">
        <v>6</v>
      </c>
      <c r="F1009" s="2" t="str">
        <f t="shared" si="15"/>
        <v>14th</v>
      </c>
    </row>
    <row r="1010" spans="1:6" x14ac:dyDescent="0.2">
      <c r="A1010" s="2" t="s">
        <v>786</v>
      </c>
      <c r="B1010" s="2" t="s">
        <v>5</v>
      </c>
      <c r="C1010" s="2">
        <v>21</v>
      </c>
      <c r="D1010" s="2">
        <v>14.1</v>
      </c>
      <c r="E1010" s="2">
        <v>6</v>
      </c>
      <c r="F1010" s="2" t="str">
        <f t="shared" si="15"/>
        <v>14th</v>
      </c>
    </row>
    <row r="1011" spans="1:6" x14ac:dyDescent="0.2">
      <c r="A1011" s="2" t="s">
        <v>786</v>
      </c>
      <c r="B1011" s="2" t="s">
        <v>5</v>
      </c>
      <c r="C1011" s="2">
        <v>22</v>
      </c>
      <c r="D1011" s="2">
        <v>14.1</v>
      </c>
      <c r="E1011" s="2">
        <v>6</v>
      </c>
      <c r="F1011" s="2" t="str">
        <f t="shared" si="15"/>
        <v>14th</v>
      </c>
    </row>
    <row r="1012" spans="1:6" x14ac:dyDescent="0.2">
      <c r="A1012" s="2" t="s">
        <v>786</v>
      </c>
      <c r="B1012" s="2" t="s">
        <v>5</v>
      </c>
      <c r="C1012" s="2">
        <v>23</v>
      </c>
      <c r="D1012" s="2">
        <v>21.6</v>
      </c>
      <c r="E1012" s="2">
        <v>7</v>
      </c>
      <c r="F1012" s="2" t="str">
        <f t="shared" si="15"/>
        <v>22nd</v>
      </c>
    </row>
    <row r="1013" spans="1:6" x14ac:dyDescent="0.2">
      <c r="A1013" s="2" t="s">
        <v>786</v>
      </c>
      <c r="B1013" s="2" t="s">
        <v>5</v>
      </c>
      <c r="C1013" s="2">
        <v>24</v>
      </c>
      <c r="D1013" s="2">
        <v>21.6</v>
      </c>
      <c r="E1013" s="2">
        <v>7</v>
      </c>
      <c r="F1013" s="2" t="str">
        <f t="shared" si="15"/>
        <v>22nd</v>
      </c>
    </row>
    <row r="1014" spans="1:6" x14ac:dyDescent="0.2">
      <c r="A1014" s="2" t="s">
        <v>786</v>
      </c>
      <c r="B1014" s="2" t="s">
        <v>5</v>
      </c>
      <c r="C1014" s="2">
        <v>25</v>
      </c>
      <c r="D1014" s="2">
        <v>21.6</v>
      </c>
      <c r="E1014" s="2">
        <v>7</v>
      </c>
      <c r="F1014" s="2" t="str">
        <f t="shared" si="15"/>
        <v>22nd</v>
      </c>
    </row>
    <row r="1015" spans="1:6" x14ac:dyDescent="0.2">
      <c r="A1015" s="2" t="s">
        <v>786</v>
      </c>
      <c r="B1015" s="2" t="s">
        <v>5</v>
      </c>
      <c r="C1015" s="2">
        <v>26</v>
      </c>
      <c r="D1015" s="2">
        <v>33.200000000000003</v>
      </c>
      <c r="E1015" s="2">
        <v>8</v>
      </c>
      <c r="F1015" s="2" t="str">
        <f t="shared" si="15"/>
        <v>33rd</v>
      </c>
    </row>
    <row r="1016" spans="1:6" x14ac:dyDescent="0.2">
      <c r="A1016" s="2" t="s">
        <v>786</v>
      </c>
      <c r="B1016" s="2" t="s">
        <v>5</v>
      </c>
      <c r="C1016" s="2">
        <v>27</v>
      </c>
      <c r="D1016" s="2">
        <v>33.200000000000003</v>
      </c>
      <c r="E1016" s="2">
        <v>8</v>
      </c>
      <c r="F1016" s="2" t="str">
        <f t="shared" si="15"/>
        <v>33rd</v>
      </c>
    </row>
    <row r="1017" spans="1:6" x14ac:dyDescent="0.2">
      <c r="A1017" s="2" t="s">
        <v>786</v>
      </c>
      <c r="B1017" s="2" t="s">
        <v>5</v>
      </c>
      <c r="C1017" s="2">
        <v>28</v>
      </c>
      <c r="D1017" s="2">
        <v>33.200000000000003</v>
      </c>
      <c r="E1017" s="2">
        <v>8</v>
      </c>
      <c r="F1017" s="2" t="str">
        <f t="shared" si="15"/>
        <v>33rd</v>
      </c>
    </row>
    <row r="1018" spans="1:6" x14ac:dyDescent="0.2">
      <c r="A1018" s="2" t="s">
        <v>786</v>
      </c>
      <c r="B1018" s="2" t="s">
        <v>5</v>
      </c>
      <c r="C1018" s="2">
        <v>29</v>
      </c>
      <c r="D1018" s="2">
        <v>49.3</v>
      </c>
      <c r="E1018" s="2">
        <v>9</v>
      </c>
      <c r="F1018" s="2" t="str">
        <f t="shared" si="15"/>
        <v>49th</v>
      </c>
    </row>
    <row r="1019" spans="1:6" x14ac:dyDescent="0.2">
      <c r="A1019" s="2" t="s">
        <v>786</v>
      </c>
      <c r="B1019" s="2" t="s">
        <v>5</v>
      </c>
      <c r="C1019" s="2">
        <v>30</v>
      </c>
      <c r="D1019" s="2">
        <v>49.3</v>
      </c>
      <c r="E1019" s="2">
        <v>9</v>
      </c>
      <c r="F1019" s="2" t="str">
        <f t="shared" si="15"/>
        <v>49th</v>
      </c>
    </row>
    <row r="1020" spans="1:6" x14ac:dyDescent="0.2">
      <c r="A1020" s="2" t="s">
        <v>786</v>
      </c>
      <c r="B1020" s="2" t="s">
        <v>5</v>
      </c>
      <c r="C1020" s="2">
        <v>31</v>
      </c>
      <c r="D1020" s="2">
        <v>49.3</v>
      </c>
      <c r="E1020" s="2">
        <v>9</v>
      </c>
      <c r="F1020" s="2" t="str">
        <f t="shared" si="15"/>
        <v>49th</v>
      </c>
    </row>
    <row r="1021" spans="1:6" x14ac:dyDescent="0.2">
      <c r="A1021" s="2" t="s">
        <v>786</v>
      </c>
      <c r="B1021" s="2" t="s">
        <v>5</v>
      </c>
      <c r="C1021" s="2">
        <v>32</v>
      </c>
      <c r="D1021" s="2">
        <v>66.8</v>
      </c>
      <c r="E1021" s="2">
        <v>10</v>
      </c>
      <c r="F1021" s="2" t="str">
        <f t="shared" si="15"/>
        <v>67th</v>
      </c>
    </row>
    <row r="1022" spans="1:6" x14ac:dyDescent="0.2">
      <c r="A1022" s="2" t="s">
        <v>786</v>
      </c>
      <c r="B1022" s="2" t="s">
        <v>5</v>
      </c>
      <c r="C1022" s="2">
        <v>33</v>
      </c>
      <c r="D1022" s="2">
        <v>66.8</v>
      </c>
      <c r="E1022" s="2">
        <v>10</v>
      </c>
      <c r="F1022" s="2" t="str">
        <f t="shared" si="15"/>
        <v>67th</v>
      </c>
    </row>
    <row r="1023" spans="1:6" x14ac:dyDescent="0.2">
      <c r="A1023" s="2" t="s">
        <v>786</v>
      </c>
      <c r="B1023" s="2" t="s">
        <v>5</v>
      </c>
      <c r="C1023" s="2">
        <v>34</v>
      </c>
      <c r="D1023" s="2">
        <v>81.900000000000006</v>
      </c>
      <c r="E1023" s="2">
        <v>11</v>
      </c>
      <c r="F1023" s="2" t="str">
        <f t="shared" si="15"/>
        <v>82nd</v>
      </c>
    </row>
    <row r="1024" spans="1:6" x14ac:dyDescent="0.2">
      <c r="A1024" s="2" t="s">
        <v>786</v>
      </c>
      <c r="B1024" s="2" t="s">
        <v>5</v>
      </c>
      <c r="C1024" s="2">
        <v>35</v>
      </c>
      <c r="D1024" s="2">
        <v>81.900000000000006</v>
      </c>
      <c r="E1024" s="2">
        <v>11</v>
      </c>
      <c r="F1024" s="2" t="str">
        <f t="shared" si="15"/>
        <v>82nd</v>
      </c>
    </row>
    <row r="1025" spans="1:6" x14ac:dyDescent="0.2">
      <c r="A1025" s="2" t="s">
        <v>786</v>
      </c>
      <c r="B1025" s="2" t="s">
        <v>5</v>
      </c>
      <c r="C1025" s="2">
        <v>36</v>
      </c>
      <c r="D1025" s="2">
        <v>91.4</v>
      </c>
      <c r="E1025" s="2">
        <v>12</v>
      </c>
      <c r="F1025" s="2" t="str">
        <f t="shared" si="15"/>
        <v>91st</v>
      </c>
    </row>
    <row r="1026" spans="1:6" x14ac:dyDescent="0.2">
      <c r="A1026" s="2" t="s">
        <v>786</v>
      </c>
      <c r="B1026" s="2" t="s">
        <v>5</v>
      </c>
      <c r="C1026" s="2">
        <v>37</v>
      </c>
      <c r="D1026" s="2">
        <v>91.4</v>
      </c>
      <c r="E1026" s="2">
        <v>12</v>
      </c>
      <c r="F1026" s="2" t="str">
        <f t="shared" si="15"/>
        <v>91st</v>
      </c>
    </row>
    <row r="1027" spans="1:6" x14ac:dyDescent="0.2">
      <c r="A1027" s="2" t="s">
        <v>786</v>
      </c>
      <c r="B1027" s="2" t="s">
        <v>5</v>
      </c>
      <c r="C1027" s="2">
        <v>38</v>
      </c>
      <c r="D1027" s="2">
        <v>96.5</v>
      </c>
      <c r="E1027" s="2">
        <v>13</v>
      </c>
      <c r="F1027" s="2" t="str">
        <f t="shared" ref="F1027:F1090" si="16">IF(RIGHT(ROUND(D1027,0),2)="13",ROUND(D1027,0)&amp;"th",IF(RIGHT(ROUND(D1027,0),2)="12",ROUND(D1027,0)&amp;"th",IF(RIGHT(ROUND(D1027,0),2)="11",ROUND(D1027,0)&amp;"th",IF(RIGHT(ROUND(D1027,0),1)="1",ROUND(D1027,0)&amp;"st",IF(RIGHT(ROUND(D1027,0),1)="2",ROUND(D1027,0)&amp;"nd",IF(RIGHT(ROUND(D1027,0),1)="3",ROUND(D1027,0)&amp;"rd",ROUND(D1027,0)&amp;"th"))))))</f>
        <v>97th</v>
      </c>
    </row>
    <row r="1028" spans="1:6" x14ac:dyDescent="0.2">
      <c r="A1028" s="2" t="s">
        <v>786</v>
      </c>
      <c r="B1028" s="2" t="s">
        <v>5</v>
      </c>
      <c r="C1028" s="2">
        <v>39</v>
      </c>
      <c r="D1028" s="2">
        <v>96.5</v>
      </c>
      <c r="E1028" s="2">
        <v>13</v>
      </c>
      <c r="F1028" s="2" t="str">
        <f t="shared" si="16"/>
        <v>97th</v>
      </c>
    </row>
    <row r="1029" spans="1:6" x14ac:dyDescent="0.2">
      <c r="A1029" s="2" t="s">
        <v>786</v>
      </c>
      <c r="B1029" s="2" t="s">
        <v>5</v>
      </c>
      <c r="C1029" s="2">
        <v>40</v>
      </c>
      <c r="D1029" s="2">
        <v>96.5</v>
      </c>
      <c r="E1029" s="2">
        <v>13</v>
      </c>
      <c r="F1029" s="2" t="str">
        <f t="shared" si="16"/>
        <v>97th</v>
      </c>
    </row>
    <row r="1030" spans="1:6" x14ac:dyDescent="0.2">
      <c r="A1030" s="2" t="s">
        <v>786</v>
      </c>
      <c r="B1030" s="2" t="s">
        <v>5</v>
      </c>
      <c r="C1030" s="2">
        <v>41</v>
      </c>
      <c r="D1030" s="2">
        <v>99</v>
      </c>
      <c r="E1030" s="2">
        <v>14</v>
      </c>
      <c r="F1030" s="2" t="str">
        <f t="shared" si="16"/>
        <v>99th</v>
      </c>
    </row>
    <row r="1031" spans="1:6" x14ac:dyDescent="0.2">
      <c r="A1031" s="2" t="s">
        <v>786</v>
      </c>
      <c r="B1031" s="2" t="s">
        <v>5</v>
      </c>
      <c r="C1031" s="2">
        <v>42</v>
      </c>
      <c r="D1031" s="2">
        <v>99</v>
      </c>
      <c r="E1031" s="2">
        <v>14</v>
      </c>
      <c r="F1031" s="2" t="str">
        <f t="shared" si="16"/>
        <v>99th</v>
      </c>
    </row>
    <row r="1032" spans="1:6" x14ac:dyDescent="0.2">
      <c r="A1032" s="2" t="s">
        <v>786</v>
      </c>
      <c r="B1032" s="2" t="s">
        <v>5</v>
      </c>
      <c r="C1032" s="2">
        <v>43</v>
      </c>
      <c r="D1032" s="2">
        <v>99</v>
      </c>
      <c r="E1032" s="2">
        <v>14</v>
      </c>
      <c r="F1032" s="2" t="str">
        <f t="shared" si="16"/>
        <v>99th</v>
      </c>
    </row>
    <row r="1033" spans="1:6" x14ac:dyDescent="0.2">
      <c r="A1033" s="2" t="s">
        <v>786</v>
      </c>
      <c r="B1033" s="2" t="s">
        <v>5</v>
      </c>
      <c r="C1033" s="2">
        <v>44</v>
      </c>
      <c r="D1033" s="2">
        <v>99.9</v>
      </c>
      <c r="E1033" s="2">
        <v>15</v>
      </c>
      <c r="F1033" s="2" t="str">
        <f t="shared" si="16"/>
        <v>100th</v>
      </c>
    </row>
    <row r="1034" spans="1:6" x14ac:dyDescent="0.2">
      <c r="A1034" s="2" t="s">
        <v>786</v>
      </c>
      <c r="B1034" s="2" t="s">
        <v>5</v>
      </c>
      <c r="C1034" s="2">
        <v>45</v>
      </c>
      <c r="D1034" s="2">
        <v>99.9</v>
      </c>
      <c r="E1034" s="2">
        <v>15</v>
      </c>
      <c r="F1034" s="2" t="str">
        <f t="shared" si="16"/>
        <v>100th</v>
      </c>
    </row>
    <row r="1035" spans="1:6" x14ac:dyDescent="0.2">
      <c r="A1035" s="2" t="s">
        <v>786</v>
      </c>
      <c r="B1035" s="2" t="s">
        <v>5</v>
      </c>
      <c r="C1035" s="2">
        <v>46</v>
      </c>
      <c r="D1035" s="2">
        <v>99.9</v>
      </c>
      <c r="E1035" s="2">
        <v>15</v>
      </c>
      <c r="F1035" s="2" t="str">
        <f t="shared" si="16"/>
        <v>100th</v>
      </c>
    </row>
    <row r="1036" spans="1:6" x14ac:dyDescent="0.2">
      <c r="A1036" s="2" t="s">
        <v>786</v>
      </c>
      <c r="B1036" s="2" t="s">
        <v>5</v>
      </c>
      <c r="C1036" s="2">
        <v>47</v>
      </c>
      <c r="D1036" s="2">
        <v>99.9</v>
      </c>
      <c r="E1036" s="2">
        <v>15</v>
      </c>
      <c r="F1036" s="2" t="str">
        <f t="shared" si="16"/>
        <v>100th</v>
      </c>
    </row>
    <row r="1037" spans="1:6" x14ac:dyDescent="0.2">
      <c r="A1037" s="2" t="s">
        <v>786</v>
      </c>
      <c r="B1037" s="2" t="s">
        <v>5</v>
      </c>
      <c r="C1037" s="2">
        <v>48</v>
      </c>
      <c r="D1037" s="2">
        <v>99.9</v>
      </c>
      <c r="E1037" s="2">
        <v>15</v>
      </c>
      <c r="F1037" s="2" t="str">
        <f t="shared" si="16"/>
        <v>100th</v>
      </c>
    </row>
    <row r="1038" spans="1:6" x14ac:dyDescent="0.2">
      <c r="A1038" s="2" t="s">
        <v>786</v>
      </c>
      <c r="B1038" s="2" t="s">
        <v>5</v>
      </c>
      <c r="C1038" s="2">
        <v>49</v>
      </c>
      <c r="D1038" s="2">
        <v>99.9</v>
      </c>
      <c r="E1038" s="2">
        <v>15</v>
      </c>
      <c r="F1038" s="2" t="str">
        <f t="shared" si="16"/>
        <v>100th</v>
      </c>
    </row>
    <row r="1039" spans="1:6" x14ac:dyDescent="0.2">
      <c r="A1039" s="2" t="s">
        <v>786</v>
      </c>
      <c r="B1039" s="2" t="s">
        <v>5</v>
      </c>
      <c r="C1039" s="2">
        <v>50</v>
      </c>
      <c r="D1039" s="2">
        <v>99.9</v>
      </c>
      <c r="E1039" s="2">
        <v>15</v>
      </c>
      <c r="F1039" s="2" t="str">
        <f t="shared" si="16"/>
        <v>100th</v>
      </c>
    </row>
    <row r="1040" spans="1:6" x14ac:dyDescent="0.2">
      <c r="A1040" s="2" t="s">
        <v>786</v>
      </c>
      <c r="B1040" s="2" t="s">
        <v>5</v>
      </c>
      <c r="C1040" s="2">
        <v>51</v>
      </c>
      <c r="D1040" s="2">
        <v>99.9</v>
      </c>
      <c r="E1040" s="2">
        <v>15</v>
      </c>
      <c r="F1040" s="2" t="str">
        <f t="shared" si="16"/>
        <v>100th</v>
      </c>
    </row>
    <row r="1041" spans="1:6" x14ac:dyDescent="0.2">
      <c r="A1041" s="2" t="s">
        <v>786</v>
      </c>
      <c r="B1041" s="2" t="s">
        <v>5</v>
      </c>
      <c r="C1041" s="2">
        <v>52</v>
      </c>
      <c r="D1041" s="2">
        <v>99.9</v>
      </c>
      <c r="E1041" s="2">
        <v>15</v>
      </c>
      <c r="F1041" s="2" t="str">
        <f t="shared" si="16"/>
        <v>100th</v>
      </c>
    </row>
    <row r="1042" spans="1:6" x14ac:dyDescent="0.2">
      <c r="A1042" s="2" t="s">
        <v>787</v>
      </c>
      <c r="B1042" s="2" t="s">
        <v>3</v>
      </c>
      <c r="C1042" s="2">
        <v>0</v>
      </c>
      <c r="D1042" s="2">
        <v>0.1</v>
      </c>
      <c r="E1042" s="2">
        <v>1</v>
      </c>
      <c r="F1042" s="2" t="str">
        <f t="shared" si="16"/>
        <v>0th</v>
      </c>
    </row>
    <row r="1043" spans="1:6" x14ac:dyDescent="0.2">
      <c r="A1043" s="2" t="s">
        <v>787</v>
      </c>
      <c r="B1043" s="2" t="s">
        <v>3</v>
      </c>
      <c r="C1043" s="2">
        <v>1</v>
      </c>
      <c r="D1043" s="2">
        <v>0.1</v>
      </c>
      <c r="E1043" s="2">
        <v>1</v>
      </c>
      <c r="F1043" s="2" t="str">
        <f t="shared" si="16"/>
        <v>0th</v>
      </c>
    </row>
    <row r="1044" spans="1:6" x14ac:dyDescent="0.2">
      <c r="A1044" s="2" t="s">
        <v>787</v>
      </c>
      <c r="B1044" s="2" t="s">
        <v>3</v>
      </c>
      <c r="C1044" s="2">
        <v>2</v>
      </c>
      <c r="D1044" s="2">
        <v>0.1</v>
      </c>
      <c r="E1044" s="2">
        <v>1</v>
      </c>
      <c r="F1044" s="2" t="str">
        <f t="shared" si="16"/>
        <v>0th</v>
      </c>
    </row>
    <row r="1045" spans="1:6" x14ac:dyDescent="0.2">
      <c r="A1045" s="2" t="s">
        <v>787</v>
      </c>
      <c r="B1045" s="2" t="s">
        <v>3</v>
      </c>
      <c r="C1045" s="2">
        <v>3</v>
      </c>
      <c r="D1045" s="2">
        <v>0.3</v>
      </c>
      <c r="E1045" s="2">
        <v>2</v>
      </c>
      <c r="F1045" s="2" t="str">
        <f t="shared" si="16"/>
        <v>0th</v>
      </c>
    </row>
    <row r="1046" spans="1:6" x14ac:dyDescent="0.2">
      <c r="A1046" s="2" t="s">
        <v>787</v>
      </c>
      <c r="B1046" s="2" t="s">
        <v>3</v>
      </c>
      <c r="C1046" s="2">
        <v>4</v>
      </c>
      <c r="D1046" s="2">
        <v>0.3</v>
      </c>
      <c r="E1046" s="2">
        <v>2</v>
      </c>
      <c r="F1046" s="2" t="str">
        <f t="shared" si="16"/>
        <v>0th</v>
      </c>
    </row>
    <row r="1047" spans="1:6" x14ac:dyDescent="0.2">
      <c r="A1047" s="2" t="s">
        <v>787</v>
      </c>
      <c r="B1047" s="2" t="s">
        <v>3</v>
      </c>
      <c r="C1047" s="2">
        <v>5</v>
      </c>
      <c r="D1047" s="2">
        <v>0.3</v>
      </c>
      <c r="E1047" s="2">
        <v>2</v>
      </c>
      <c r="F1047" s="2" t="str">
        <f t="shared" si="16"/>
        <v>0th</v>
      </c>
    </row>
    <row r="1048" spans="1:6" x14ac:dyDescent="0.2">
      <c r="A1048" s="2" t="s">
        <v>787</v>
      </c>
      <c r="B1048" s="2" t="s">
        <v>3</v>
      </c>
      <c r="C1048" s="2">
        <v>6</v>
      </c>
      <c r="D1048" s="2">
        <v>0.3</v>
      </c>
      <c r="E1048" s="2">
        <v>2</v>
      </c>
      <c r="F1048" s="2" t="str">
        <f t="shared" si="16"/>
        <v>0th</v>
      </c>
    </row>
    <row r="1049" spans="1:6" x14ac:dyDescent="0.2">
      <c r="A1049" s="2" t="s">
        <v>787</v>
      </c>
      <c r="B1049" s="2" t="s">
        <v>3</v>
      </c>
      <c r="C1049" s="2">
        <v>7</v>
      </c>
      <c r="D1049" s="2">
        <v>1.2</v>
      </c>
      <c r="E1049" s="2">
        <v>3</v>
      </c>
      <c r="F1049" s="2" t="str">
        <f t="shared" si="16"/>
        <v>1st</v>
      </c>
    </row>
    <row r="1050" spans="1:6" x14ac:dyDescent="0.2">
      <c r="A1050" s="2" t="s">
        <v>787</v>
      </c>
      <c r="B1050" s="2" t="s">
        <v>3</v>
      </c>
      <c r="C1050" s="2">
        <v>8</v>
      </c>
      <c r="D1050" s="2">
        <v>1.2</v>
      </c>
      <c r="E1050" s="2">
        <v>3</v>
      </c>
      <c r="F1050" s="2" t="str">
        <f t="shared" si="16"/>
        <v>1st</v>
      </c>
    </row>
    <row r="1051" spans="1:6" x14ac:dyDescent="0.2">
      <c r="A1051" s="2" t="s">
        <v>787</v>
      </c>
      <c r="B1051" s="2" t="s">
        <v>3</v>
      </c>
      <c r="C1051" s="2">
        <v>9</v>
      </c>
      <c r="D1051" s="2">
        <v>1.2</v>
      </c>
      <c r="E1051" s="2">
        <v>3</v>
      </c>
      <c r="F1051" s="2" t="str">
        <f t="shared" si="16"/>
        <v>1st</v>
      </c>
    </row>
    <row r="1052" spans="1:6" x14ac:dyDescent="0.2">
      <c r="A1052" s="2" t="s">
        <v>787</v>
      </c>
      <c r="B1052" s="2" t="s">
        <v>3</v>
      </c>
      <c r="C1052" s="2">
        <v>10</v>
      </c>
      <c r="D1052" s="2">
        <v>3.4</v>
      </c>
      <c r="E1052" s="2">
        <v>4</v>
      </c>
      <c r="F1052" s="2" t="str">
        <f t="shared" si="16"/>
        <v>3rd</v>
      </c>
    </row>
    <row r="1053" spans="1:6" x14ac:dyDescent="0.2">
      <c r="A1053" s="2" t="s">
        <v>787</v>
      </c>
      <c r="B1053" s="2" t="s">
        <v>3</v>
      </c>
      <c r="C1053" s="2">
        <v>11</v>
      </c>
      <c r="D1053" s="2">
        <v>3.4</v>
      </c>
      <c r="E1053" s="2">
        <v>4</v>
      </c>
      <c r="F1053" s="2" t="str">
        <f t="shared" si="16"/>
        <v>3rd</v>
      </c>
    </row>
    <row r="1054" spans="1:6" x14ac:dyDescent="0.2">
      <c r="A1054" s="2" t="s">
        <v>787</v>
      </c>
      <c r="B1054" s="2" t="s">
        <v>3</v>
      </c>
      <c r="C1054" s="2">
        <v>12</v>
      </c>
      <c r="D1054" s="2">
        <v>8.1</v>
      </c>
      <c r="E1054" s="2">
        <v>5</v>
      </c>
      <c r="F1054" s="2" t="str">
        <f t="shared" si="16"/>
        <v>8th</v>
      </c>
    </row>
    <row r="1055" spans="1:6" x14ac:dyDescent="0.2">
      <c r="A1055" s="2" t="s">
        <v>787</v>
      </c>
      <c r="B1055" s="2" t="s">
        <v>3</v>
      </c>
      <c r="C1055" s="2">
        <v>13</v>
      </c>
      <c r="D1055" s="2">
        <v>8.1</v>
      </c>
      <c r="E1055" s="2">
        <v>5</v>
      </c>
      <c r="F1055" s="2" t="str">
        <f t="shared" si="16"/>
        <v>8th</v>
      </c>
    </row>
    <row r="1056" spans="1:6" x14ac:dyDescent="0.2">
      <c r="A1056" s="2" t="s">
        <v>787</v>
      </c>
      <c r="B1056" s="2" t="s">
        <v>3</v>
      </c>
      <c r="C1056" s="2">
        <v>14</v>
      </c>
      <c r="D1056" s="2">
        <v>17.399999999999999</v>
      </c>
      <c r="E1056" s="2">
        <v>6</v>
      </c>
      <c r="F1056" s="2" t="str">
        <f t="shared" si="16"/>
        <v>17th</v>
      </c>
    </row>
    <row r="1057" spans="1:6" x14ac:dyDescent="0.2">
      <c r="A1057" s="2" t="s">
        <v>787</v>
      </c>
      <c r="B1057" s="2" t="s">
        <v>3</v>
      </c>
      <c r="C1057" s="2">
        <v>15</v>
      </c>
      <c r="D1057" s="2">
        <v>17.399999999999999</v>
      </c>
      <c r="E1057" s="2">
        <v>6</v>
      </c>
      <c r="F1057" s="2" t="str">
        <f t="shared" si="16"/>
        <v>17th</v>
      </c>
    </row>
    <row r="1058" spans="1:6" x14ac:dyDescent="0.2">
      <c r="A1058" s="2" t="s">
        <v>787</v>
      </c>
      <c r="B1058" s="2" t="s">
        <v>3</v>
      </c>
      <c r="C1058" s="2">
        <v>16</v>
      </c>
      <c r="D1058" s="2">
        <v>17.399999999999999</v>
      </c>
      <c r="E1058" s="2">
        <v>6</v>
      </c>
      <c r="F1058" s="2" t="str">
        <f t="shared" si="16"/>
        <v>17th</v>
      </c>
    </row>
    <row r="1059" spans="1:6" x14ac:dyDescent="0.2">
      <c r="A1059" s="2" t="s">
        <v>787</v>
      </c>
      <c r="B1059" s="2" t="s">
        <v>3</v>
      </c>
      <c r="C1059" s="2">
        <v>17</v>
      </c>
      <c r="D1059" s="2">
        <v>31</v>
      </c>
      <c r="E1059" s="2">
        <v>7</v>
      </c>
      <c r="F1059" s="2" t="str">
        <f t="shared" si="16"/>
        <v>31st</v>
      </c>
    </row>
    <row r="1060" spans="1:6" x14ac:dyDescent="0.2">
      <c r="A1060" s="2" t="s">
        <v>787</v>
      </c>
      <c r="B1060" s="2" t="s">
        <v>3</v>
      </c>
      <c r="C1060" s="2">
        <v>18</v>
      </c>
      <c r="D1060" s="2">
        <v>31</v>
      </c>
      <c r="E1060" s="2">
        <v>7</v>
      </c>
      <c r="F1060" s="2" t="str">
        <f t="shared" si="16"/>
        <v>31st</v>
      </c>
    </row>
    <row r="1061" spans="1:6" x14ac:dyDescent="0.2">
      <c r="A1061" s="2" t="s">
        <v>787</v>
      </c>
      <c r="B1061" s="2" t="s">
        <v>3</v>
      </c>
      <c r="C1061" s="2">
        <v>19</v>
      </c>
      <c r="D1061" s="2">
        <v>31</v>
      </c>
      <c r="E1061" s="2">
        <v>7</v>
      </c>
      <c r="F1061" s="2" t="str">
        <f t="shared" si="16"/>
        <v>31st</v>
      </c>
    </row>
    <row r="1062" spans="1:6" x14ac:dyDescent="0.2">
      <c r="A1062" s="2" t="s">
        <v>787</v>
      </c>
      <c r="B1062" s="2" t="s">
        <v>3</v>
      </c>
      <c r="C1062" s="2">
        <v>20</v>
      </c>
      <c r="D1062" s="2">
        <v>47.6</v>
      </c>
      <c r="E1062" s="2">
        <v>8</v>
      </c>
      <c r="F1062" s="2" t="str">
        <f t="shared" si="16"/>
        <v>48th</v>
      </c>
    </row>
    <row r="1063" spans="1:6" x14ac:dyDescent="0.2">
      <c r="A1063" s="2" t="s">
        <v>787</v>
      </c>
      <c r="B1063" s="2" t="s">
        <v>3</v>
      </c>
      <c r="C1063" s="2">
        <v>21</v>
      </c>
      <c r="D1063" s="2">
        <v>47.6</v>
      </c>
      <c r="E1063" s="2">
        <v>8</v>
      </c>
      <c r="F1063" s="2" t="str">
        <f t="shared" si="16"/>
        <v>48th</v>
      </c>
    </row>
    <row r="1064" spans="1:6" x14ac:dyDescent="0.2">
      <c r="A1064" s="2" t="s">
        <v>787</v>
      </c>
      <c r="B1064" s="2" t="s">
        <v>3</v>
      </c>
      <c r="C1064" s="2">
        <v>22</v>
      </c>
      <c r="D1064" s="2">
        <v>47.6</v>
      </c>
      <c r="E1064" s="2">
        <v>8</v>
      </c>
      <c r="F1064" s="2" t="str">
        <f t="shared" si="16"/>
        <v>48th</v>
      </c>
    </row>
    <row r="1065" spans="1:6" x14ac:dyDescent="0.2">
      <c r="A1065" s="2" t="s">
        <v>787</v>
      </c>
      <c r="B1065" s="2" t="s">
        <v>3</v>
      </c>
      <c r="C1065" s="2">
        <v>23</v>
      </c>
      <c r="D1065" s="2">
        <v>61.6</v>
      </c>
      <c r="E1065" s="2">
        <v>9</v>
      </c>
      <c r="F1065" s="2" t="str">
        <f t="shared" si="16"/>
        <v>62nd</v>
      </c>
    </row>
    <row r="1066" spans="1:6" x14ac:dyDescent="0.2">
      <c r="A1066" s="2" t="s">
        <v>787</v>
      </c>
      <c r="B1066" s="2" t="s">
        <v>3</v>
      </c>
      <c r="C1066" s="2">
        <v>24</v>
      </c>
      <c r="D1066" s="2">
        <v>61.6</v>
      </c>
      <c r="E1066" s="2">
        <v>9</v>
      </c>
      <c r="F1066" s="2" t="str">
        <f t="shared" si="16"/>
        <v>62nd</v>
      </c>
    </row>
    <row r="1067" spans="1:6" x14ac:dyDescent="0.2">
      <c r="A1067" s="2" t="s">
        <v>787</v>
      </c>
      <c r="B1067" s="2" t="s">
        <v>3</v>
      </c>
      <c r="C1067" s="2">
        <v>25</v>
      </c>
      <c r="D1067" s="2">
        <v>61.6</v>
      </c>
      <c r="E1067" s="2">
        <v>9</v>
      </c>
      <c r="F1067" s="2" t="str">
        <f t="shared" si="16"/>
        <v>62nd</v>
      </c>
    </row>
    <row r="1068" spans="1:6" x14ac:dyDescent="0.2">
      <c r="A1068" s="2" t="s">
        <v>787</v>
      </c>
      <c r="B1068" s="2" t="s">
        <v>3</v>
      </c>
      <c r="C1068" s="2">
        <v>26</v>
      </c>
      <c r="D1068" s="2">
        <v>61.6</v>
      </c>
      <c r="E1068" s="2">
        <v>9</v>
      </c>
      <c r="F1068" s="2" t="str">
        <f t="shared" si="16"/>
        <v>62nd</v>
      </c>
    </row>
    <row r="1069" spans="1:6" x14ac:dyDescent="0.2">
      <c r="A1069" s="2" t="s">
        <v>787</v>
      </c>
      <c r="B1069" s="2" t="s">
        <v>3</v>
      </c>
      <c r="C1069" s="2">
        <v>27</v>
      </c>
      <c r="D1069" s="2">
        <v>74</v>
      </c>
      <c r="E1069" s="2">
        <v>10</v>
      </c>
      <c r="F1069" s="2" t="str">
        <f t="shared" si="16"/>
        <v>74th</v>
      </c>
    </row>
    <row r="1070" spans="1:6" x14ac:dyDescent="0.2">
      <c r="A1070" s="2" t="s">
        <v>787</v>
      </c>
      <c r="B1070" s="2" t="s">
        <v>3</v>
      </c>
      <c r="C1070" s="2">
        <v>28</v>
      </c>
      <c r="D1070" s="2">
        <v>74</v>
      </c>
      <c r="E1070" s="2">
        <v>10</v>
      </c>
      <c r="F1070" s="2" t="str">
        <f t="shared" si="16"/>
        <v>74th</v>
      </c>
    </row>
    <row r="1071" spans="1:6" x14ac:dyDescent="0.2">
      <c r="A1071" s="2" t="s">
        <v>787</v>
      </c>
      <c r="B1071" s="2" t="s">
        <v>3</v>
      </c>
      <c r="C1071" s="2">
        <v>29</v>
      </c>
      <c r="D1071" s="2">
        <v>74</v>
      </c>
      <c r="E1071" s="2">
        <v>10</v>
      </c>
      <c r="F1071" s="2" t="str">
        <f t="shared" si="16"/>
        <v>74th</v>
      </c>
    </row>
    <row r="1072" spans="1:6" x14ac:dyDescent="0.2">
      <c r="A1072" s="2" t="s">
        <v>787</v>
      </c>
      <c r="B1072" s="2" t="s">
        <v>3</v>
      </c>
      <c r="C1072" s="2">
        <v>30</v>
      </c>
      <c r="D1072" s="2">
        <v>74</v>
      </c>
      <c r="E1072" s="2">
        <v>10</v>
      </c>
      <c r="F1072" s="2" t="str">
        <f t="shared" si="16"/>
        <v>74th</v>
      </c>
    </row>
    <row r="1073" spans="1:6" x14ac:dyDescent="0.2">
      <c r="A1073" s="2" t="s">
        <v>787</v>
      </c>
      <c r="B1073" s="2" t="s">
        <v>3</v>
      </c>
      <c r="C1073" s="2">
        <v>31</v>
      </c>
      <c r="D1073" s="2">
        <v>84.8</v>
      </c>
      <c r="E1073" s="2">
        <v>11</v>
      </c>
      <c r="F1073" s="2" t="str">
        <f t="shared" si="16"/>
        <v>85th</v>
      </c>
    </row>
    <row r="1074" spans="1:6" x14ac:dyDescent="0.2">
      <c r="A1074" s="2" t="s">
        <v>787</v>
      </c>
      <c r="B1074" s="2" t="s">
        <v>3</v>
      </c>
      <c r="C1074" s="2">
        <v>32</v>
      </c>
      <c r="D1074" s="2">
        <v>84.8</v>
      </c>
      <c r="E1074" s="2">
        <v>11</v>
      </c>
      <c r="F1074" s="2" t="str">
        <f t="shared" si="16"/>
        <v>85th</v>
      </c>
    </row>
    <row r="1075" spans="1:6" x14ac:dyDescent="0.2">
      <c r="A1075" s="2" t="s">
        <v>787</v>
      </c>
      <c r="B1075" s="2" t="s">
        <v>3</v>
      </c>
      <c r="C1075" s="2">
        <v>33</v>
      </c>
      <c r="D1075" s="2">
        <v>84.8</v>
      </c>
      <c r="E1075" s="2">
        <v>11</v>
      </c>
      <c r="F1075" s="2" t="str">
        <f t="shared" si="16"/>
        <v>85th</v>
      </c>
    </row>
    <row r="1076" spans="1:6" x14ac:dyDescent="0.2">
      <c r="A1076" s="2" t="s">
        <v>787</v>
      </c>
      <c r="B1076" s="2" t="s">
        <v>3</v>
      </c>
      <c r="C1076" s="2">
        <v>34</v>
      </c>
      <c r="D1076" s="2">
        <v>91.9</v>
      </c>
      <c r="E1076" s="2">
        <v>12</v>
      </c>
      <c r="F1076" s="2" t="str">
        <f t="shared" si="16"/>
        <v>92nd</v>
      </c>
    </row>
    <row r="1077" spans="1:6" x14ac:dyDescent="0.2">
      <c r="A1077" s="2" t="s">
        <v>787</v>
      </c>
      <c r="B1077" s="2" t="s">
        <v>3</v>
      </c>
      <c r="C1077" s="2">
        <v>35</v>
      </c>
      <c r="D1077" s="2">
        <v>91.9</v>
      </c>
      <c r="E1077" s="2">
        <v>12</v>
      </c>
      <c r="F1077" s="2" t="str">
        <f t="shared" si="16"/>
        <v>92nd</v>
      </c>
    </row>
    <row r="1078" spans="1:6" x14ac:dyDescent="0.2">
      <c r="A1078" s="2" t="s">
        <v>787</v>
      </c>
      <c r="B1078" s="2" t="s">
        <v>3</v>
      </c>
      <c r="C1078" s="2">
        <v>36</v>
      </c>
      <c r="D1078" s="2">
        <v>91.9</v>
      </c>
      <c r="E1078" s="2">
        <v>12</v>
      </c>
      <c r="F1078" s="2" t="str">
        <f t="shared" si="16"/>
        <v>92nd</v>
      </c>
    </row>
    <row r="1079" spans="1:6" x14ac:dyDescent="0.2">
      <c r="A1079" s="2" t="s">
        <v>787</v>
      </c>
      <c r="B1079" s="2" t="s">
        <v>3</v>
      </c>
      <c r="C1079" s="2">
        <v>37</v>
      </c>
      <c r="D1079" s="2">
        <v>96.4</v>
      </c>
      <c r="E1079" s="2">
        <v>13</v>
      </c>
      <c r="F1079" s="2" t="str">
        <f t="shared" si="16"/>
        <v>96th</v>
      </c>
    </row>
    <row r="1080" spans="1:6" x14ac:dyDescent="0.2">
      <c r="A1080" s="2" t="s">
        <v>787</v>
      </c>
      <c r="B1080" s="2" t="s">
        <v>3</v>
      </c>
      <c r="C1080" s="2">
        <v>38</v>
      </c>
      <c r="D1080" s="2">
        <v>96.4</v>
      </c>
      <c r="E1080" s="2">
        <v>13</v>
      </c>
      <c r="F1080" s="2" t="str">
        <f t="shared" si="16"/>
        <v>96th</v>
      </c>
    </row>
    <row r="1081" spans="1:6" x14ac:dyDescent="0.2">
      <c r="A1081" s="2" t="s">
        <v>787</v>
      </c>
      <c r="B1081" s="2" t="s">
        <v>3</v>
      </c>
      <c r="C1081" s="2">
        <v>39</v>
      </c>
      <c r="D1081" s="2">
        <v>96.4</v>
      </c>
      <c r="E1081" s="2">
        <v>13</v>
      </c>
      <c r="F1081" s="2" t="str">
        <f t="shared" si="16"/>
        <v>96th</v>
      </c>
    </row>
    <row r="1082" spans="1:6" x14ac:dyDescent="0.2">
      <c r="A1082" s="2" t="s">
        <v>787</v>
      </c>
      <c r="B1082" s="2" t="s">
        <v>3</v>
      </c>
      <c r="C1082" s="2">
        <v>40</v>
      </c>
      <c r="D1082" s="2">
        <v>98.9</v>
      </c>
      <c r="E1082" s="2">
        <v>14</v>
      </c>
      <c r="F1082" s="2" t="str">
        <f t="shared" si="16"/>
        <v>99th</v>
      </c>
    </row>
    <row r="1083" spans="1:6" x14ac:dyDescent="0.2">
      <c r="A1083" s="2" t="s">
        <v>787</v>
      </c>
      <c r="B1083" s="2" t="s">
        <v>3</v>
      </c>
      <c r="C1083" s="2">
        <v>41</v>
      </c>
      <c r="D1083" s="2">
        <v>98.9</v>
      </c>
      <c r="E1083" s="2">
        <v>14</v>
      </c>
      <c r="F1083" s="2" t="str">
        <f t="shared" si="16"/>
        <v>99th</v>
      </c>
    </row>
    <row r="1084" spans="1:6" x14ac:dyDescent="0.2">
      <c r="A1084" s="2" t="s">
        <v>787</v>
      </c>
      <c r="B1084" s="2" t="s">
        <v>3</v>
      </c>
      <c r="C1084" s="2">
        <v>42</v>
      </c>
      <c r="D1084" s="2">
        <v>98.9</v>
      </c>
      <c r="E1084" s="2">
        <v>14</v>
      </c>
      <c r="F1084" s="2" t="str">
        <f t="shared" si="16"/>
        <v>99th</v>
      </c>
    </row>
    <row r="1085" spans="1:6" x14ac:dyDescent="0.2">
      <c r="A1085" s="2" t="s">
        <v>787</v>
      </c>
      <c r="B1085" s="2" t="s">
        <v>3</v>
      </c>
      <c r="C1085" s="2">
        <v>43</v>
      </c>
      <c r="D1085" s="2">
        <v>98.9</v>
      </c>
      <c r="E1085" s="2">
        <v>14</v>
      </c>
      <c r="F1085" s="2" t="str">
        <f t="shared" si="16"/>
        <v>99th</v>
      </c>
    </row>
    <row r="1086" spans="1:6" x14ac:dyDescent="0.2">
      <c r="A1086" s="2" t="s">
        <v>787</v>
      </c>
      <c r="B1086" s="2" t="s">
        <v>3</v>
      </c>
      <c r="C1086" s="2">
        <v>44</v>
      </c>
      <c r="D1086" s="2">
        <v>98.9</v>
      </c>
      <c r="E1086" s="2">
        <v>14</v>
      </c>
      <c r="F1086" s="2" t="str">
        <f t="shared" si="16"/>
        <v>99th</v>
      </c>
    </row>
    <row r="1087" spans="1:6" x14ac:dyDescent="0.2">
      <c r="A1087" s="2" t="s">
        <v>787</v>
      </c>
      <c r="B1087" s="2" t="s">
        <v>3</v>
      </c>
      <c r="C1087" s="2">
        <v>45</v>
      </c>
      <c r="D1087" s="2">
        <v>98.9</v>
      </c>
      <c r="E1087" s="2">
        <v>14</v>
      </c>
      <c r="F1087" s="2" t="str">
        <f t="shared" si="16"/>
        <v>99th</v>
      </c>
    </row>
    <row r="1088" spans="1:6" x14ac:dyDescent="0.2">
      <c r="A1088" s="2" t="s">
        <v>787</v>
      </c>
      <c r="B1088" s="2" t="s">
        <v>3</v>
      </c>
      <c r="C1088" s="2">
        <v>46</v>
      </c>
      <c r="D1088" s="2">
        <v>99.8</v>
      </c>
      <c r="E1088" s="2">
        <v>15</v>
      </c>
      <c r="F1088" s="2" t="str">
        <f t="shared" si="16"/>
        <v>100th</v>
      </c>
    </row>
    <row r="1089" spans="1:6" x14ac:dyDescent="0.2">
      <c r="A1089" s="2" t="s">
        <v>787</v>
      </c>
      <c r="B1089" s="2" t="s">
        <v>3</v>
      </c>
      <c r="C1089" s="2">
        <v>47</v>
      </c>
      <c r="D1089" s="2">
        <v>99.8</v>
      </c>
      <c r="E1089" s="2">
        <v>15</v>
      </c>
      <c r="F1089" s="2" t="str">
        <f t="shared" si="16"/>
        <v>100th</v>
      </c>
    </row>
    <row r="1090" spans="1:6" x14ac:dyDescent="0.2">
      <c r="A1090" s="2" t="s">
        <v>787</v>
      </c>
      <c r="B1090" s="2" t="s">
        <v>3</v>
      </c>
      <c r="C1090" s="2">
        <v>48</v>
      </c>
      <c r="D1090" s="2">
        <v>99.8</v>
      </c>
      <c r="E1090" s="2">
        <v>15</v>
      </c>
      <c r="F1090" s="2" t="str">
        <f t="shared" si="16"/>
        <v>100th</v>
      </c>
    </row>
    <row r="1091" spans="1:6" x14ac:dyDescent="0.2">
      <c r="A1091" s="2" t="s">
        <v>787</v>
      </c>
      <c r="B1091" s="2" t="s">
        <v>3</v>
      </c>
      <c r="C1091" s="2">
        <v>49</v>
      </c>
      <c r="D1091" s="2">
        <v>99.8</v>
      </c>
      <c r="E1091" s="2">
        <v>15</v>
      </c>
      <c r="F1091" s="2" t="str">
        <f t="shared" ref="F1091:F1154" si="17">IF(RIGHT(ROUND(D1091,0),2)="13",ROUND(D1091,0)&amp;"th",IF(RIGHT(ROUND(D1091,0),2)="12",ROUND(D1091,0)&amp;"th",IF(RIGHT(ROUND(D1091,0),2)="11",ROUND(D1091,0)&amp;"th",IF(RIGHT(ROUND(D1091,0),1)="1",ROUND(D1091,0)&amp;"st",IF(RIGHT(ROUND(D1091,0),1)="2",ROUND(D1091,0)&amp;"nd",IF(RIGHT(ROUND(D1091,0),1)="3",ROUND(D1091,0)&amp;"rd",ROUND(D1091,0)&amp;"th"))))))</f>
        <v>100th</v>
      </c>
    </row>
    <row r="1092" spans="1:6" x14ac:dyDescent="0.2">
      <c r="A1092" s="2" t="s">
        <v>787</v>
      </c>
      <c r="B1092" s="2" t="s">
        <v>3</v>
      </c>
      <c r="C1092" s="2">
        <v>50</v>
      </c>
      <c r="D1092" s="2">
        <v>99.8</v>
      </c>
      <c r="E1092" s="2">
        <v>15</v>
      </c>
      <c r="F1092" s="2" t="str">
        <f t="shared" si="17"/>
        <v>100th</v>
      </c>
    </row>
    <row r="1093" spans="1:6" x14ac:dyDescent="0.2">
      <c r="A1093" s="2" t="s">
        <v>787</v>
      </c>
      <c r="B1093" s="2" t="s">
        <v>3</v>
      </c>
      <c r="C1093" s="2">
        <v>51</v>
      </c>
      <c r="D1093" s="2">
        <v>99.8</v>
      </c>
      <c r="E1093" s="2">
        <v>15</v>
      </c>
      <c r="F1093" s="2" t="str">
        <f t="shared" si="17"/>
        <v>100th</v>
      </c>
    </row>
    <row r="1094" spans="1:6" x14ac:dyDescent="0.2">
      <c r="A1094" s="2" t="s">
        <v>787</v>
      </c>
      <c r="B1094" s="2" t="s">
        <v>3</v>
      </c>
      <c r="C1094" s="2">
        <v>52</v>
      </c>
      <c r="D1094" s="2">
        <v>99.8</v>
      </c>
      <c r="E1094" s="2">
        <v>15</v>
      </c>
      <c r="F1094" s="2" t="str">
        <f t="shared" si="17"/>
        <v>100th</v>
      </c>
    </row>
    <row r="1095" spans="1:6" x14ac:dyDescent="0.2">
      <c r="A1095" s="2" t="s">
        <v>787</v>
      </c>
      <c r="B1095" s="2" t="s">
        <v>4</v>
      </c>
      <c r="C1095" s="2">
        <v>0</v>
      </c>
      <c r="D1095" s="2">
        <v>0.4</v>
      </c>
      <c r="E1095" s="2">
        <v>1</v>
      </c>
      <c r="F1095" s="2" t="str">
        <f t="shared" si="17"/>
        <v>0th</v>
      </c>
    </row>
    <row r="1096" spans="1:6" x14ac:dyDescent="0.2">
      <c r="A1096" s="2" t="s">
        <v>787</v>
      </c>
      <c r="B1096" s="2" t="s">
        <v>4</v>
      </c>
      <c r="C1096" s="2">
        <v>1</v>
      </c>
      <c r="D1096" s="2">
        <v>0.4</v>
      </c>
      <c r="E1096" s="2">
        <v>1</v>
      </c>
      <c r="F1096" s="2" t="str">
        <f t="shared" si="17"/>
        <v>0th</v>
      </c>
    </row>
    <row r="1097" spans="1:6" x14ac:dyDescent="0.2">
      <c r="A1097" s="2" t="s">
        <v>787</v>
      </c>
      <c r="B1097" s="2" t="s">
        <v>4</v>
      </c>
      <c r="C1097" s="2">
        <v>2</v>
      </c>
      <c r="D1097" s="2">
        <v>0.4</v>
      </c>
      <c r="E1097" s="2">
        <v>1</v>
      </c>
      <c r="F1097" s="2" t="str">
        <f t="shared" si="17"/>
        <v>0th</v>
      </c>
    </row>
    <row r="1098" spans="1:6" x14ac:dyDescent="0.2">
      <c r="A1098" s="2" t="s">
        <v>787</v>
      </c>
      <c r="B1098" s="2" t="s">
        <v>4</v>
      </c>
      <c r="C1098" s="2">
        <v>3</v>
      </c>
      <c r="D1098" s="2">
        <v>1.8</v>
      </c>
      <c r="E1098" s="2">
        <v>2</v>
      </c>
      <c r="F1098" s="2" t="str">
        <f t="shared" si="17"/>
        <v>2nd</v>
      </c>
    </row>
    <row r="1099" spans="1:6" x14ac:dyDescent="0.2">
      <c r="A1099" s="2" t="s">
        <v>787</v>
      </c>
      <c r="B1099" s="2" t="s">
        <v>4</v>
      </c>
      <c r="C1099" s="2">
        <v>4</v>
      </c>
      <c r="D1099" s="2">
        <v>1.8</v>
      </c>
      <c r="E1099" s="2">
        <v>2</v>
      </c>
      <c r="F1099" s="2" t="str">
        <f t="shared" si="17"/>
        <v>2nd</v>
      </c>
    </row>
    <row r="1100" spans="1:6" x14ac:dyDescent="0.2">
      <c r="A1100" s="2" t="s">
        <v>787</v>
      </c>
      <c r="B1100" s="2" t="s">
        <v>4</v>
      </c>
      <c r="C1100" s="2">
        <v>5</v>
      </c>
      <c r="D1100" s="2">
        <v>1.8</v>
      </c>
      <c r="E1100" s="2">
        <v>2</v>
      </c>
      <c r="F1100" s="2" t="str">
        <f t="shared" si="17"/>
        <v>2nd</v>
      </c>
    </row>
    <row r="1101" spans="1:6" x14ac:dyDescent="0.2">
      <c r="A1101" s="2" t="s">
        <v>787</v>
      </c>
      <c r="B1101" s="2" t="s">
        <v>4</v>
      </c>
      <c r="C1101" s="2">
        <v>6</v>
      </c>
      <c r="D1101" s="2">
        <v>1.8</v>
      </c>
      <c r="E1101" s="2">
        <v>2</v>
      </c>
      <c r="F1101" s="2" t="str">
        <f t="shared" si="17"/>
        <v>2nd</v>
      </c>
    </row>
    <row r="1102" spans="1:6" x14ac:dyDescent="0.2">
      <c r="A1102" s="2" t="s">
        <v>787</v>
      </c>
      <c r="B1102" s="2" t="s">
        <v>4</v>
      </c>
      <c r="C1102" s="2">
        <v>7</v>
      </c>
      <c r="D1102" s="2">
        <v>4.3</v>
      </c>
      <c r="E1102" s="2">
        <v>3</v>
      </c>
      <c r="F1102" s="2" t="str">
        <f t="shared" si="17"/>
        <v>4th</v>
      </c>
    </row>
    <row r="1103" spans="1:6" x14ac:dyDescent="0.2">
      <c r="A1103" s="2" t="s">
        <v>787</v>
      </c>
      <c r="B1103" s="2" t="s">
        <v>4</v>
      </c>
      <c r="C1103" s="2">
        <v>8</v>
      </c>
      <c r="D1103" s="2">
        <v>4.3</v>
      </c>
      <c r="E1103" s="2">
        <v>3</v>
      </c>
      <c r="F1103" s="2" t="str">
        <f t="shared" si="17"/>
        <v>4th</v>
      </c>
    </row>
    <row r="1104" spans="1:6" x14ac:dyDescent="0.2">
      <c r="A1104" s="2" t="s">
        <v>787</v>
      </c>
      <c r="B1104" s="2" t="s">
        <v>4</v>
      </c>
      <c r="C1104" s="2">
        <v>9</v>
      </c>
      <c r="D1104" s="2">
        <v>4.3</v>
      </c>
      <c r="E1104" s="2">
        <v>3</v>
      </c>
      <c r="F1104" s="2" t="str">
        <f t="shared" si="17"/>
        <v>4th</v>
      </c>
    </row>
    <row r="1105" spans="1:6" x14ac:dyDescent="0.2">
      <c r="A1105" s="2" t="s">
        <v>787</v>
      </c>
      <c r="B1105" s="2" t="s">
        <v>4</v>
      </c>
      <c r="C1105" s="2">
        <v>10</v>
      </c>
      <c r="D1105" s="2">
        <v>8.3000000000000007</v>
      </c>
      <c r="E1105" s="2">
        <v>4</v>
      </c>
      <c r="F1105" s="2" t="str">
        <f t="shared" si="17"/>
        <v>8th</v>
      </c>
    </row>
    <row r="1106" spans="1:6" x14ac:dyDescent="0.2">
      <c r="A1106" s="2" t="s">
        <v>787</v>
      </c>
      <c r="B1106" s="2" t="s">
        <v>4</v>
      </c>
      <c r="C1106" s="2">
        <v>11</v>
      </c>
      <c r="D1106" s="2">
        <v>8.3000000000000007</v>
      </c>
      <c r="E1106" s="2">
        <v>4</v>
      </c>
      <c r="F1106" s="2" t="str">
        <f t="shared" si="17"/>
        <v>8th</v>
      </c>
    </row>
    <row r="1107" spans="1:6" x14ac:dyDescent="0.2">
      <c r="A1107" s="2" t="s">
        <v>787</v>
      </c>
      <c r="B1107" s="2" t="s">
        <v>4</v>
      </c>
      <c r="C1107" s="2">
        <v>12</v>
      </c>
      <c r="D1107" s="2">
        <v>8.3000000000000007</v>
      </c>
      <c r="E1107" s="2">
        <v>4</v>
      </c>
      <c r="F1107" s="2" t="str">
        <f t="shared" si="17"/>
        <v>8th</v>
      </c>
    </row>
    <row r="1108" spans="1:6" x14ac:dyDescent="0.2">
      <c r="A1108" s="2" t="s">
        <v>787</v>
      </c>
      <c r="B1108" s="2" t="s">
        <v>4</v>
      </c>
      <c r="C1108" s="2">
        <v>13</v>
      </c>
      <c r="D1108" s="2">
        <v>13.7</v>
      </c>
      <c r="E1108" s="2">
        <v>5</v>
      </c>
      <c r="F1108" s="2" t="str">
        <f t="shared" si="17"/>
        <v>14th</v>
      </c>
    </row>
    <row r="1109" spans="1:6" x14ac:dyDescent="0.2">
      <c r="A1109" s="2" t="s">
        <v>787</v>
      </c>
      <c r="B1109" s="2" t="s">
        <v>4</v>
      </c>
      <c r="C1109" s="2">
        <v>14</v>
      </c>
      <c r="D1109" s="2">
        <v>13.7</v>
      </c>
      <c r="E1109" s="2">
        <v>5</v>
      </c>
      <c r="F1109" s="2" t="str">
        <f t="shared" si="17"/>
        <v>14th</v>
      </c>
    </row>
    <row r="1110" spans="1:6" x14ac:dyDescent="0.2">
      <c r="A1110" s="2" t="s">
        <v>787</v>
      </c>
      <c r="B1110" s="2" t="s">
        <v>4</v>
      </c>
      <c r="C1110" s="2">
        <v>15</v>
      </c>
      <c r="D1110" s="2">
        <v>13.7</v>
      </c>
      <c r="E1110" s="2">
        <v>5</v>
      </c>
      <c r="F1110" s="2" t="str">
        <f t="shared" si="17"/>
        <v>14th</v>
      </c>
    </row>
    <row r="1111" spans="1:6" x14ac:dyDescent="0.2">
      <c r="A1111" s="2" t="s">
        <v>787</v>
      </c>
      <c r="B1111" s="2" t="s">
        <v>4</v>
      </c>
      <c r="C1111" s="2">
        <v>16</v>
      </c>
      <c r="D1111" s="2">
        <v>22.6</v>
      </c>
      <c r="E1111" s="2">
        <v>6</v>
      </c>
      <c r="F1111" s="2" t="str">
        <f t="shared" si="17"/>
        <v>23rd</v>
      </c>
    </row>
    <row r="1112" spans="1:6" x14ac:dyDescent="0.2">
      <c r="A1112" s="2" t="s">
        <v>787</v>
      </c>
      <c r="B1112" s="2" t="s">
        <v>4</v>
      </c>
      <c r="C1112" s="2">
        <v>17</v>
      </c>
      <c r="D1112" s="2">
        <v>22.6</v>
      </c>
      <c r="E1112" s="2">
        <v>6</v>
      </c>
      <c r="F1112" s="2" t="str">
        <f t="shared" si="17"/>
        <v>23rd</v>
      </c>
    </row>
    <row r="1113" spans="1:6" x14ac:dyDescent="0.2">
      <c r="A1113" s="2" t="s">
        <v>787</v>
      </c>
      <c r="B1113" s="2" t="s">
        <v>4</v>
      </c>
      <c r="C1113" s="2">
        <v>18</v>
      </c>
      <c r="D1113" s="2">
        <v>22.6</v>
      </c>
      <c r="E1113" s="2">
        <v>6</v>
      </c>
      <c r="F1113" s="2" t="str">
        <f t="shared" si="17"/>
        <v>23rd</v>
      </c>
    </row>
    <row r="1114" spans="1:6" x14ac:dyDescent="0.2">
      <c r="A1114" s="2" t="s">
        <v>787</v>
      </c>
      <c r="B1114" s="2" t="s">
        <v>4</v>
      </c>
      <c r="C1114" s="2">
        <v>19</v>
      </c>
      <c r="D1114" s="2">
        <v>34</v>
      </c>
      <c r="E1114" s="2">
        <v>7</v>
      </c>
      <c r="F1114" s="2" t="str">
        <f t="shared" si="17"/>
        <v>34th</v>
      </c>
    </row>
    <row r="1115" spans="1:6" x14ac:dyDescent="0.2">
      <c r="A1115" s="2" t="s">
        <v>787</v>
      </c>
      <c r="B1115" s="2" t="s">
        <v>4</v>
      </c>
      <c r="C1115" s="2">
        <v>20</v>
      </c>
      <c r="D1115" s="2">
        <v>34</v>
      </c>
      <c r="E1115" s="2">
        <v>7</v>
      </c>
      <c r="F1115" s="2" t="str">
        <f t="shared" si="17"/>
        <v>34th</v>
      </c>
    </row>
    <row r="1116" spans="1:6" x14ac:dyDescent="0.2">
      <c r="A1116" s="2" t="s">
        <v>787</v>
      </c>
      <c r="B1116" s="2" t="s">
        <v>4</v>
      </c>
      <c r="C1116" s="2">
        <v>21</v>
      </c>
      <c r="D1116" s="2">
        <v>34</v>
      </c>
      <c r="E1116" s="2">
        <v>7</v>
      </c>
      <c r="F1116" s="2" t="str">
        <f t="shared" si="17"/>
        <v>34th</v>
      </c>
    </row>
    <row r="1117" spans="1:6" x14ac:dyDescent="0.2">
      <c r="A1117" s="2" t="s">
        <v>787</v>
      </c>
      <c r="B1117" s="2" t="s">
        <v>4</v>
      </c>
      <c r="C1117" s="2">
        <v>22</v>
      </c>
      <c r="D1117" s="2">
        <v>45.4</v>
      </c>
      <c r="E1117" s="2">
        <v>8</v>
      </c>
      <c r="F1117" s="2" t="str">
        <f t="shared" si="17"/>
        <v>45th</v>
      </c>
    </row>
    <row r="1118" spans="1:6" x14ac:dyDescent="0.2">
      <c r="A1118" s="2" t="s">
        <v>787</v>
      </c>
      <c r="B1118" s="2" t="s">
        <v>4</v>
      </c>
      <c r="C1118" s="2">
        <v>23</v>
      </c>
      <c r="D1118" s="2">
        <v>45.4</v>
      </c>
      <c r="E1118" s="2">
        <v>8</v>
      </c>
      <c r="F1118" s="2" t="str">
        <f t="shared" si="17"/>
        <v>45th</v>
      </c>
    </row>
    <row r="1119" spans="1:6" x14ac:dyDescent="0.2">
      <c r="A1119" s="2" t="s">
        <v>787</v>
      </c>
      <c r="B1119" s="2" t="s">
        <v>4</v>
      </c>
      <c r="C1119" s="2">
        <v>24</v>
      </c>
      <c r="D1119" s="2">
        <v>45.4</v>
      </c>
      <c r="E1119" s="2">
        <v>8</v>
      </c>
      <c r="F1119" s="2" t="str">
        <f t="shared" si="17"/>
        <v>45th</v>
      </c>
    </row>
    <row r="1120" spans="1:6" x14ac:dyDescent="0.2">
      <c r="A1120" s="2" t="s">
        <v>787</v>
      </c>
      <c r="B1120" s="2" t="s">
        <v>4</v>
      </c>
      <c r="C1120" s="2">
        <v>25</v>
      </c>
      <c r="D1120" s="2">
        <v>60.8</v>
      </c>
      <c r="E1120" s="2">
        <v>9</v>
      </c>
      <c r="F1120" s="2" t="str">
        <f t="shared" si="17"/>
        <v>61st</v>
      </c>
    </row>
    <row r="1121" spans="1:6" x14ac:dyDescent="0.2">
      <c r="A1121" s="2" t="s">
        <v>787</v>
      </c>
      <c r="B1121" s="2" t="s">
        <v>4</v>
      </c>
      <c r="C1121" s="2">
        <v>26</v>
      </c>
      <c r="D1121" s="2">
        <v>60.8</v>
      </c>
      <c r="E1121" s="2">
        <v>9</v>
      </c>
      <c r="F1121" s="2" t="str">
        <f t="shared" si="17"/>
        <v>61st</v>
      </c>
    </row>
    <row r="1122" spans="1:6" x14ac:dyDescent="0.2">
      <c r="A1122" s="2" t="s">
        <v>787</v>
      </c>
      <c r="B1122" s="2" t="s">
        <v>4</v>
      </c>
      <c r="C1122" s="2">
        <v>27</v>
      </c>
      <c r="D1122" s="2">
        <v>60.8</v>
      </c>
      <c r="E1122" s="2">
        <v>9</v>
      </c>
      <c r="F1122" s="2" t="str">
        <f t="shared" si="17"/>
        <v>61st</v>
      </c>
    </row>
    <row r="1123" spans="1:6" x14ac:dyDescent="0.2">
      <c r="A1123" s="2" t="s">
        <v>787</v>
      </c>
      <c r="B1123" s="2" t="s">
        <v>4</v>
      </c>
      <c r="C1123" s="2">
        <v>28</v>
      </c>
      <c r="D1123" s="2">
        <v>76.8</v>
      </c>
      <c r="E1123" s="2">
        <v>10</v>
      </c>
      <c r="F1123" s="2" t="str">
        <f t="shared" si="17"/>
        <v>77th</v>
      </c>
    </row>
    <row r="1124" spans="1:6" x14ac:dyDescent="0.2">
      <c r="A1124" s="2" t="s">
        <v>787</v>
      </c>
      <c r="B1124" s="2" t="s">
        <v>4</v>
      </c>
      <c r="C1124" s="2">
        <v>29</v>
      </c>
      <c r="D1124" s="2">
        <v>76.8</v>
      </c>
      <c r="E1124" s="2">
        <v>10</v>
      </c>
      <c r="F1124" s="2" t="str">
        <f t="shared" si="17"/>
        <v>77th</v>
      </c>
    </row>
    <row r="1125" spans="1:6" x14ac:dyDescent="0.2">
      <c r="A1125" s="2" t="s">
        <v>787</v>
      </c>
      <c r="B1125" s="2" t="s">
        <v>4</v>
      </c>
      <c r="C1125" s="2">
        <v>30</v>
      </c>
      <c r="D1125" s="2">
        <v>90.3</v>
      </c>
      <c r="E1125" s="2">
        <v>11</v>
      </c>
      <c r="F1125" s="2" t="str">
        <f t="shared" si="17"/>
        <v>90th</v>
      </c>
    </row>
    <row r="1126" spans="1:6" x14ac:dyDescent="0.2">
      <c r="A1126" s="2" t="s">
        <v>787</v>
      </c>
      <c r="B1126" s="2" t="s">
        <v>4</v>
      </c>
      <c r="C1126" s="2">
        <v>31</v>
      </c>
      <c r="D1126" s="2">
        <v>90.3</v>
      </c>
      <c r="E1126" s="2">
        <v>11</v>
      </c>
      <c r="F1126" s="2" t="str">
        <f t="shared" si="17"/>
        <v>90th</v>
      </c>
    </row>
    <row r="1127" spans="1:6" x14ac:dyDescent="0.2">
      <c r="A1127" s="2" t="s">
        <v>787</v>
      </c>
      <c r="B1127" s="2" t="s">
        <v>4</v>
      </c>
      <c r="C1127" s="2">
        <v>32</v>
      </c>
      <c r="D1127" s="2">
        <v>96.7</v>
      </c>
      <c r="E1127" s="2">
        <v>12</v>
      </c>
      <c r="F1127" s="2" t="str">
        <f t="shared" si="17"/>
        <v>97th</v>
      </c>
    </row>
    <row r="1128" spans="1:6" x14ac:dyDescent="0.2">
      <c r="A1128" s="2" t="s">
        <v>787</v>
      </c>
      <c r="B1128" s="2" t="s">
        <v>4</v>
      </c>
      <c r="C1128" s="2">
        <v>33</v>
      </c>
      <c r="D1128" s="2">
        <v>96.7</v>
      </c>
      <c r="E1128" s="2">
        <v>12</v>
      </c>
      <c r="F1128" s="2" t="str">
        <f t="shared" si="17"/>
        <v>97th</v>
      </c>
    </row>
    <row r="1129" spans="1:6" x14ac:dyDescent="0.2">
      <c r="A1129" s="2" t="s">
        <v>787</v>
      </c>
      <c r="B1129" s="2" t="s">
        <v>4</v>
      </c>
      <c r="C1129" s="2">
        <v>34</v>
      </c>
      <c r="D1129" s="2">
        <v>98.9</v>
      </c>
      <c r="E1129" s="2">
        <v>13</v>
      </c>
      <c r="F1129" s="2" t="str">
        <f t="shared" si="17"/>
        <v>99th</v>
      </c>
    </row>
    <row r="1130" spans="1:6" x14ac:dyDescent="0.2">
      <c r="A1130" s="2" t="s">
        <v>787</v>
      </c>
      <c r="B1130" s="2" t="s">
        <v>4</v>
      </c>
      <c r="C1130" s="2">
        <v>35</v>
      </c>
      <c r="D1130" s="2">
        <v>98.9</v>
      </c>
      <c r="E1130" s="2">
        <v>13</v>
      </c>
      <c r="F1130" s="2" t="str">
        <f t="shared" si="17"/>
        <v>99th</v>
      </c>
    </row>
    <row r="1131" spans="1:6" x14ac:dyDescent="0.2">
      <c r="A1131" s="2" t="s">
        <v>787</v>
      </c>
      <c r="B1131" s="2" t="s">
        <v>4</v>
      </c>
      <c r="C1131" s="2">
        <v>36</v>
      </c>
      <c r="D1131" s="2">
        <v>99.8</v>
      </c>
      <c r="E1131" s="2">
        <v>14</v>
      </c>
      <c r="F1131" s="2" t="str">
        <f t="shared" si="17"/>
        <v>100th</v>
      </c>
    </row>
    <row r="1132" spans="1:6" x14ac:dyDescent="0.2">
      <c r="A1132" s="2" t="s">
        <v>787</v>
      </c>
      <c r="B1132" s="2" t="s">
        <v>4</v>
      </c>
      <c r="C1132" s="2">
        <v>37</v>
      </c>
      <c r="D1132" s="2">
        <v>99.9</v>
      </c>
      <c r="E1132" s="2">
        <v>15</v>
      </c>
      <c r="F1132" s="2" t="str">
        <f t="shared" si="17"/>
        <v>100th</v>
      </c>
    </row>
    <row r="1133" spans="1:6" x14ac:dyDescent="0.2">
      <c r="A1133" s="2" t="s">
        <v>787</v>
      </c>
      <c r="B1133" s="2" t="s">
        <v>4</v>
      </c>
      <c r="C1133" s="2">
        <v>38</v>
      </c>
      <c r="D1133" s="2">
        <v>99.9</v>
      </c>
      <c r="E1133" s="2">
        <v>15</v>
      </c>
      <c r="F1133" s="2" t="str">
        <f t="shared" si="17"/>
        <v>100th</v>
      </c>
    </row>
    <row r="1134" spans="1:6" x14ac:dyDescent="0.2">
      <c r="A1134" s="2" t="s">
        <v>787</v>
      </c>
      <c r="B1134" s="2" t="s">
        <v>4</v>
      </c>
      <c r="C1134" s="2">
        <v>39</v>
      </c>
      <c r="D1134" s="2">
        <v>99.9</v>
      </c>
      <c r="E1134" s="2">
        <v>15</v>
      </c>
      <c r="F1134" s="2" t="str">
        <f t="shared" si="17"/>
        <v>100th</v>
      </c>
    </row>
    <row r="1135" spans="1:6" x14ac:dyDescent="0.2">
      <c r="A1135" s="2" t="s">
        <v>787</v>
      </c>
      <c r="B1135" s="2" t="s">
        <v>4</v>
      </c>
      <c r="C1135" s="2">
        <v>40</v>
      </c>
      <c r="D1135" s="2">
        <v>99.9</v>
      </c>
      <c r="E1135" s="2">
        <v>15</v>
      </c>
      <c r="F1135" s="2" t="str">
        <f t="shared" si="17"/>
        <v>100th</v>
      </c>
    </row>
    <row r="1136" spans="1:6" x14ac:dyDescent="0.2">
      <c r="A1136" s="2" t="s">
        <v>787</v>
      </c>
      <c r="B1136" s="2" t="s">
        <v>5</v>
      </c>
      <c r="C1136" s="2">
        <v>0</v>
      </c>
      <c r="D1136" s="2">
        <v>0.3</v>
      </c>
      <c r="E1136" s="2">
        <v>1</v>
      </c>
      <c r="F1136" s="2" t="str">
        <f t="shared" si="17"/>
        <v>0th</v>
      </c>
    </row>
    <row r="1137" spans="1:6" x14ac:dyDescent="0.2">
      <c r="A1137" s="2" t="s">
        <v>787</v>
      </c>
      <c r="B1137" s="2" t="s">
        <v>5</v>
      </c>
      <c r="C1137" s="2">
        <v>1</v>
      </c>
      <c r="D1137" s="2">
        <v>0.3</v>
      </c>
      <c r="E1137" s="2">
        <v>1</v>
      </c>
      <c r="F1137" s="2" t="str">
        <f t="shared" si="17"/>
        <v>0th</v>
      </c>
    </row>
    <row r="1138" spans="1:6" x14ac:dyDescent="0.2">
      <c r="A1138" s="2" t="s">
        <v>787</v>
      </c>
      <c r="B1138" s="2" t="s">
        <v>5</v>
      </c>
      <c r="C1138" s="2">
        <v>2</v>
      </c>
      <c r="D1138" s="2">
        <v>0.3</v>
      </c>
      <c r="E1138" s="2">
        <v>1</v>
      </c>
      <c r="F1138" s="2" t="str">
        <f t="shared" si="17"/>
        <v>0th</v>
      </c>
    </row>
    <row r="1139" spans="1:6" x14ac:dyDescent="0.2">
      <c r="A1139" s="2" t="s">
        <v>787</v>
      </c>
      <c r="B1139" s="2" t="s">
        <v>5</v>
      </c>
      <c r="C1139" s="2">
        <v>3</v>
      </c>
      <c r="D1139" s="2">
        <v>0.3</v>
      </c>
      <c r="E1139" s="2">
        <v>1</v>
      </c>
      <c r="F1139" s="2" t="str">
        <f t="shared" si="17"/>
        <v>0th</v>
      </c>
    </row>
    <row r="1140" spans="1:6" x14ac:dyDescent="0.2">
      <c r="A1140" s="2" t="s">
        <v>787</v>
      </c>
      <c r="B1140" s="2" t="s">
        <v>5</v>
      </c>
      <c r="C1140" s="2">
        <v>4</v>
      </c>
      <c r="D1140" s="2">
        <v>0.3</v>
      </c>
      <c r="E1140" s="2">
        <v>1</v>
      </c>
      <c r="F1140" s="2" t="str">
        <f t="shared" si="17"/>
        <v>0th</v>
      </c>
    </row>
    <row r="1141" spans="1:6" x14ac:dyDescent="0.2">
      <c r="A1141" s="2" t="s">
        <v>787</v>
      </c>
      <c r="B1141" s="2" t="s">
        <v>5</v>
      </c>
      <c r="C1141" s="2">
        <v>5</v>
      </c>
      <c r="D1141" s="2">
        <v>0.3</v>
      </c>
      <c r="E1141" s="2">
        <v>1</v>
      </c>
      <c r="F1141" s="2" t="str">
        <f t="shared" si="17"/>
        <v>0th</v>
      </c>
    </row>
    <row r="1142" spans="1:6" x14ac:dyDescent="0.2">
      <c r="A1142" s="2" t="s">
        <v>787</v>
      </c>
      <c r="B1142" s="2" t="s">
        <v>5</v>
      </c>
      <c r="C1142" s="2">
        <v>6</v>
      </c>
      <c r="D1142" s="2">
        <v>0.3</v>
      </c>
      <c r="E1142" s="2">
        <v>1</v>
      </c>
      <c r="F1142" s="2" t="str">
        <f t="shared" si="17"/>
        <v>0th</v>
      </c>
    </row>
    <row r="1143" spans="1:6" x14ac:dyDescent="0.2">
      <c r="A1143" s="2" t="s">
        <v>787</v>
      </c>
      <c r="B1143" s="2" t="s">
        <v>5</v>
      </c>
      <c r="C1143" s="2">
        <v>7</v>
      </c>
      <c r="D1143" s="2">
        <v>0.3</v>
      </c>
      <c r="E1143" s="2">
        <v>1</v>
      </c>
      <c r="F1143" s="2" t="str">
        <f t="shared" si="17"/>
        <v>0th</v>
      </c>
    </row>
    <row r="1144" spans="1:6" x14ac:dyDescent="0.2">
      <c r="A1144" s="2" t="s">
        <v>787</v>
      </c>
      <c r="B1144" s="2" t="s">
        <v>5</v>
      </c>
      <c r="C1144" s="2">
        <v>8</v>
      </c>
      <c r="D1144" s="2">
        <v>0.3</v>
      </c>
      <c r="E1144" s="2">
        <v>1</v>
      </c>
      <c r="F1144" s="2" t="str">
        <f t="shared" si="17"/>
        <v>0th</v>
      </c>
    </row>
    <row r="1145" spans="1:6" x14ac:dyDescent="0.2">
      <c r="A1145" s="2" t="s">
        <v>787</v>
      </c>
      <c r="B1145" s="2" t="s">
        <v>5</v>
      </c>
      <c r="C1145" s="2">
        <v>9</v>
      </c>
      <c r="D1145" s="2">
        <v>1.1000000000000001</v>
      </c>
      <c r="E1145" s="2">
        <v>2</v>
      </c>
      <c r="F1145" s="2" t="str">
        <f t="shared" si="17"/>
        <v>1st</v>
      </c>
    </row>
    <row r="1146" spans="1:6" x14ac:dyDescent="0.2">
      <c r="A1146" s="2" t="s">
        <v>787</v>
      </c>
      <c r="B1146" s="2" t="s">
        <v>5</v>
      </c>
      <c r="C1146" s="2">
        <v>10</v>
      </c>
      <c r="D1146" s="2">
        <v>1.1000000000000001</v>
      </c>
      <c r="E1146" s="2">
        <v>2</v>
      </c>
      <c r="F1146" s="2" t="str">
        <f t="shared" si="17"/>
        <v>1st</v>
      </c>
    </row>
    <row r="1147" spans="1:6" x14ac:dyDescent="0.2">
      <c r="A1147" s="2" t="s">
        <v>787</v>
      </c>
      <c r="B1147" s="2" t="s">
        <v>5</v>
      </c>
      <c r="C1147" s="2">
        <v>11</v>
      </c>
      <c r="D1147" s="2">
        <v>1.1000000000000001</v>
      </c>
      <c r="E1147" s="2">
        <v>2</v>
      </c>
      <c r="F1147" s="2" t="str">
        <f t="shared" si="17"/>
        <v>1st</v>
      </c>
    </row>
    <row r="1148" spans="1:6" x14ac:dyDescent="0.2">
      <c r="A1148" s="2" t="s">
        <v>787</v>
      </c>
      <c r="B1148" s="2" t="s">
        <v>5</v>
      </c>
      <c r="C1148" s="2">
        <v>12</v>
      </c>
      <c r="D1148" s="2">
        <v>1.1000000000000001</v>
      </c>
      <c r="E1148" s="2">
        <v>2</v>
      </c>
      <c r="F1148" s="2" t="str">
        <f t="shared" si="17"/>
        <v>1st</v>
      </c>
    </row>
    <row r="1149" spans="1:6" x14ac:dyDescent="0.2">
      <c r="A1149" s="2" t="s">
        <v>787</v>
      </c>
      <c r="B1149" s="2" t="s">
        <v>5</v>
      </c>
      <c r="C1149" s="2">
        <v>13</v>
      </c>
      <c r="D1149" s="2">
        <v>1.1000000000000001</v>
      </c>
      <c r="E1149" s="2">
        <v>2</v>
      </c>
      <c r="F1149" s="2" t="str">
        <f t="shared" si="17"/>
        <v>1st</v>
      </c>
    </row>
    <row r="1150" spans="1:6" x14ac:dyDescent="0.2">
      <c r="A1150" s="2" t="s">
        <v>787</v>
      </c>
      <c r="B1150" s="2" t="s">
        <v>5</v>
      </c>
      <c r="C1150" s="2">
        <v>14</v>
      </c>
      <c r="D1150" s="2">
        <v>2.4</v>
      </c>
      <c r="E1150" s="2">
        <v>3</v>
      </c>
      <c r="F1150" s="2" t="str">
        <f t="shared" si="17"/>
        <v>2nd</v>
      </c>
    </row>
    <row r="1151" spans="1:6" x14ac:dyDescent="0.2">
      <c r="A1151" s="2" t="s">
        <v>787</v>
      </c>
      <c r="B1151" s="2" t="s">
        <v>5</v>
      </c>
      <c r="C1151" s="2">
        <v>15</v>
      </c>
      <c r="D1151" s="2">
        <v>2.4</v>
      </c>
      <c r="E1151" s="2">
        <v>3</v>
      </c>
      <c r="F1151" s="2" t="str">
        <f t="shared" si="17"/>
        <v>2nd</v>
      </c>
    </row>
    <row r="1152" spans="1:6" x14ac:dyDescent="0.2">
      <c r="A1152" s="2" t="s">
        <v>787</v>
      </c>
      <c r="B1152" s="2" t="s">
        <v>5</v>
      </c>
      <c r="C1152" s="2">
        <v>16</v>
      </c>
      <c r="D1152" s="2">
        <v>2.4</v>
      </c>
      <c r="E1152" s="2">
        <v>3</v>
      </c>
      <c r="F1152" s="2" t="str">
        <f t="shared" si="17"/>
        <v>2nd</v>
      </c>
    </row>
    <row r="1153" spans="1:6" x14ac:dyDescent="0.2">
      <c r="A1153" s="2" t="s">
        <v>787</v>
      </c>
      <c r="B1153" s="2" t="s">
        <v>5</v>
      </c>
      <c r="C1153" s="2">
        <v>17</v>
      </c>
      <c r="D1153" s="2">
        <v>4.9000000000000004</v>
      </c>
      <c r="E1153" s="2">
        <v>4</v>
      </c>
      <c r="F1153" s="2" t="str">
        <f t="shared" si="17"/>
        <v>5th</v>
      </c>
    </row>
    <row r="1154" spans="1:6" x14ac:dyDescent="0.2">
      <c r="A1154" s="2" t="s">
        <v>787</v>
      </c>
      <c r="B1154" s="2" t="s">
        <v>5</v>
      </c>
      <c r="C1154" s="2">
        <v>18</v>
      </c>
      <c r="D1154" s="2">
        <v>4.9000000000000004</v>
      </c>
      <c r="E1154" s="2">
        <v>4</v>
      </c>
      <c r="F1154" s="2" t="str">
        <f t="shared" si="17"/>
        <v>5th</v>
      </c>
    </row>
    <row r="1155" spans="1:6" x14ac:dyDescent="0.2">
      <c r="A1155" s="2" t="s">
        <v>787</v>
      </c>
      <c r="B1155" s="2" t="s">
        <v>5</v>
      </c>
      <c r="C1155" s="2">
        <v>19</v>
      </c>
      <c r="D1155" s="2">
        <v>4.9000000000000004</v>
      </c>
      <c r="E1155" s="2">
        <v>4</v>
      </c>
      <c r="F1155" s="2" t="str">
        <f t="shared" ref="F1155:F1218" si="18">IF(RIGHT(ROUND(D1155,0),2)="13",ROUND(D1155,0)&amp;"th",IF(RIGHT(ROUND(D1155,0),2)="12",ROUND(D1155,0)&amp;"th",IF(RIGHT(ROUND(D1155,0),2)="11",ROUND(D1155,0)&amp;"th",IF(RIGHT(ROUND(D1155,0),1)="1",ROUND(D1155,0)&amp;"st",IF(RIGHT(ROUND(D1155,0),1)="2",ROUND(D1155,0)&amp;"nd",IF(RIGHT(ROUND(D1155,0),1)="3",ROUND(D1155,0)&amp;"rd",ROUND(D1155,0)&amp;"th"))))))</f>
        <v>5th</v>
      </c>
    </row>
    <row r="1156" spans="1:6" x14ac:dyDescent="0.2">
      <c r="A1156" s="2" t="s">
        <v>787</v>
      </c>
      <c r="B1156" s="2" t="s">
        <v>5</v>
      </c>
      <c r="C1156" s="2">
        <v>20</v>
      </c>
      <c r="D1156" s="2">
        <v>8.5</v>
      </c>
      <c r="E1156" s="2">
        <v>5</v>
      </c>
      <c r="F1156" s="2" t="str">
        <f t="shared" si="18"/>
        <v>9th</v>
      </c>
    </row>
    <row r="1157" spans="1:6" x14ac:dyDescent="0.2">
      <c r="A1157" s="2" t="s">
        <v>787</v>
      </c>
      <c r="B1157" s="2" t="s">
        <v>5</v>
      </c>
      <c r="C1157" s="2">
        <v>21</v>
      </c>
      <c r="D1157" s="2">
        <v>8.5</v>
      </c>
      <c r="E1157" s="2">
        <v>5</v>
      </c>
      <c r="F1157" s="2" t="str">
        <f t="shared" si="18"/>
        <v>9th</v>
      </c>
    </row>
    <row r="1158" spans="1:6" x14ac:dyDescent="0.2">
      <c r="A1158" s="2" t="s">
        <v>787</v>
      </c>
      <c r="B1158" s="2" t="s">
        <v>5</v>
      </c>
      <c r="C1158" s="2">
        <v>22</v>
      </c>
      <c r="D1158" s="2">
        <v>8.5</v>
      </c>
      <c r="E1158" s="2">
        <v>5</v>
      </c>
      <c r="F1158" s="2" t="str">
        <f t="shared" si="18"/>
        <v>9th</v>
      </c>
    </row>
    <row r="1159" spans="1:6" x14ac:dyDescent="0.2">
      <c r="A1159" s="2" t="s">
        <v>787</v>
      </c>
      <c r="B1159" s="2" t="s">
        <v>5</v>
      </c>
      <c r="C1159" s="2">
        <v>23</v>
      </c>
      <c r="D1159" s="2">
        <v>14.1</v>
      </c>
      <c r="E1159" s="2">
        <v>6</v>
      </c>
      <c r="F1159" s="2" t="str">
        <f t="shared" si="18"/>
        <v>14th</v>
      </c>
    </row>
    <row r="1160" spans="1:6" x14ac:dyDescent="0.2">
      <c r="A1160" s="2" t="s">
        <v>787</v>
      </c>
      <c r="B1160" s="2" t="s">
        <v>5</v>
      </c>
      <c r="C1160" s="2">
        <v>24</v>
      </c>
      <c r="D1160" s="2">
        <v>14.1</v>
      </c>
      <c r="E1160" s="2">
        <v>6</v>
      </c>
      <c r="F1160" s="2" t="str">
        <f t="shared" si="18"/>
        <v>14th</v>
      </c>
    </row>
    <row r="1161" spans="1:6" x14ac:dyDescent="0.2">
      <c r="A1161" s="2" t="s">
        <v>787</v>
      </c>
      <c r="B1161" s="2" t="s">
        <v>5</v>
      </c>
      <c r="C1161" s="2">
        <v>25</v>
      </c>
      <c r="D1161" s="2">
        <v>14.1</v>
      </c>
      <c r="E1161" s="2">
        <v>6</v>
      </c>
      <c r="F1161" s="2" t="str">
        <f t="shared" si="18"/>
        <v>14th</v>
      </c>
    </row>
    <row r="1162" spans="1:6" x14ac:dyDescent="0.2">
      <c r="A1162" s="2" t="s">
        <v>787</v>
      </c>
      <c r="B1162" s="2" t="s">
        <v>5</v>
      </c>
      <c r="C1162" s="2">
        <v>26</v>
      </c>
      <c r="D1162" s="2">
        <v>21.6</v>
      </c>
      <c r="E1162" s="2">
        <v>7</v>
      </c>
      <c r="F1162" s="2" t="str">
        <f t="shared" si="18"/>
        <v>22nd</v>
      </c>
    </row>
    <row r="1163" spans="1:6" x14ac:dyDescent="0.2">
      <c r="A1163" s="2" t="s">
        <v>787</v>
      </c>
      <c r="B1163" s="2" t="s">
        <v>5</v>
      </c>
      <c r="C1163" s="2">
        <v>27</v>
      </c>
      <c r="D1163" s="2">
        <v>21.6</v>
      </c>
      <c r="E1163" s="2">
        <v>7</v>
      </c>
      <c r="F1163" s="2" t="str">
        <f t="shared" si="18"/>
        <v>22nd</v>
      </c>
    </row>
    <row r="1164" spans="1:6" x14ac:dyDescent="0.2">
      <c r="A1164" s="2" t="s">
        <v>787</v>
      </c>
      <c r="B1164" s="2" t="s">
        <v>5</v>
      </c>
      <c r="C1164" s="2">
        <v>28</v>
      </c>
      <c r="D1164" s="2">
        <v>21.6</v>
      </c>
      <c r="E1164" s="2">
        <v>7</v>
      </c>
      <c r="F1164" s="2" t="str">
        <f t="shared" si="18"/>
        <v>22nd</v>
      </c>
    </row>
    <row r="1165" spans="1:6" x14ac:dyDescent="0.2">
      <c r="A1165" s="2" t="s">
        <v>787</v>
      </c>
      <c r="B1165" s="2" t="s">
        <v>5</v>
      </c>
      <c r="C1165" s="2">
        <v>29</v>
      </c>
      <c r="D1165" s="2">
        <v>33.200000000000003</v>
      </c>
      <c r="E1165" s="2">
        <v>8</v>
      </c>
      <c r="F1165" s="2" t="str">
        <f t="shared" si="18"/>
        <v>33rd</v>
      </c>
    </row>
    <row r="1166" spans="1:6" x14ac:dyDescent="0.2">
      <c r="A1166" s="2" t="s">
        <v>787</v>
      </c>
      <c r="B1166" s="2" t="s">
        <v>5</v>
      </c>
      <c r="C1166" s="2">
        <v>30</v>
      </c>
      <c r="D1166" s="2">
        <v>33.200000000000003</v>
      </c>
      <c r="E1166" s="2">
        <v>8</v>
      </c>
      <c r="F1166" s="2" t="str">
        <f t="shared" si="18"/>
        <v>33rd</v>
      </c>
    </row>
    <row r="1167" spans="1:6" x14ac:dyDescent="0.2">
      <c r="A1167" s="2" t="s">
        <v>787</v>
      </c>
      <c r="B1167" s="2" t="s">
        <v>5</v>
      </c>
      <c r="C1167" s="2">
        <v>31</v>
      </c>
      <c r="D1167" s="2">
        <v>33.200000000000003</v>
      </c>
      <c r="E1167" s="2">
        <v>8</v>
      </c>
      <c r="F1167" s="2" t="str">
        <f t="shared" si="18"/>
        <v>33rd</v>
      </c>
    </row>
    <row r="1168" spans="1:6" x14ac:dyDescent="0.2">
      <c r="A1168" s="2" t="s">
        <v>787</v>
      </c>
      <c r="B1168" s="2" t="s">
        <v>5</v>
      </c>
      <c r="C1168" s="2">
        <v>32</v>
      </c>
      <c r="D1168" s="2">
        <v>49.3</v>
      </c>
      <c r="E1168" s="2">
        <v>9</v>
      </c>
      <c r="F1168" s="2" t="str">
        <f t="shared" si="18"/>
        <v>49th</v>
      </c>
    </row>
    <row r="1169" spans="1:6" x14ac:dyDescent="0.2">
      <c r="A1169" s="2" t="s">
        <v>787</v>
      </c>
      <c r="B1169" s="2" t="s">
        <v>5</v>
      </c>
      <c r="C1169" s="2">
        <v>33</v>
      </c>
      <c r="D1169" s="2">
        <v>49.3</v>
      </c>
      <c r="E1169" s="2">
        <v>9</v>
      </c>
      <c r="F1169" s="2" t="str">
        <f t="shared" si="18"/>
        <v>49th</v>
      </c>
    </row>
    <row r="1170" spans="1:6" x14ac:dyDescent="0.2">
      <c r="A1170" s="2" t="s">
        <v>787</v>
      </c>
      <c r="B1170" s="2" t="s">
        <v>5</v>
      </c>
      <c r="C1170" s="2">
        <v>34</v>
      </c>
      <c r="D1170" s="2">
        <v>49.3</v>
      </c>
      <c r="E1170" s="2">
        <v>9</v>
      </c>
      <c r="F1170" s="2" t="str">
        <f t="shared" si="18"/>
        <v>49th</v>
      </c>
    </row>
    <row r="1171" spans="1:6" x14ac:dyDescent="0.2">
      <c r="A1171" s="2" t="s">
        <v>787</v>
      </c>
      <c r="B1171" s="2" t="s">
        <v>5</v>
      </c>
      <c r="C1171" s="2">
        <v>35</v>
      </c>
      <c r="D1171" s="2">
        <v>66.8</v>
      </c>
      <c r="E1171" s="2">
        <v>10</v>
      </c>
      <c r="F1171" s="2" t="str">
        <f t="shared" si="18"/>
        <v>67th</v>
      </c>
    </row>
    <row r="1172" spans="1:6" x14ac:dyDescent="0.2">
      <c r="A1172" s="2" t="s">
        <v>787</v>
      </c>
      <c r="B1172" s="2" t="s">
        <v>5</v>
      </c>
      <c r="C1172" s="2">
        <v>36</v>
      </c>
      <c r="D1172" s="2">
        <v>66.8</v>
      </c>
      <c r="E1172" s="2">
        <v>10</v>
      </c>
      <c r="F1172" s="2" t="str">
        <f t="shared" si="18"/>
        <v>67th</v>
      </c>
    </row>
    <row r="1173" spans="1:6" x14ac:dyDescent="0.2">
      <c r="A1173" s="2" t="s">
        <v>787</v>
      </c>
      <c r="B1173" s="2" t="s">
        <v>5</v>
      </c>
      <c r="C1173" s="2">
        <v>37</v>
      </c>
      <c r="D1173" s="2">
        <v>81.900000000000006</v>
      </c>
      <c r="E1173" s="2">
        <v>11</v>
      </c>
      <c r="F1173" s="2" t="str">
        <f t="shared" si="18"/>
        <v>82nd</v>
      </c>
    </row>
    <row r="1174" spans="1:6" x14ac:dyDescent="0.2">
      <c r="A1174" s="2" t="s">
        <v>787</v>
      </c>
      <c r="B1174" s="2" t="s">
        <v>5</v>
      </c>
      <c r="C1174" s="2">
        <v>38</v>
      </c>
      <c r="D1174" s="2">
        <v>81.900000000000006</v>
      </c>
      <c r="E1174" s="2">
        <v>11</v>
      </c>
      <c r="F1174" s="2" t="str">
        <f t="shared" si="18"/>
        <v>82nd</v>
      </c>
    </row>
    <row r="1175" spans="1:6" x14ac:dyDescent="0.2">
      <c r="A1175" s="2" t="s">
        <v>787</v>
      </c>
      <c r="B1175" s="2" t="s">
        <v>5</v>
      </c>
      <c r="C1175" s="2">
        <v>39</v>
      </c>
      <c r="D1175" s="2">
        <v>91.4</v>
      </c>
      <c r="E1175" s="2">
        <v>12</v>
      </c>
      <c r="F1175" s="2" t="str">
        <f t="shared" si="18"/>
        <v>91st</v>
      </c>
    </row>
    <row r="1176" spans="1:6" x14ac:dyDescent="0.2">
      <c r="A1176" s="2" t="s">
        <v>787</v>
      </c>
      <c r="B1176" s="2" t="s">
        <v>5</v>
      </c>
      <c r="C1176" s="2">
        <v>40</v>
      </c>
      <c r="D1176" s="2">
        <v>91.4</v>
      </c>
      <c r="E1176" s="2">
        <v>12</v>
      </c>
      <c r="F1176" s="2" t="str">
        <f t="shared" si="18"/>
        <v>91st</v>
      </c>
    </row>
    <row r="1177" spans="1:6" x14ac:dyDescent="0.2">
      <c r="A1177" s="2" t="s">
        <v>787</v>
      </c>
      <c r="B1177" s="2" t="s">
        <v>5</v>
      </c>
      <c r="C1177" s="2">
        <v>41</v>
      </c>
      <c r="D1177" s="2">
        <v>96.5</v>
      </c>
      <c r="E1177" s="2">
        <v>13</v>
      </c>
      <c r="F1177" s="2" t="str">
        <f t="shared" si="18"/>
        <v>97th</v>
      </c>
    </row>
    <row r="1178" spans="1:6" x14ac:dyDescent="0.2">
      <c r="A1178" s="2" t="s">
        <v>787</v>
      </c>
      <c r="B1178" s="2" t="s">
        <v>5</v>
      </c>
      <c r="C1178" s="2">
        <v>42</v>
      </c>
      <c r="D1178" s="2">
        <v>96.5</v>
      </c>
      <c r="E1178" s="2">
        <v>13</v>
      </c>
      <c r="F1178" s="2" t="str">
        <f t="shared" si="18"/>
        <v>97th</v>
      </c>
    </row>
    <row r="1179" spans="1:6" x14ac:dyDescent="0.2">
      <c r="A1179" s="2" t="s">
        <v>787</v>
      </c>
      <c r="B1179" s="2" t="s">
        <v>5</v>
      </c>
      <c r="C1179" s="2">
        <v>43</v>
      </c>
      <c r="D1179" s="2">
        <v>99</v>
      </c>
      <c r="E1179" s="2">
        <v>14</v>
      </c>
      <c r="F1179" s="2" t="str">
        <f t="shared" si="18"/>
        <v>99th</v>
      </c>
    </row>
    <row r="1180" spans="1:6" x14ac:dyDescent="0.2">
      <c r="A1180" s="2" t="s">
        <v>787</v>
      </c>
      <c r="B1180" s="2" t="s">
        <v>5</v>
      </c>
      <c r="C1180" s="2">
        <v>44</v>
      </c>
      <c r="D1180" s="2">
        <v>99</v>
      </c>
      <c r="E1180" s="2">
        <v>14</v>
      </c>
      <c r="F1180" s="2" t="str">
        <f t="shared" si="18"/>
        <v>99th</v>
      </c>
    </row>
    <row r="1181" spans="1:6" x14ac:dyDescent="0.2">
      <c r="A1181" s="2" t="s">
        <v>787</v>
      </c>
      <c r="B1181" s="2" t="s">
        <v>5</v>
      </c>
      <c r="C1181" s="2">
        <v>45</v>
      </c>
      <c r="D1181" s="2">
        <v>99</v>
      </c>
      <c r="E1181" s="2">
        <v>14</v>
      </c>
      <c r="F1181" s="2" t="str">
        <f t="shared" si="18"/>
        <v>99th</v>
      </c>
    </row>
    <row r="1182" spans="1:6" x14ac:dyDescent="0.2">
      <c r="A1182" s="2" t="s">
        <v>787</v>
      </c>
      <c r="B1182" s="2" t="s">
        <v>5</v>
      </c>
      <c r="C1182" s="2">
        <v>46</v>
      </c>
      <c r="D1182" s="2">
        <v>99.9</v>
      </c>
      <c r="E1182" s="2">
        <v>15</v>
      </c>
      <c r="F1182" s="2" t="str">
        <f t="shared" si="18"/>
        <v>100th</v>
      </c>
    </row>
    <row r="1183" spans="1:6" x14ac:dyDescent="0.2">
      <c r="A1183" s="2" t="s">
        <v>787</v>
      </c>
      <c r="B1183" s="2" t="s">
        <v>5</v>
      </c>
      <c r="C1183" s="2">
        <v>47</v>
      </c>
      <c r="D1183" s="2">
        <v>99.9</v>
      </c>
      <c r="E1183" s="2">
        <v>15</v>
      </c>
      <c r="F1183" s="2" t="str">
        <f t="shared" si="18"/>
        <v>100th</v>
      </c>
    </row>
    <row r="1184" spans="1:6" x14ac:dyDescent="0.2">
      <c r="A1184" s="2" t="s">
        <v>787</v>
      </c>
      <c r="B1184" s="2" t="s">
        <v>5</v>
      </c>
      <c r="C1184" s="2">
        <v>48</v>
      </c>
      <c r="D1184" s="2">
        <v>99.9</v>
      </c>
      <c r="E1184" s="2">
        <v>15</v>
      </c>
      <c r="F1184" s="2" t="str">
        <f t="shared" si="18"/>
        <v>100th</v>
      </c>
    </row>
    <row r="1185" spans="1:6" x14ac:dyDescent="0.2">
      <c r="A1185" s="2" t="s">
        <v>787</v>
      </c>
      <c r="B1185" s="2" t="s">
        <v>5</v>
      </c>
      <c r="C1185" s="2">
        <v>49</v>
      </c>
      <c r="D1185" s="2">
        <v>99.9</v>
      </c>
      <c r="E1185" s="2">
        <v>15</v>
      </c>
      <c r="F1185" s="2" t="str">
        <f t="shared" si="18"/>
        <v>100th</v>
      </c>
    </row>
    <row r="1186" spans="1:6" x14ac:dyDescent="0.2">
      <c r="A1186" s="2" t="s">
        <v>787</v>
      </c>
      <c r="B1186" s="2" t="s">
        <v>5</v>
      </c>
      <c r="C1186" s="2">
        <v>50</v>
      </c>
      <c r="D1186" s="2">
        <v>99.9</v>
      </c>
      <c r="E1186" s="2">
        <v>15</v>
      </c>
      <c r="F1186" s="2" t="str">
        <f t="shared" si="18"/>
        <v>100th</v>
      </c>
    </row>
    <row r="1187" spans="1:6" x14ac:dyDescent="0.2">
      <c r="A1187" s="2" t="s">
        <v>787</v>
      </c>
      <c r="B1187" s="2" t="s">
        <v>5</v>
      </c>
      <c r="C1187" s="2">
        <v>51</v>
      </c>
      <c r="D1187" s="2">
        <v>99.9</v>
      </c>
      <c r="E1187" s="2">
        <v>15</v>
      </c>
      <c r="F1187" s="2" t="str">
        <f t="shared" si="18"/>
        <v>100th</v>
      </c>
    </row>
    <row r="1188" spans="1:6" x14ac:dyDescent="0.2">
      <c r="A1188" s="2" t="s">
        <v>787</v>
      </c>
      <c r="B1188" s="2" t="s">
        <v>5</v>
      </c>
      <c r="C1188" s="2">
        <v>52</v>
      </c>
      <c r="D1188" s="2">
        <v>99.9</v>
      </c>
      <c r="E1188" s="2">
        <v>15</v>
      </c>
      <c r="F1188" s="2" t="str">
        <f t="shared" si="18"/>
        <v>100th</v>
      </c>
    </row>
    <row r="1189" spans="1:6" x14ac:dyDescent="0.2">
      <c r="A1189" s="2" t="s">
        <v>788</v>
      </c>
      <c r="B1189" s="2" t="s">
        <v>3</v>
      </c>
      <c r="C1189" s="2">
        <v>0</v>
      </c>
      <c r="D1189" s="2">
        <v>0.1</v>
      </c>
      <c r="E1189" s="2">
        <v>1</v>
      </c>
      <c r="F1189" s="2" t="str">
        <f t="shared" si="18"/>
        <v>0th</v>
      </c>
    </row>
    <row r="1190" spans="1:6" x14ac:dyDescent="0.2">
      <c r="A1190" s="2" t="s">
        <v>788</v>
      </c>
      <c r="B1190" s="2" t="s">
        <v>3</v>
      </c>
      <c r="C1190" s="2">
        <v>1</v>
      </c>
      <c r="D1190" s="2">
        <v>0.1</v>
      </c>
      <c r="E1190" s="2">
        <v>1</v>
      </c>
      <c r="F1190" s="2" t="str">
        <f t="shared" si="18"/>
        <v>0th</v>
      </c>
    </row>
    <row r="1191" spans="1:6" x14ac:dyDescent="0.2">
      <c r="A1191" s="2" t="s">
        <v>788</v>
      </c>
      <c r="B1191" s="2" t="s">
        <v>3</v>
      </c>
      <c r="C1191" s="2">
        <v>2</v>
      </c>
      <c r="D1191" s="2">
        <v>0.1</v>
      </c>
      <c r="E1191" s="2">
        <v>1</v>
      </c>
      <c r="F1191" s="2" t="str">
        <f t="shared" si="18"/>
        <v>0th</v>
      </c>
    </row>
    <row r="1192" spans="1:6" x14ac:dyDescent="0.2">
      <c r="A1192" s="2" t="s">
        <v>788</v>
      </c>
      <c r="B1192" s="2" t="s">
        <v>3</v>
      </c>
      <c r="C1192" s="2">
        <v>3</v>
      </c>
      <c r="D1192" s="2">
        <v>0.1</v>
      </c>
      <c r="E1192" s="2">
        <v>1</v>
      </c>
      <c r="F1192" s="2" t="str">
        <f t="shared" si="18"/>
        <v>0th</v>
      </c>
    </row>
    <row r="1193" spans="1:6" x14ac:dyDescent="0.2">
      <c r="A1193" s="2" t="s">
        <v>788</v>
      </c>
      <c r="B1193" s="2" t="s">
        <v>3</v>
      </c>
      <c r="C1193" s="2">
        <v>4</v>
      </c>
      <c r="D1193" s="2">
        <v>0.1</v>
      </c>
      <c r="E1193" s="2">
        <v>1</v>
      </c>
      <c r="F1193" s="2" t="str">
        <f t="shared" si="18"/>
        <v>0th</v>
      </c>
    </row>
    <row r="1194" spans="1:6" x14ac:dyDescent="0.2">
      <c r="A1194" s="2" t="s">
        <v>788</v>
      </c>
      <c r="B1194" s="2" t="s">
        <v>3</v>
      </c>
      <c r="C1194" s="2">
        <v>5</v>
      </c>
      <c r="D1194" s="2">
        <v>0.3</v>
      </c>
      <c r="E1194" s="2">
        <v>2</v>
      </c>
      <c r="F1194" s="2" t="str">
        <f t="shared" si="18"/>
        <v>0th</v>
      </c>
    </row>
    <row r="1195" spans="1:6" x14ac:dyDescent="0.2">
      <c r="A1195" s="2" t="s">
        <v>788</v>
      </c>
      <c r="B1195" s="2" t="s">
        <v>3</v>
      </c>
      <c r="C1195" s="2">
        <v>6</v>
      </c>
      <c r="D1195" s="2">
        <v>0.3</v>
      </c>
      <c r="E1195" s="2">
        <v>2</v>
      </c>
      <c r="F1195" s="2" t="str">
        <f t="shared" si="18"/>
        <v>0th</v>
      </c>
    </row>
    <row r="1196" spans="1:6" x14ac:dyDescent="0.2">
      <c r="A1196" s="2" t="s">
        <v>788</v>
      </c>
      <c r="B1196" s="2" t="s">
        <v>3</v>
      </c>
      <c r="C1196" s="2">
        <v>7</v>
      </c>
      <c r="D1196" s="2">
        <v>0.3</v>
      </c>
      <c r="E1196" s="2">
        <v>2</v>
      </c>
      <c r="F1196" s="2" t="str">
        <f t="shared" si="18"/>
        <v>0th</v>
      </c>
    </row>
    <row r="1197" spans="1:6" x14ac:dyDescent="0.2">
      <c r="A1197" s="2" t="s">
        <v>788</v>
      </c>
      <c r="B1197" s="2" t="s">
        <v>3</v>
      </c>
      <c r="C1197" s="2">
        <v>8</v>
      </c>
      <c r="D1197" s="2">
        <v>0.3</v>
      </c>
      <c r="E1197" s="2">
        <v>2</v>
      </c>
      <c r="F1197" s="2" t="str">
        <f t="shared" si="18"/>
        <v>0th</v>
      </c>
    </row>
    <row r="1198" spans="1:6" x14ac:dyDescent="0.2">
      <c r="A1198" s="2" t="s">
        <v>788</v>
      </c>
      <c r="B1198" s="2" t="s">
        <v>3</v>
      </c>
      <c r="C1198" s="2">
        <v>9</v>
      </c>
      <c r="D1198" s="2">
        <v>1.2</v>
      </c>
      <c r="E1198" s="2">
        <v>3</v>
      </c>
      <c r="F1198" s="2" t="str">
        <f t="shared" si="18"/>
        <v>1st</v>
      </c>
    </row>
    <row r="1199" spans="1:6" x14ac:dyDescent="0.2">
      <c r="A1199" s="2" t="s">
        <v>788</v>
      </c>
      <c r="B1199" s="2" t="s">
        <v>3</v>
      </c>
      <c r="C1199" s="2">
        <v>10</v>
      </c>
      <c r="D1199" s="2">
        <v>1.2</v>
      </c>
      <c r="E1199" s="2">
        <v>3</v>
      </c>
      <c r="F1199" s="2" t="str">
        <f t="shared" si="18"/>
        <v>1st</v>
      </c>
    </row>
    <row r="1200" spans="1:6" x14ac:dyDescent="0.2">
      <c r="A1200" s="2" t="s">
        <v>788</v>
      </c>
      <c r="B1200" s="2" t="s">
        <v>3</v>
      </c>
      <c r="C1200" s="2">
        <v>11</v>
      </c>
      <c r="D1200" s="2">
        <v>1.2</v>
      </c>
      <c r="E1200" s="2">
        <v>3</v>
      </c>
      <c r="F1200" s="2" t="str">
        <f t="shared" si="18"/>
        <v>1st</v>
      </c>
    </row>
    <row r="1201" spans="1:6" x14ac:dyDescent="0.2">
      <c r="A1201" s="2" t="s">
        <v>788</v>
      </c>
      <c r="B1201" s="2" t="s">
        <v>3</v>
      </c>
      <c r="C1201" s="2">
        <v>12</v>
      </c>
      <c r="D1201" s="2">
        <v>3.4</v>
      </c>
      <c r="E1201" s="2">
        <v>4</v>
      </c>
      <c r="F1201" s="2" t="str">
        <f t="shared" si="18"/>
        <v>3rd</v>
      </c>
    </row>
    <row r="1202" spans="1:6" x14ac:dyDescent="0.2">
      <c r="A1202" s="2" t="s">
        <v>788</v>
      </c>
      <c r="B1202" s="2" t="s">
        <v>3</v>
      </c>
      <c r="C1202" s="2">
        <v>13</v>
      </c>
      <c r="D1202" s="2">
        <v>3.4</v>
      </c>
      <c r="E1202" s="2">
        <v>4</v>
      </c>
      <c r="F1202" s="2" t="str">
        <f t="shared" si="18"/>
        <v>3rd</v>
      </c>
    </row>
    <row r="1203" spans="1:6" x14ac:dyDescent="0.2">
      <c r="A1203" s="2" t="s">
        <v>788</v>
      </c>
      <c r="B1203" s="2" t="s">
        <v>3</v>
      </c>
      <c r="C1203" s="2">
        <v>14</v>
      </c>
      <c r="D1203" s="2">
        <v>8.1</v>
      </c>
      <c r="E1203" s="2">
        <v>5</v>
      </c>
      <c r="F1203" s="2" t="str">
        <f t="shared" si="18"/>
        <v>8th</v>
      </c>
    </row>
    <row r="1204" spans="1:6" x14ac:dyDescent="0.2">
      <c r="A1204" s="2" t="s">
        <v>788</v>
      </c>
      <c r="B1204" s="2" t="s">
        <v>3</v>
      </c>
      <c r="C1204" s="2">
        <v>15</v>
      </c>
      <c r="D1204" s="2">
        <v>8.1</v>
      </c>
      <c r="E1204" s="2">
        <v>5</v>
      </c>
      <c r="F1204" s="2" t="str">
        <f t="shared" si="18"/>
        <v>8th</v>
      </c>
    </row>
    <row r="1205" spans="1:6" x14ac:dyDescent="0.2">
      <c r="A1205" s="2" t="s">
        <v>788</v>
      </c>
      <c r="B1205" s="2" t="s">
        <v>3</v>
      </c>
      <c r="C1205" s="2">
        <v>16</v>
      </c>
      <c r="D1205" s="2">
        <v>17.399999999999999</v>
      </c>
      <c r="E1205" s="2">
        <v>6</v>
      </c>
      <c r="F1205" s="2" t="str">
        <f t="shared" si="18"/>
        <v>17th</v>
      </c>
    </row>
    <row r="1206" spans="1:6" x14ac:dyDescent="0.2">
      <c r="A1206" s="2" t="s">
        <v>788</v>
      </c>
      <c r="B1206" s="2" t="s">
        <v>3</v>
      </c>
      <c r="C1206" s="2">
        <v>17</v>
      </c>
      <c r="D1206" s="2">
        <v>17.399999999999999</v>
      </c>
      <c r="E1206" s="2">
        <v>6</v>
      </c>
      <c r="F1206" s="2" t="str">
        <f t="shared" si="18"/>
        <v>17th</v>
      </c>
    </row>
    <row r="1207" spans="1:6" x14ac:dyDescent="0.2">
      <c r="A1207" s="2" t="s">
        <v>788</v>
      </c>
      <c r="B1207" s="2" t="s">
        <v>3</v>
      </c>
      <c r="C1207" s="2">
        <v>18</v>
      </c>
      <c r="D1207" s="2">
        <v>17.399999999999999</v>
      </c>
      <c r="E1207" s="2">
        <v>6</v>
      </c>
      <c r="F1207" s="2" t="str">
        <f t="shared" si="18"/>
        <v>17th</v>
      </c>
    </row>
    <row r="1208" spans="1:6" x14ac:dyDescent="0.2">
      <c r="A1208" s="2" t="s">
        <v>788</v>
      </c>
      <c r="B1208" s="2" t="s">
        <v>3</v>
      </c>
      <c r="C1208" s="2">
        <v>19</v>
      </c>
      <c r="D1208" s="2">
        <v>31</v>
      </c>
      <c r="E1208" s="2">
        <v>7</v>
      </c>
      <c r="F1208" s="2" t="str">
        <f t="shared" si="18"/>
        <v>31st</v>
      </c>
    </row>
    <row r="1209" spans="1:6" x14ac:dyDescent="0.2">
      <c r="A1209" s="2" t="s">
        <v>788</v>
      </c>
      <c r="B1209" s="2" t="s">
        <v>3</v>
      </c>
      <c r="C1209" s="2">
        <v>20</v>
      </c>
      <c r="D1209" s="2">
        <v>31</v>
      </c>
      <c r="E1209" s="2">
        <v>7</v>
      </c>
      <c r="F1209" s="2" t="str">
        <f t="shared" si="18"/>
        <v>31st</v>
      </c>
    </row>
    <row r="1210" spans="1:6" x14ac:dyDescent="0.2">
      <c r="A1210" s="2" t="s">
        <v>788</v>
      </c>
      <c r="B1210" s="2" t="s">
        <v>3</v>
      </c>
      <c r="C1210" s="2">
        <v>21</v>
      </c>
      <c r="D1210" s="2">
        <v>31</v>
      </c>
      <c r="E1210" s="2">
        <v>7</v>
      </c>
      <c r="F1210" s="2" t="str">
        <f t="shared" si="18"/>
        <v>31st</v>
      </c>
    </row>
    <row r="1211" spans="1:6" x14ac:dyDescent="0.2">
      <c r="A1211" s="2" t="s">
        <v>788</v>
      </c>
      <c r="B1211" s="2" t="s">
        <v>3</v>
      </c>
      <c r="C1211" s="2">
        <v>22</v>
      </c>
      <c r="D1211" s="2">
        <v>47.6</v>
      </c>
      <c r="E1211" s="2">
        <v>8</v>
      </c>
      <c r="F1211" s="2" t="str">
        <f t="shared" si="18"/>
        <v>48th</v>
      </c>
    </row>
    <row r="1212" spans="1:6" x14ac:dyDescent="0.2">
      <c r="A1212" s="2" t="s">
        <v>788</v>
      </c>
      <c r="B1212" s="2" t="s">
        <v>3</v>
      </c>
      <c r="C1212" s="2">
        <v>23</v>
      </c>
      <c r="D1212" s="2">
        <v>47.6</v>
      </c>
      <c r="E1212" s="2">
        <v>8</v>
      </c>
      <c r="F1212" s="2" t="str">
        <f t="shared" si="18"/>
        <v>48th</v>
      </c>
    </row>
    <row r="1213" spans="1:6" x14ac:dyDescent="0.2">
      <c r="A1213" s="2" t="s">
        <v>788</v>
      </c>
      <c r="B1213" s="2" t="s">
        <v>3</v>
      </c>
      <c r="C1213" s="2">
        <v>24</v>
      </c>
      <c r="D1213" s="2">
        <v>47.6</v>
      </c>
      <c r="E1213" s="2">
        <v>8</v>
      </c>
      <c r="F1213" s="2" t="str">
        <f t="shared" si="18"/>
        <v>48th</v>
      </c>
    </row>
    <row r="1214" spans="1:6" x14ac:dyDescent="0.2">
      <c r="A1214" s="2" t="s">
        <v>788</v>
      </c>
      <c r="B1214" s="2" t="s">
        <v>3</v>
      </c>
      <c r="C1214" s="2">
        <v>25</v>
      </c>
      <c r="D1214" s="2">
        <v>61.6</v>
      </c>
      <c r="E1214" s="2">
        <v>9</v>
      </c>
      <c r="F1214" s="2" t="str">
        <f t="shared" si="18"/>
        <v>62nd</v>
      </c>
    </row>
    <row r="1215" spans="1:6" x14ac:dyDescent="0.2">
      <c r="A1215" s="2" t="s">
        <v>788</v>
      </c>
      <c r="B1215" s="2" t="s">
        <v>3</v>
      </c>
      <c r="C1215" s="2">
        <v>26</v>
      </c>
      <c r="D1215" s="2">
        <v>61.6</v>
      </c>
      <c r="E1215" s="2">
        <v>9</v>
      </c>
      <c r="F1215" s="2" t="str">
        <f t="shared" si="18"/>
        <v>62nd</v>
      </c>
    </row>
    <row r="1216" spans="1:6" x14ac:dyDescent="0.2">
      <c r="A1216" s="2" t="s">
        <v>788</v>
      </c>
      <c r="B1216" s="2" t="s">
        <v>3</v>
      </c>
      <c r="C1216" s="2">
        <v>27</v>
      </c>
      <c r="D1216" s="2">
        <v>61.6</v>
      </c>
      <c r="E1216" s="2">
        <v>9</v>
      </c>
      <c r="F1216" s="2" t="str">
        <f t="shared" si="18"/>
        <v>62nd</v>
      </c>
    </row>
    <row r="1217" spans="1:6" x14ac:dyDescent="0.2">
      <c r="A1217" s="2" t="s">
        <v>788</v>
      </c>
      <c r="B1217" s="2" t="s">
        <v>3</v>
      </c>
      <c r="C1217" s="2">
        <v>28</v>
      </c>
      <c r="D1217" s="2">
        <v>61.6</v>
      </c>
      <c r="E1217" s="2">
        <v>9</v>
      </c>
      <c r="F1217" s="2" t="str">
        <f t="shared" si="18"/>
        <v>62nd</v>
      </c>
    </row>
    <row r="1218" spans="1:6" x14ac:dyDescent="0.2">
      <c r="A1218" s="2" t="s">
        <v>788</v>
      </c>
      <c r="B1218" s="2" t="s">
        <v>3</v>
      </c>
      <c r="C1218" s="2">
        <v>29</v>
      </c>
      <c r="D1218" s="2">
        <v>74</v>
      </c>
      <c r="E1218" s="2">
        <v>10</v>
      </c>
      <c r="F1218" s="2" t="str">
        <f t="shared" si="18"/>
        <v>74th</v>
      </c>
    </row>
    <row r="1219" spans="1:6" x14ac:dyDescent="0.2">
      <c r="A1219" s="2" t="s">
        <v>788</v>
      </c>
      <c r="B1219" s="2" t="s">
        <v>3</v>
      </c>
      <c r="C1219" s="2">
        <v>30</v>
      </c>
      <c r="D1219" s="2">
        <v>74</v>
      </c>
      <c r="E1219" s="2">
        <v>10</v>
      </c>
      <c r="F1219" s="2" t="str">
        <f t="shared" ref="F1219:F1282" si="19">IF(RIGHT(ROUND(D1219,0),2)="13",ROUND(D1219,0)&amp;"th",IF(RIGHT(ROUND(D1219,0),2)="12",ROUND(D1219,0)&amp;"th",IF(RIGHT(ROUND(D1219,0),2)="11",ROUND(D1219,0)&amp;"th",IF(RIGHT(ROUND(D1219,0),1)="1",ROUND(D1219,0)&amp;"st",IF(RIGHT(ROUND(D1219,0),1)="2",ROUND(D1219,0)&amp;"nd",IF(RIGHT(ROUND(D1219,0),1)="3",ROUND(D1219,0)&amp;"rd",ROUND(D1219,0)&amp;"th"))))))</f>
        <v>74th</v>
      </c>
    </row>
    <row r="1220" spans="1:6" x14ac:dyDescent="0.2">
      <c r="A1220" s="2" t="s">
        <v>788</v>
      </c>
      <c r="B1220" s="2" t="s">
        <v>3</v>
      </c>
      <c r="C1220" s="2">
        <v>31</v>
      </c>
      <c r="D1220" s="2">
        <v>74</v>
      </c>
      <c r="E1220" s="2">
        <v>10</v>
      </c>
      <c r="F1220" s="2" t="str">
        <f t="shared" si="19"/>
        <v>74th</v>
      </c>
    </row>
    <row r="1221" spans="1:6" x14ac:dyDescent="0.2">
      <c r="A1221" s="2" t="s">
        <v>788</v>
      </c>
      <c r="B1221" s="2" t="s">
        <v>3</v>
      </c>
      <c r="C1221" s="2">
        <v>32</v>
      </c>
      <c r="D1221" s="2">
        <v>74</v>
      </c>
      <c r="E1221" s="2">
        <v>10</v>
      </c>
      <c r="F1221" s="2" t="str">
        <f t="shared" si="19"/>
        <v>74th</v>
      </c>
    </row>
    <row r="1222" spans="1:6" x14ac:dyDescent="0.2">
      <c r="A1222" s="2" t="s">
        <v>788</v>
      </c>
      <c r="B1222" s="2" t="s">
        <v>3</v>
      </c>
      <c r="C1222" s="2">
        <v>33</v>
      </c>
      <c r="D1222" s="2">
        <v>84.8</v>
      </c>
      <c r="E1222" s="2">
        <v>11</v>
      </c>
      <c r="F1222" s="2" t="str">
        <f t="shared" si="19"/>
        <v>85th</v>
      </c>
    </row>
    <row r="1223" spans="1:6" x14ac:dyDescent="0.2">
      <c r="A1223" s="2" t="s">
        <v>788</v>
      </c>
      <c r="B1223" s="2" t="s">
        <v>3</v>
      </c>
      <c r="C1223" s="2">
        <v>34</v>
      </c>
      <c r="D1223" s="2">
        <v>84.8</v>
      </c>
      <c r="E1223" s="2">
        <v>11</v>
      </c>
      <c r="F1223" s="2" t="str">
        <f t="shared" si="19"/>
        <v>85th</v>
      </c>
    </row>
    <row r="1224" spans="1:6" x14ac:dyDescent="0.2">
      <c r="A1224" s="2" t="s">
        <v>788</v>
      </c>
      <c r="B1224" s="2" t="s">
        <v>3</v>
      </c>
      <c r="C1224" s="2">
        <v>35</v>
      </c>
      <c r="D1224" s="2">
        <v>84.8</v>
      </c>
      <c r="E1224" s="2">
        <v>11</v>
      </c>
      <c r="F1224" s="2" t="str">
        <f t="shared" si="19"/>
        <v>85th</v>
      </c>
    </row>
    <row r="1225" spans="1:6" x14ac:dyDescent="0.2">
      <c r="A1225" s="2" t="s">
        <v>788</v>
      </c>
      <c r="B1225" s="2" t="s">
        <v>3</v>
      </c>
      <c r="C1225" s="2">
        <v>36</v>
      </c>
      <c r="D1225" s="2">
        <v>91.9</v>
      </c>
      <c r="E1225" s="2">
        <v>12</v>
      </c>
      <c r="F1225" s="2" t="str">
        <f t="shared" si="19"/>
        <v>92nd</v>
      </c>
    </row>
    <row r="1226" spans="1:6" x14ac:dyDescent="0.2">
      <c r="A1226" s="2" t="s">
        <v>788</v>
      </c>
      <c r="B1226" s="2" t="s">
        <v>3</v>
      </c>
      <c r="C1226" s="2">
        <v>37</v>
      </c>
      <c r="D1226" s="2">
        <v>91.9</v>
      </c>
      <c r="E1226" s="2">
        <v>12</v>
      </c>
      <c r="F1226" s="2" t="str">
        <f t="shared" si="19"/>
        <v>92nd</v>
      </c>
    </row>
    <row r="1227" spans="1:6" x14ac:dyDescent="0.2">
      <c r="A1227" s="2" t="s">
        <v>788</v>
      </c>
      <c r="B1227" s="2" t="s">
        <v>3</v>
      </c>
      <c r="C1227" s="2">
        <v>38</v>
      </c>
      <c r="D1227" s="2">
        <v>91.9</v>
      </c>
      <c r="E1227" s="2">
        <v>12</v>
      </c>
      <c r="F1227" s="2" t="str">
        <f t="shared" si="19"/>
        <v>92nd</v>
      </c>
    </row>
    <row r="1228" spans="1:6" x14ac:dyDescent="0.2">
      <c r="A1228" s="2" t="s">
        <v>788</v>
      </c>
      <c r="B1228" s="2" t="s">
        <v>3</v>
      </c>
      <c r="C1228" s="2">
        <v>39</v>
      </c>
      <c r="D1228" s="2">
        <v>96.4</v>
      </c>
      <c r="E1228" s="2">
        <v>13</v>
      </c>
      <c r="F1228" s="2" t="str">
        <f t="shared" si="19"/>
        <v>96th</v>
      </c>
    </row>
    <row r="1229" spans="1:6" x14ac:dyDescent="0.2">
      <c r="A1229" s="2" t="s">
        <v>788</v>
      </c>
      <c r="B1229" s="2" t="s">
        <v>3</v>
      </c>
      <c r="C1229" s="2">
        <v>40</v>
      </c>
      <c r="D1229" s="2">
        <v>96.4</v>
      </c>
      <c r="E1229" s="2">
        <v>13</v>
      </c>
      <c r="F1229" s="2" t="str">
        <f t="shared" si="19"/>
        <v>96th</v>
      </c>
    </row>
    <row r="1230" spans="1:6" x14ac:dyDescent="0.2">
      <c r="A1230" s="2" t="s">
        <v>788</v>
      </c>
      <c r="B1230" s="2" t="s">
        <v>3</v>
      </c>
      <c r="C1230" s="2">
        <v>41</v>
      </c>
      <c r="D1230" s="2">
        <v>96.4</v>
      </c>
      <c r="E1230" s="2">
        <v>13</v>
      </c>
      <c r="F1230" s="2" t="str">
        <f t="shared" si="19"/>
        <v>96th</v>
      </c>
    </row>
    <row r="1231" spans="1:6" x14ac:dyDescent="0.2">
      <c r="A1231" s="2" t="s">
        <v>788</v>
      </c>
      <c r="B1231" s="2" t="s">
        <v>3</v>
      </c>
      <c r="C1231" s="2">
        <v>42</v>
      </c>
      <c r="D1231" s="2">
        <v>98.9</v>
      </c>
      <c r="E1231" s="2">
        <v>14</v>
      </c>
      <c r="F1231" s="2" t="str">
        <f t="shared" si="19"/>
        <v>99th</v>
      </c>
    </row>
    <row r="1232" spans="1:6" x14ac:dyDescent="0.2">
      <c r="A1232" s="2" t="s">
        <v>788</v>
      </c>
      <c r="B1232" s="2" t="s">
        <v>3</v>
      </c>
      <c r="C1232" s="2">
        <v>43</v>
      </c>
      <c r="D1232" s="2">
        <v>98.9</v>
      </c>
      <c r="E1232" s="2">
        <v>14</v>
      </c>
      <c r="F1232" s="2" t="str">
        <f t="shared" si="19"/>
        <v>99th</v>
      </c>
    </row>
    <row r="1233" spans="1:6" x14ac:dyDescent="0.2">
      <c r="A1233" s="2" t="s">
        <v>788</v>
      </c>
      <c r="B1233" s="2" t="s">
        <v>3</v>
      </c>
      <c r="C1233" s="2">
        <v>44</v>
      </c>
      <c r="D1233" s="2">
        <v>98.9</v>
      </c>
      <c r="E1233" s="2">
        <v>14</v>
      </c>
      <c r="F1233" s="2" t="str">
        <f t="shared" si="19"/>
        <v>99th</v>
      </c>
    </row>
    <row r="1234" spans="1:6" x14ac:dyDescent="0.2">
      <c r="A1234" s="2" t="s">
        <v>788</v>
      </c>
      <c r="B1234" s="2" t="s">
        <v>3</v>
      </c>
      <c r="C1234" s="2">
        <v>45</v>
      </c>
      <c r="D1234" s="2">
        <v>98.9</v>
      </c>
      <c r="E1234" s="2">
        <v>14</v>
      </c>
      <c r="F1234" s="2" t="str">
        <f t="shared" si="19"/>
        <v>99th</v>
      </c>
    </row>
    <row r="1235" spans="1:6" x14ac:dyDescent="0.2">
      <c r="A1235" s="2" t="s">
        <v>788</v>
      </c>
      <c r="B1235" s="2" t="s">
        <v>3</v>
      </c>
      <c r="C1235" s="2">
        <v>46</v>
      </c>
      <c r="D1235" s="2">
        <v>98.9</v>
      </c>
      <c r="E1235" s="2">
        <v>14</v>
      </c>
      <c r="F1235" s="2" t="str">
        <f t="shared" si="19"/>
        <v>99th</v>
      </c>
    </row>
    <row r="1236" spans="1:6" x14ac:dyDescent="0.2">
      <c r="A1236" s="2" t="s">
        <v>788</v>
      </c>
      <c r="B1236" s="2" t="s">
        <v>3</v>
      </c>
      <c r="C1236" s="2">
        <v>47</v>
      </c>
      <c r="D1236" s="2">
        <v>98.9</v>
      </c>
      <c r="E1236" s="2">
        <v>14</v>
      </c>
      <c r="F1236" s="2" t="str">
        <f t="shared" si="19"/>
        <v>99th</v>
      </c>
    </row>
    <row r="1237" spans="1:6" x14ac:dyDescent="0.2">
      <c r="A1237" s="2" t="s">
        <v>788</v>
      </c>
      <c r="B1237" s="2" t="s">
        <v>3</v>
      </c>
      <c r="C1237" s="2">
        <v>48</v>
      </c>
      <c r="D1237" s="2">
        <v>99.8</v>
      </c>
      <c r="E1237" s="2">
        <v>15</v>
      </c>
      <c r="F1237" s="2" t="str">
        <f t="shared" si="19"/>
        <v>100th</v>
      </c>
    </row>
    <row r="1238" spans="1:6" x14ac:dyDescent="0.2">
      <c r="A1238" s="2" t="s">
        <v>788</v>
      </c>
      <c r="B1238" s="2" t="s">
        <v>3</v>
      </c>
      <c r="C1238" s="2">
        <v>49</v>
      </c>
      <c r="D1238" s="2">
        <v>99.8</v>
      </c>
      <c r="E1238" s="2">
        <v>15</v>
      </c>
      <c r="F1238" s="2" t="str">
        <f t="shared" si="19"/>
        <v>100th</v>
      </c>
    </row>
    <row r="1239" spans="1:6" x14ac:dyDescent="0.2">
      <c r="A1239" s="2" t="s">
        <v>788</v>
      </c>
      <c r="B1239" s="2" t="s">
        <v>3</v>
      </c>
      <c r="C1239" s="2">
        <v>50</v>
      </c>
      <c r="D1239" s="2">
        <v>99.8</v>
      </c>
      <c r="E1239" s="2">
        <v>15</v>
      </c>
      <c r="F1239" s="2" t="str">
        <f t="shared" si="19"/>
        <v>100th</v>
      </c>
    </row>
    <row r="1240" spans="1:6" x14ac:dyDescent="0.2">
      <c r="A1240" s="2" t="s">
        <v>788</v>
      </c>
      <c r="B1240" s="2" t="s">
        <v>3</v>
      </c>
      <c r="C1240" s="2">
        <v>51</v>
      </c>
      <c r="D1240" s="2">
        <v>99.8</v>
      </c>
      <c r="E1240" s="2">
        <v>15</v>
      </c>
      <c r="F1240" s="2" t="str">
        <f t="shared" si="19"/>
        <v>100th</v>
      </c>
    </row>
    <row r="1241" spans="1:6" x14ac:dyDescent="0.2">
      <c r="A1241" s="2" t="s">
        <v>788</v>
      </c>
      <c r="B1241" s="2" t="s">
        <v>3</v>
      </c>
      <c r="C1241" s="2">
        <v>52</v>
      </c>
      <c r="D1241" s="2">
        <v>99.8</v>
      </c>
      <c r="E1241" s="2">
        <v>15</v>
      </c>
      <c r="F1241" s="2" t="str">
        <f t="shared" si="19"/>
        <v>100th</v>
      </c>
    </row>
    <row r="1242" spans="1:6" x14ac:dyDescent="0.2">
      <c r="A1242" s="2" t="s">
        <v>788</v>
      </c>
      <c r="B1242" s="2" t="s">
        <v>4</v>
      </c>
      <c r="C1242" s="2">
        <v>0</v>
      </c>
      <c r="D1242" s="2">
        <v>0.4</v>
      </c>
      <c r="E1242" s="2">
        <v>1</v>
      </c>
      <c r="F1242" s="2" t="str">
        <f t="shared" si="19"/>
        <v>0th</v>
      </c>
    </row>
    <row r="1243" spans="1:6" x14ac:dyDescent="0.2">
      <c r="A1243" s="2" t="s">
        <v>788</v>
      </c>
      <c r="B1243" s="2" t="s">
        <v>4</v>
      </c>
      <c r="C1243" s="2">
        <v>1</v>
      </c>
      <c r="D1243" s="2">
        <v>0.4</v>
      </c>
      <c r="E1243" s="2">
        <v>1</v>
      </c>
      <c r="F1243" s="2" t="str">
        <f t="shared" si="19"/>
        <v>0th</v>
      </c>
    </row>
    <row r="1244" spans="1:6" x14ac:dyDescent="0.2">
      <c r="A1244" s="2" t="s">
        <v>788</v>
      </c>
      <c r="B1244" s="2" t="s">
        <v>4</v>
      </c>
      <c r="C1244" s="2">
        <v>2</v>
      </c>
      <c r="D1244" s="2">
        <v>0.4</v>
      </c>
      <c r="E1244" s="2">
        <v>1</v>
      </c>
      <c r="F1244" s="2" t="str">
        <f t="shared" si="19"/>
        <v>0th</v>
      </c>
    </row>
    <row r="1245" spans="1:6" x14ac:dyDescent="0.2">
      <c r="A1245" s="2" t="s">
        <v>788</v>
      </c>
      <c r="B1245" s="2" t="s">
        <v>4</v>
      </c>
      <c r="C1245" s="2">
        <v>3</v>
      </c>
      <c r="D1245" s="2">
        <v>1.8</v>
      </c>
      <c r="E1245" s="2">
        <v>2</v>
      </c>
      <c r="F1245" s="2" t="str">
        <f t="shared" si="19"/>
        <v>2nd</v>
      </c>
    </row>
    <row r="1246" spans="1:6" x14ac:dyDescent="0.2">
      <c r="A1246" s="2" t="s">
        <v>788</v>
      </c>
      <c r="B1246" s="2" t="s">
        <v>4</v>
      </c>
      <c r="C1246" s="2">
        <v>4</v>
      </c>
      <c r="D1246" s="2">
        <v>1.8</v>
      </c>
      <c r="E1246" s="2">
        <v>2</v>
      </c>
      <c r="F1246" s="2" t="str">
        <f t="shared" si="19"/>
        <v>2nd</v>
      </c>
    </row>
    <row r="1247" spans="1:6" x14ac:dyDescent="0.2">
      <c r="A1247" s="2" t="s">
        <v>788</v>
      </c>
      <c r="B1247" s="2" t="s">
        <v>4</v>
      </c>
      <c r="C1247" s="2">
        <v>5</v>
      </c>
      <c r="D1247" s="2">
        <v>4.3</v>
      </c>
      <c r="E1247" s="2">
        <v>3</v>
      </c>
      <c r="F1247" s="2" t="str">
        <f t="shared" si="19"/>
        <v>4th</v>
      </c>
    </row>
    <row r="1248" spans="1:6" x14ac:dyDescent="0.2">
      <c r="A1248" s="2" t="s">
        <v>788</v>
      </c>
      <c r="B1248" s="2" t="s">
        <v>4</v>
      </c>
      <c r="C1248" s="2">
        <v>6</v>
      </c>
      <c r="D1248" s="2">
        <v>4.3</v>
      </c>
      <c r="E1248" s="2">
        <v>3</v>
      </c>
      <c r="F1248" s="2" t="str">
        <f t="shared" si="19"/>
        <v>4th</v>
      </c>
    </row>
    <row r="1249" spans="1:6" x14ac:dyDescent="0.2">
      <c r="A1249" s="2" t="s">
        <v>788</v>
      </c>
      <c r="B1249" s="2" t="s">
        <v>4</v>
      </c>
      <c r="C1249" s="2">
        <v>7</v>
      </c>
      <c r="D1249" s="2">
        <v>4.3</v>
      </c>
      <c r="E1249" s="2">
        <v>3</v>
      </c>
      <c r="F1249" s="2" t="str">
        <f t="shared" si="19"/>
        <v>4th</v>
      </c>
    </row>
    <row r="1250" spans="1:6" x14ac:dyDescent="0.2">
      <c r="A1250" s="2" t="s">
        <v>788</v>
      </c>
      <c r="B1250" s="2" t="s">
        <v>4</v>
      </c>
      <c r="C1250" s="2">
        <v>8</v>
      </c>
      <c r="D1250" s="2">
        <v>8.3000000000000007</v>
      </c>
      <c r="E1250" s="2">
        <v>4</v>
      </c>
      <c r="F1250" s="2" t="str">
        <f t="shared" si="19"/>
        <v>8th</v>
      </c>
    </row>
    <row r="1251" spans="1:6" x14ac:dyDescent="0.2">
      <c r="A1251" s="2" t="s">
        <v>788</v>
      </c>
      <c r="B1251" s="2" t="s">
        <v>4</v>
      </c>
      <c r="C1251" s="2">
        <v>9</v>
      </c>
      <c r="D1251" s="2">
        <v>8.3000000000000007</v>
      </c>
      <c r="E1251" s="2">
        <v>4</v>
      </c>
      <c r="F1251" s="2" t="str">
        <f t="shared" si="19"/>
        <v>8th</v>
      </c>
    </row>
    <row r="1252" spans="1:6" x14ac:dyDescent="0.2">
      <c r="A1252" s="2" t="s">
        <v>788</v>
      </c>
      <c r="B1252" s="2" t="s">
        <v>4</v>
      </c>
      <c r="C1252" s="2">
        <v>10</v>
      </c>
      <c r="D1252" s="2">
        <v>8.3000000000000007</v>
      </c>
      <c r="E1252" s="2">
        <v>4</v>
      </c>
      <c r="F1252" s="2" t="str">
        <f t="shared" si="19"/>
        <v>8th</v>
      </c>
    </row>
    <row r="1253" spans="1:6" x14ac:dyDescent="0.2">
      <c r="A1253" s="2" t="s">
        <v>788</v>
      </c>
      <c r="B1253" s="2" t="s">
        <v>4</v>
      </c>
      <c r="C1253" s="2">
        <v>11</v>
      </c>
      <c r="D1253" s="2">
        <v>13.7</v>
      </c>
      <c r="E1253" s="2">
        <v>5</v>
      </c>
      <c r="F1253" s="2" t="str">
        <f t="shared" si="19"/>
        <v>14th</v>
      </c>
    </row>
    <row r="1254" spans="1:6" x14ac:dyDescent="0.2">
      <c r="A1254" s="2" t="s">
        <v>788</v>
      </c>
      <c r="B1254" s="2" t="s">
        <v>4</v>
      </c>
      <c r="C1254" s="2">
        <v>12</v>
      </c>
      <c r="D1254" s="2">
        <v>13.7</v>
      </c>
      <c r="E1254" s="2">
        <v>5</v>
      </c>
      <c r="F1254" s="2" t="str">
        <f t="shared" si="19"/>
        <v>14th</v>
      </c>
    </row>
    <row r="1255" spans="1:6" x14ac:dyDescent="0.2">
      <c r="A1255" s="2" t="s">
        <v>788</v>
      </c>
      <c r="B1255" s="2" t="s">
        <v>4</v>
      </c>
      <c r="C1255" s="2">
        <v>13</v>
      </c>
      <c r="D1255" s="2">
        <v>13.7</v>
      </c>
      <c r="E1255" s="2">
        <v>5</v>
      </c>
      <c r="F1255" s="2" t="str">
        <f t="shared" si="19"/>
        <v>14th</v>
      </c>
    </row>
    <row r="1256" spans="1:6" x14ac:dyDescent="0.2">
      <c r="A1256" s="2" t="s">
        <v>788</v>
      </c>
      <c r="B1256" s="2" t="s">
        <v>4</v>
      </c>
      <c r="C1256" s="2">
        <v>14</v>
      </c>
      <c r="D1256" s="2">
        <v>22.6</v>
      </c>
      <c r="E1256" s="2">
        <v>6</v>
      </c>
      <c r="F1256" s="2" t="str">
        <f t="shared" si="19"/>
        <v>23rd</v>
      </c>
    </row>
    <row r="1257" spans="1:6" x14ac:dyDescent="0.2">
      <c r="A1257" s="2" t="s">
        <v>788</v>
      </c>
      <c r="B1257" s="2" t="s">
        <v>4</v>
      </c>
      <c r="C1257" s="2">
        <v>15</v>
      </c>
      <c r="D1257" s="2">
        <v>22.6</v>
      </c>
      <c r="E1257" s="2">
        <v>6</v>
      </c>
      <c r="F1257" s="2" t="str">
        <f t="shared" si="19"/>
        <v>23rd</v>
      </c>
    </row>
    <row r="1258" spans="1:6" x14ac:dyDescent="0.2">
      <c r="A1258" s="2" t="s">
        <v>788</v>
      </c>
      <c r="B1258" s="2" t="s">
        <v>4</v>
      </c>
      <c r="C1258" s="2">
        <v>16</v>
      </c>
      <c r="D1258" s="2">
        <v>34</v>
      </c>
      <c r="E1258" s="2">
        <v>7</v>
      </c>
      <c r="F1258" s="2" t="str">
        <f t="shared" si="19"/>
        <v>34th</v>
      </c>
    </row>
    <row r="1259" spans="1:6" x14ac:dyDescent="0.2">
      <c r="A1259" s="2" t="s">
        <v>788</v>
      </c>
      <c r="B1259" s="2" t="s">
        <v>4</v>
      </c>
      <c r="C1259" s="2">
        <v>17</v>
      </c>
      <c r="D1259" s="2">
        <v>34</v>
      </c>
      <c r="E1259" s="2">
        <v>7</v>
      </c>
      <c r="F1259" s="2" t="str">
        <f t="shared" si="19"/>
        <v>34th</v>
      </c>
    </row>
    <row r="1260" spans="1:6" x14ac:dyDescent="0.2">
      <c r="A1260" s="2" t="s">
        <v>788</v>
      </c>
      <c r="B1260" s="2" t="s">
        <v>4</v>
      </c>
      <c r="C1260" s="2">
        <v>18</v>
      </c>
      <c r="D1260" s="2">
        <v>45.4</v>
      </c>
      <c r="E1260" s="2">
        <v>8</v>
      </c>
      <c r="F1260" s="2" t="str">
        <f t="shared" si="19"/>
        <v>45th</v>
      </c>
    </row>
    <row r="1261" spans="1:6" x14ac:dyDescent="0.2">
      <c r="A1261" s="2" t="s">
        <v>788</v>
      </c>
      <c r="B1261" s="2" t="s">
        <v>4</v>
      </c>
      <c r="C1261" s="2">
        <v>19</v>
      </c>
      <c r="D1261" s="2">
        <v>45.4</v>
      </c>
      <c r="E1261" s="2">
        <v>8</v>
      </c>
      <c r="F1261" s="2" t="str">
        <f t="shared" si="19"/>
        <v>45th</v>
      </c>
    </row>
    <row r="1262" spans="1:6" x14ac:dyDescent="0.2">
      <c r="A1262" s="2" t="s">
        <v>788</v>
      </c>
      <c r="B1262" s="2" t="s">
        <v>4</v>
      </c>
      <c r="C1262" s="2">
        <v>20</v>
      </c>
      <c r="D1262" s="2">
        <v>60.8</v>
      </c>
      <c r="E1262" s="2">
        <v>9</v>
      </c>
      <c r="F1262" s="2" t="str">
        <f t="shared" si="19"/>
        <v>61st</v>
      </c>
    </row>
    <row r="1263" spans="1:6" x14ac:dyDescent="0.2">
      <c r="A1263" s="2" t="s">
        <v>788</v>
      </c>
      <c r="B1263" s="2" t="s">
        <v>4</v>
      </c>
      <c r="C1263" s="2">
        <v>21</v>
      </c>
      <c r="D1263" s="2">
        <v>60.8</v>
      </c>
      <c r="E1263" s="2">
        <v>9</v>
      </c>
      <c r="F1263" s="2" t="str">
        <f t="shared" si="19"/>
        <v>61st</v>
      </c>
    </row>
    <row r="1264" spans="1:6" x14ac:dyDescent="0.2">
      <c r="A1264" s="2" t="s">
        <v>788</v>
      </c>
      <c r="B1264" s="2" t="s">
        <v>4</v>
      </c>
      <c r="C1264" s="2">
        <v>22</v>
      </c>
      <c r="D1264" s="2">
        <v>76.8</v>
      </c>
      <c r="E1264" s="2">
        <v>10</v>
      </c>
      <c r="F1264" s="2" t="str">
        <f t="shared" si="19"/>
        <v>77th</v>
      </c>
    </row>
    <row r="1265" spans="1:6" x14ac:dyDescent="0.2">
      <c r="A1265" s="2" t="s">
        <v>788</v>
      </c>
      <c r="B1265" s="2" t="s">
        <v>4</v>
      </c>
      <c r="C1265" s="2">
        <v>23</v>
      </c>
      <c r="D1265" s="2">
        <v>76.8</v>
      </c>
      <c r="E1265" s="2">
        <v>10</v>
      </c>
      <c r="F1265" s="2" t="str">
        <f t="shared" si="19"/>
        <v>77th</v>
      </c>
    </row>
    <row r="1266" spans="1:6" x14ac:dyDescent="0.2">
      <c r="A1266" s="2" t="s">
        <v>788</v>
      </c>
      <c r="B1266" s="2" t="s">
        <v>4</v>
      </c>
      <c r="C1266" s="2">
        <v>24</v>
      </c>
      <c r="D1266" s="2">
        <v>90.3</v>
      </c>
      <c r="E1266" s="2">
        <v>11</v>
      </c>
      <c r="F1266" s="2" t="str">
        <f t="shared" si="19"/>
        <v>90th</v>
      </c>
    </row>
    <row r="1267" spans="1:6" x14ac:dyDescent="0.2">
      <c r="A1267" s="2" t="s">
        <v>788</v>
      </c>
      <c r="B1267" s="2" t="s">
        <v>4</v>
      </c>
      <c r="C1267" s="2">
        <v>25</v>
      </c>
      <c r="D1267" s="2">
        <v>90.3</v>
      </c>
      <c r="E1267" s="2">
        <v>11</v>
      </c>
      <c r="F1267" s="2" t="str">
        <f t="shared" si="19"/>
        <v>90th</v>
      </c>
    </row>
    <row r="1268" spans="1:6" x14ac:dyDescent="0.2">
      <c r="A1268" s="2" t="s">
        <v>788</v>
      </c>
      <c r="B1268" s="2" t="s">
        <v>4</v>
      </c>
      <c r="C1268" s="2">
        <v>26</v>
      </c>
      <c r="D1268" s="2">
        <v>96.7</v>
      </c>
      <c r="E1268" s="2">
        <v>12</v>
      </c>
      <c r="F1268" s="2" t="str">
        <f t="shared" si="19"/>
        <v>97th</v>
      </c>
    </row>
    <row r="1269" spans="1:6" x14ac:dyDescent="0.2">
      <c r="A1269" s="2" t="s">
        <v>788</v>
      </c>
      <c r="B1269" s="2" t="s">
        <v>4</v>
      </c>
      <c r="C1269" s="2">
        <v>27</v>
      </c>
      <c r="D1269" s="2">
        <v>96.7</v>
      </c>
      <c r="E1269" s="2">
        <v>12</v>
      </c>
      <c r="F1269" s="2" t="str">
        <f t="shared" si="19"/>
        <v>97th</v>
      </c>
    </row>
    <row r="1270" spans="1:6" x14ac:dyDescent="0.2">
      <c r="A1270" s="2" t="s">
        <v>788</v>
      </c>
      <c r="B1270" s="2" t="s">
        <v>4</v>
      </c>
      <c r="C1270" s="2">
        <v>28</v>
      </c>
      <c r="D1270" s="2">
        <v>98.9</v>
      </c>
      <c r="E1270" s="2">
        <v>13</v>
      </c>
      <c r="F1270" s="2" t="str">
        <f t="shared" si="19"/>
        <v>99th</v>
      </c>
    </row>
    <row r="1271" spans="1:6" x14ac:dyDescent="0.2">
      <c r="A1271" s="2" t="s">
        <v>788</v>
      </c>
      <c r="B1271" s="2" t="s">
        <v>4</v>
      </c>
      <c r="C1271" s="2">
        <v>29</v>
      </c>
      <c r="D1271" s="2">
        <v>98.9</v>
      </c>
      <c r="E1271" s="2">
        <v>13</v>
      </c>
      <c r="F1271" s="2" t="str">
        <f t="shared" si="19"/>
        <v>99th</v>
      </c>
    </row>
    <row r="1272" spans="1:6" x14ac:dyDescent="0.2">
      <c r="A1272" s="2" t="s">
        <v>788</v>
      </c>
      <c r="B1272" s="2" t="s">
        <v>4</v>
      </c>
      <c r="C1272" s="2">
        <v>30</v>
      </c>
      <c r="D1272" s="2">
        <v>99.8</v>
      </c>
      <c r="E1272" s="2">
        <v>14</v>
      </c>
      <c r="F1272" s="2" t="str">
        <f t="shared" si="19"/>
        <v>100th</v>
      </c>
    </row>
    <row r="1273" spans="1:6" x14ac:dyDescent="0.2">
      <c r="A1273" s="2" t="s">
        <v>788</v>
      </c>
      <c r="B1273" s="2" t="s">
        <v>4</v>
      </c>
      <c r="C1273" s="2">
        <v>31</v>
      </c>
      <c r="D1273" s="2">
        <v>99.8</v>
      </c>
      <c r="E1273" s="2">
        <v>14</v>
      </c>
      <c r="F1273" s="2" t="str">
        <f t="shared" si="19"/>
        <v>100th</v>
      </c>
    </row>
    <row r="1274" spans="1:6" x14ac:dyDescent="0.2">
      <c r="A1274" s="2" t="s">
        <v>788</v>
      </c>
      <c r="B1274" s="2" t="s">
        <v>4</v>
      </c>
      <c r="C1274" s="2">
        <v>32</v>
      </c>
      <c r="D1274" s="2">
        <v>99.8</v>
      </c>
      <c r="E1274" s="2">
        <v>14</v>
      </c>
      <c r="F1274" s="2" t="str">
        <f t="shared" si="19"/>
        <v>100th</v>
      </c>
    </row>
    <row r="1275" spans="1:6" x14ac:dyDescent="0.2">
      <c r="A1275" s="2" t="s">
        <v>788</v>
      </c>
      <c r="B1275" s="2" t="s">
        <v>4</v>
      </c>
      <c r="C1275" s="2">
        <v>33</v>
      </c>
      <c r="D1275" s="2">
        <v>99.8</v>
      </c>
      <c r="E1275" s="2">
        <v>14</v>
      </c>
      <c r="F1275" s="2" t="str">
        <f t="shared" si="19"/>
        <v>100th</v>
      </c>
    </row>
    <row r="1276" spans="1:6" x14ac:dyDescent="0.2">
      <c r="A1276" s="2" t="s">
        <v>788</v>
      </c>
      <c r="B1276" s="2" t="s">
        <v>4</v>
      </c>
      <c r="C1276" s="2">
        <v>34</v>
      </c>
      <c r="D1276" s="2">
        <v>99.9</v>
      </c>
      <c r="E1276" s="2">
        <v>15</v>
      </c>
      <c r="F1276" s="2" t="str">
        <f t="shared" si="19"/>
        <v>100th</v>
      </c>
    </row>
    <row r="1277" spans="1:6" x14ac:dyDescent="0.2">
      <c r="A1277" s="2" t="s">
        <v>788</v>
      </c>
      <c r="B1277" s="2" t="s">
        <v>4</v>
      </c>
      <c r="C1277" s="2">
        <v>35</v>
      </c>
      <c r="D1277" s="2">
        <v>99.9</v>
      </c>
      <c r="E1277" s="2">
        <v>15</v>
      </c>
      <c r="F1277" s="2" t="str">
        <f t="shared" si="19"/>
        <v>100th</v>
      </c>
    </row>
    <row r="1278" spans="1:6" x14ac:dyDescent="0.2">
      <c r="A1278" s="2" t="s">
        <v>788</v>
      </c>
      <c r="B1278" s="2" t="s">
        <v>4</v>
      </c>
      <c r="C1278" s="2">
        <v>36</v>
      </c>
      <c r="D1278" s="2">
        <v>99.9</v>
      </c>
      <c r="E1278" s="2">
        <v>15</v>
      </c>
      <c r="F1278" s="2" t="str">
        <f t="shared" si="19"/>
        <v>100th</v>
      </c>
    </row>
    <row r="1279" spans="1:6" x14ac:dyDescent="0.2">
      <c r="A1279" s="2" t="s">
        <v>788</v>
      </c>
      <c r="B1279" s="2" t="s">
        <v>4</v>
      </c>
      <c r="C1279" s="2">
        <v>37</v>
      </c>
      <c r="D1279" s="2">
        <v>99.9</v>
      </c>
      <c r="E1279" s="2">
        <v>15</v>
      </c>
      <c r="F1279" s="2" t="str">
        <f t="shared" si="19"/>
        <v>100th</v>
      </c>
    </row>
    <row r="1280" spans="1:6" x14ac:dyDescent="0.2">
      <c r="A1280" s="2" t="s">
        <v>788</v>
      </c>
      <c r="B1280" s="2" t="s">
        <v>4</v>
      </c>
      <c r="C1280" s="2">
        <v>38</v>
      </c>
      <c r="D1280" s="2">
        <v>99.9</v>
      </c>
      <c r="E1280" s="2">
        <v>15</v>
      </c>
      <c r="F1280" s="2" t="str">
        <f t="shared" si="19"/>
        <v>100th</v>
      </c>
    </row>
    <row r="1281" spans="1:6" x14ac:dyDescent="0.2">
      <c r="A1281" s="2" t="s">
        <v>788</v>
      </c>
      <c r="B1281" s="2" t="s">
        <v>4</v>
      </c>
      <c r="C1281" s="2">
        <v>39</v>
      </c>
      <c r="D1281" s="2">
        <v>99.9</v>
      </c>
      <c r="E1281" s="2">
        <v>15</v>
      </c>
      <c r="F1281" s="2" t="str">
        <f t="shared" si="19"/>
        <v>100th</v>
      </c>
    </row>
    <row r="1282" spans="1:6" x14ac:dyDescent="0.2">
      <c r="A1282" s="2" t="s">
        <v>788</v>
      </c>
      <c r="B1282" s="2" t="s">
        <v>4</v>
      </c>
      <c r="C1282" s="2">
        <v>40</v>
      </c>
      <c r="D1282" s="2">
        <v>99.9</v>
      </c>
      <c r="E1282" s="2">
        <v>15</v>
      </c>
      <c r="F1282" s="2" t="str">
        <f t="shared" si="19"/>
        <v>100th</v>
      </c>
    </row>
    <row r="1283" spans="1:6" x14ac:dyDescent="0.2">
      <c r="A1283" s="2" t="s">
        <v>788</v>
      </c>
      <c r="B1283" s="2" t="s">
        <v>5</v>
      </c>
      <c r="C1283" s="2">
        <v>0</v>
      </c>
      <c r="D1283" s="2">
        <v>0.3</v>
      </c>
      <c r="E1283" s="2">
        <v>1</v>
      </c>
      <c r="F1283" s="2" t="str">
        <f t="shared" ref="F1283:F1346" si="20">IF(RIGHT(ROUND(D1283,0),2)="13",ROUND(D1283,0)&amp;"th",IF(RIGHT(ROUND(D1283,0),2)="12",ROUND(D1283,0)&amp;"th",IF(RIGHT(ROUND(D1283,0),2)="11",ROUND(D1283,0)&amp;"th",IF(RIGHT(ROUND(D1283,0),1)="1",ROUND(D1283,0)&amp;"st",IF(RIGHT(ROUND(D1283,0),1)="2",ROUND(D1283,0)&amp;"nd",IF(RIGHT(ROUND(D1283,0),1)="3",ROUND(D1283,0)&amp;"rd",ROUND(D1283,0)&amp;"th"))))))</f>
        <v>0th</v>
      </c>
    </row>
    <row r="1284" spans="1:6" x14ac:dyDescent="0.2">
      <c r="A1284" s="2" t="s">
        <v>788</v>
      </c>
      <c r="B1284" s="2" t="s">
        <v>5</v>
      </c>
      <c r="C1284" s="2">
        <v>1</v>
      </c>
      <c r="D1284" s="2">
        <v>0.3</v>
      </c>
      <c r="E1284" s="2">
        <v>1</v>
      </c>
      <c r="F1284" s="2" t="str">
        <f t="shared" si="20"/>
        <v>0th</v>
      </c>
    </row>
    <row r="1285" spans="1:6" x14ac:dyDescent="0.2">
      <c r="A1285" s="2" t="s">
        <v>788</v>
      </c>
      <c r="B1285" s="2" t="s">
        <v>5</v>
      </c>
      <c r="C1285" s="2">
        <v>2</v>
      </c>
      <c r="D1285" s="2">
        <v>0.3</v>
      </c>
      <c r="E1285" s="2">
        <v>1</v>
      </c>
      <c r="F1285" s="2" t="str">
        <f t="shared" si="20"/>
        <v>0th</v>
      </c>
    </row>
    <row r="1286" spans="1:6" x14ac:dyDescent="0.2">
      <c r="A1286" s="2" t="s">
        <v>788</v>
      </c>
      <c r="B1286" s="2" t="s">
        <v>5</v>
      </c>
      <c r="C1286" s="2">
        <v>3</v>
      </c>
      <c r="D1286" s="2">
        <v>1.1000000000000001</v>
      </c>
      <c r="E1286" s="2">
        <v>2</v>
      </c>
      <c r="F1286" s="2" t="str">
        <f t="shared" si="20"/>
        <v>1st</v>
      </c>
    </row>
    <row r="1287" spans="1:6" x14ac:dyDescent="0.2">
      <c r="A1287" s="2" t="s">
        <v>788</v>
      </c>
      <c r="B1287" s="2" t="s">
        <v>5</v>
      </c>
      <c r="C1287" s="2">
        <v>4</v>
      </c>
      <c r="D1287" s="2">
        <v>1.1000000000000001</v>
      </c>
      <c r="E1287" s="2">
        <v>2</v>
      </c>
      <c r="F1287" s="2" t="str">
        <f t="shared" si="20"/>
        <v>1st</v>
      </c>
    </row>
    <row r="1288" spans="1:6" x14ac:dyDescent="0.2">
      <c r="A1288" s="2" t="s">
        <v>788</v>
      </c>
      <c r="B1288" s="2" t="s">
        <v>5</v>
      </c>
      <c r="C1288" s="2">
        <v>5</v>
      </c>
      <c r="D1288" s="2">
        <v>1.1000000000000001</v>
      </c>
      <c r="E1288" s="2">
        <v>2</v>
      </c>
      <c r="F1288" s="2" t="str">
        <f t="shared" si="20"/>
        <v>1st</v>
      </c>
    </row>
    <row r="1289" spans="1:6" x14ac:dyDescent="0.2">
      <c r="A1289" s="2" t="s">
        <v>788</v>
      </c>
      <c r="B1289" s="2" t="s">
        <v>5</v>
      </c>
      <c r="C1289" s="2">
        <v>6</v>
      </c>
      <c r="D1289" s="2">
        <v>1.1000000000000001</v>
      </c>
      <c r="E1289" s="2">
        <v>2</v>
      </c>
      <c r="F1289" s="2" t="str">
        <f t="shared" si="20"/>
        <v>1st</v>
      </c>
    </row>
    <row r="1290" spans="1:6" x14ac:dyDescent="0.2">
      <c r="A1290" s="2" t="s">
        <v>788</v>
      </c>
      <c r="B1290" s="2" t="s">
        <v>5</v>
      </c>
      <c r="C1290" s="2">
        <v>7</v>
      </c>
      <c r="D1290" s="2">
        <v>1.1000000000000001</v>
      </c>
      <c r="E1290" s="2">
        <v>2</v>
      </c>
      <c r="F1290" s="2" t="str">
        <f t="shared" si="20"/>
        <v>1st</v>
      </c>
    </row>
    <row r="1291" spans="1:6" x14ac:dyDescent="0.2">
      <c r="A1291" s="2" t="s">
        <v>788</v>
      </c>
      <c r="B1291" s="2" t="s">
        <v>5</v>
      </c>
      <c r="C1291" s="2">
        <v>8</v>
      </c>
      <c r="D1291" s="2">
        <v>2.4</v>
      </c>
      <c r="E1291" s="2">
        <v>3</v>
      </c>
      <c r="F1291" s="2" t="str">
        <f t="shared" si="20"/>
        <v>2nd</v>
      </c>
    </row>
    <row r="1292" spans="1:6" x14ac:dyDescent="0.2">
      <c r="A1292" s="2" t="s">
        <v>788</v>
      </c>
      <c r="B1292" s="2" t="s">
        <v>5</v>
      </c>
      <c r="C1292" s="2">
        <v>9</v>
      </c>
      <c r="D1292" s="2">
        <v>2.4</v>
      </c>
      <c r="E1292" s="2">
        <v>3</v>
      </c>
      <c r="F1292" s="2" t="str">
        <f t="shared" si="20"/>
        <v>2nd</v>
      </c>
    </row>
    <row r="1293" spans="1:6" x14ac:dyDescent="0.2">
      <c r="A1293" s="2" t="s">
        <v>788</v>
      </c>
      <c r="B1293" s="2" t="s">
        <v>5</v>
      </c>
      <c r="C1293" s="2">
        <v>10</v>
      </c>
      <c r="D1293" s="2">
        <v>2.4</v>
      </c>
      <c r="E1293" s="2">
        <v>3</v>
      </c>
      <c r="F1293" s="2" t="str">
        <f t="shared" si="20"/>
        <v>2nd</v>
      </c>
    </row>
    <row r="1294" spans="1:6" x14ac:dyDescent="0.2">
      <c r="A1294" s="2" t="s">
        <v>788</v>
      </c>
      <c r="B1294" s="2" t="s">
        <v>5</v>
      </c>
      <c r="C1294" s="2">
        <v>11</v>
      </c>
      <c r="D1294" s="2">
        <v>4.9000000000000004</v>
      </c>
      <c r="E1294" s="2">
        <v>4</v>
      </c>
      <c r="F1294" s="2" t="str">
        <f t="shared" si="20"/>
        <v>5th</v>
      </c>
    </row>
    <row r="1295" spans="1:6" x14ac:dyDescent="0.2">
      <c r="A1295" s="2" t="s">
        <v>788</v>
      </c>
      <c r="B1295" s="2" t="s">
        <v>5</v>
      </c>
      <c r="C1295" s="2">
        <v>12</v>
      </c>
      <c r="D1295" s="2">
        <v>4.9000000000000004</v>
      </c>
      <c r="E1295" s="2">
        <v>4</v>
      </c>
      <c r="F1295" s="2" t="str">
        <f t="shared" si="20"/>
        <v>5th</v>
      </c>
    </row>
    <row r="1296" spans="1:6" x14ac:dyDescent="0.2">
      <c r="A1296" s="2" t="s">
        <v>788</v>
      </c>
      <c r="B1296" s="2" t="s">
        <v>5</v>
      </c>
      <c r="C1296" s="2">
        <v>13</v>
      </c>
      <c r="D1296" s="2">
        <v>4.9000000000000004</v>
      </c>
      <c r="E1296" s="2">
        <v>4</v>
      </c>
      <c r="F1296" s="2" t="str">
        <f t="shared" si="20"/>
        <v>5th</v>
      </c>
    </row>
    <row r="1297" spans="1:6" x14ac:dyDescent="0.2">
      <c r="A1297" s="2" t="s">
        <v>788</v>
      </c>
      <c r="B1297" s="2" t="s">
        <v>5</v>
      </c>
      <c r="C1297" s="2">
        <v>14</v>
      </c>
      <c r="D1297" s="2">
        <v>8.5</v>
      </c>
      <c r="E1297" s="2">
        <v>5</v>
      </c>
      <c r="F1297" s="2" t="str">
        <f t="shared" si="20"/>
        <v>9th</v>
      </c>
    </row>
    <row r="1298" spans="1:6" x14ac:dyDescent="0.2">
      <c r="A1298" s="2" t="s">
        <v>788</v>
      </c>
      <c r="B1298" s="2" t="s">
        <v>5</v>
      </c>
      <c r="C1298" s="2">
        <v>15</v>
      </c>
      <c r="D1298" s="2">
        <v>8.5</v>
      </c>
      <c r="E1298" s="2">
        <v>5</v>
      </c>
      <c r="F1298" s="2" t="str">
        <f t="shared" si="20"/>
        <v>9th</v>
      </c>
    </row>
    <row r="1299" spans="1:6" x14ac:dyDescent="0.2">
      <c r="A1299" s="2" t="s">
        <v>788</v>
      </c>
      <c r="B1299" s="2" t="s">
        <v>5</v>
      </c>
      <c r="C1299" s="2">
        <v>16</v>
      </c>
      <c r="D1299" s="2">
        <v>8.5</v>
      </c>
      <c r="E1299" s="2">
        <v>5</v>
      </c>
      <c r="F1299" s="2" t="str">
        <f t="shared" si="20"/>
        <v>9th</v>
      </c>
    </row>
    <row r="1300" spans="1:6" x14ac:dyDescent="0.2">
      <c r="A1300" s="2" t="s">
        <v>788</v>
      </c>
      <c r="B1300" s="2" t="s">
        <v>5</v>
      </c>
      <c r="C1300" s="2">
        <v>17</v>
      </c>
      <c r="D1300" s="2">
        <v>14.1</v>
      </c>
      <c r="E1300" s="2">
        <v>6</v>
      </c>
      <c r="F1300" s="2" t="str">
        <f t="shared" si="20"/>
        <v>14th</v>
      </c>
    </row>
    <row r="1301" spans="1:6" x14ac:dyDescent="0.2">
      <c r="A1301" s="2" t="s">
        <v>788</v>
      </c>
      <c r="B1301" s="2" t="s">
        <v>5</v>
      </c>
      <c r="C1301" s="2">
        <v>18</v>
      </c>
      <c r="D1301" s="2">
        <v>14.1</v>
      </c>
      <c r="E1301" s="2">
        <v>6</v>
      </c>
      <c r="F1301" s="2" t="str">
        <f t="shared" si="20"/>
        <v>14th</v>
      </c>
    </row>
    <row r="1302" spans="1:6" x14ac:dyDescent="0.2">
      <c r="A1302" s="2" t="s">
        <v>788</v>
      </c>
      <c r="B1302" s="2" t="s">
        <v>5</v>
      </c>
      <c r="C1302" s="2">
        <v>19</v>
      </c>
      <c r="D1302" s="2">
        <v>14.1</v>
      </c>
      <c r="E1302" s="2">
        <v>6</v>
      </c>
      <c r="F1302" s="2" t="str">
        <f t="shared" si="20"/>
        <v>14th</v>
      </c>
    </row>
    <row r="1303" spans="1:6" x14ac:dyDescent="0.2">
      <c r="A1303" s="2" t="s">
        <v>788</v>
      </c>
      <c r="B1303" s="2" t="s">
        <v>5</v>
      </c>
      <c r="C1303" s="2">
        <v>20</v>
      </c>
      <c r="D1303" s="2">
        <v>21.6</v>
      </c>
      <c r="E1303" s="2">
        <v>7</v>
      </c>
      <c r="F1303" s="2" t="str">
        <f t="shared" si="20"/>
        <v>22nd</v>
      </c>
    </row>
    <row r="1304" spans="1:6" x14ac:dyDescent="0.2">
      <c r="A1304" s="2" t="s">
        <v>788</v>
      </c>
      <c r="B1304" s="2" t="s">
        <v>5</v>
      </c>
      <c r="C1304" s="2">
        <v>21</v>
      </c>
      <c r="D1304" s="2">
        <v>21.6</v>
      </c>
      <c r="E1304" s="2">
        <v>7</v>
      </c>
      <c r="F1304" s="2" t="str">
        <f t="shared" si="20"/>
        <v>22nd</v>
      </c>
    </row>
    <row r="1305" spans="1:6" x14ac:dyDescent="0.2">
      <c r="A1305" s="2" t="s">
        <v>788</v>
      </c>
      <c r="B1305" s="2" t="s">
        <v>5</v>
      </c>
      <c r="C1305" s="2">
        <v>22</v>
      </c>
      <c r="D1305" s="2">
        <v>21.6</v>
      </c>
      <c r="E1305" s="2">
        <v>7</v>
      </c>
      <c r="F1305" s="2" t="str">
        <f t="shared" si="20"/>
        <v>22nd</v>
      </c>
    </row>
    <row r="1306" spans="1:6" x14ac:dyDescent="0.2">
      <c r="A1306" s="2" t="s">
        <v>788</v>
      </c>
      <c r="B1306" s="2" t="s">
        <v>5</v>
      </c>
      <c r="C1306" s="2">
        <v>23</v>
      </c>
      <c r="D1306" s="2">
        <v>33.200000000000003</v>
      </c>
      <c r="E1306" s="2">
        <v>8</v>
      </c>
      <c r="F1306" s="2" t="str">
        <f t="shared" si="20"/>
        <v>33rd</v>
      </c>
    </row>
    <row r="1307" spans="1:6" x14ac:dyDescent="0.2">
      <c r="A1307" s="2" t="s">
        <v>788</v>
      </c>
      <c r="B1307" s="2" t="s">
        <v>5</v>
      </c>
      <c r="C1307" s="2">
        <v>24</v>
      </c>
      <c r="D1307" s="2">
        <v>33.200000000000003</v>
      </c>
      <c r="E1307" s="2">
        <v>8</v>
      </c>
      <c r="F1307" s="2" t="str">
        <f t="shared" si="20"/>
        <v>33rd</v>
      </c>
    </row>
    <row r="1308" spans="1:6" x14ac:dyDescent="0.2">
      <c r="A1308" s="2" t="s">
        <v>788</v>
      </c>
      <c r="B1308" s="2" t="s">
        <v>5</v>
      </c>
      <c r="C1308" s="2">
        <v>25</v>
      </c>
      <c r="D1308" s="2">
        <v>33.200000000000003</v>
      </c>
      <c r="E1308" s="2">
        <v>8</v>
      </c>
      <c r="F1308" s="2" t="str">
        <f t="shared" si="20"/>
        <v>33rd</v>
      </c>
    </row>
    <row r="1309" spans="1:6" x14ac:dyDescent="0.2">
      <c r="A1309" s="2" t="s">
        <v>788</v>
      </c>
      <c r="B1309" s="2" t="s">
        <v>5</v>
      </c>
      <c r="C1309" s="2">
        <v>26</v>
      </c>
      <c r="D1309" s="2">
        <v>49.3</v>
      </c>
      <c r="E1309" s="2">
        <v>9</v>
      </c>
      <c r="F1309" s="2" t="str">
        <f t="shared" si="20"/>
        <v>49th</v>
      </c>
    </row>
    <row r="1310" spans="1:6" x14ac:dyDescent="0.2">
      <c r="A1310" s="2" t="s">
        <v>788</v>
      </c>
      <c r="B1310" s="2" t="s">
        <v>5</v>
      </c>
      <c r="C1310" s="2">
        <v>27</v>
      </c>
      <c r="D1310" s="2">
        <v>49.3</v>
      </c>
      <c r="E1310" s="2">
        <v>9</v>
      </c>
      <c r="F1310" s="2" t="str">
        <f t="shared" si="20"/>
        <v>49th</v>
      </c>
    </row>
    <row r="1311" spans="1:6" x14ac:dyDescent="0.2">
      <c r="A1311" s="2" t="s">
        <v>788</v>
      </c>
      <c r="B1311" s="2" t="s">
        <v>5</v>
      </c>
      <c r="C1311" s="2">
        <v>28</v>
      </c>
      <c r="D1311" s="2">
        <v>49.3</v>
      </c>
      <c r="E1311" s="2">
        <v>9</v>
      </c>
      <c r="F1311" s="2" t="str">
        <f t="shared" si="20"/>
        <v>49th</v>
      </c>
    </row>
    <row r="1312" spans="1:6" x14ac:dyDescent="0.2">
      <c r="A1312" s="2" t="s">
        <v>788</v>
      </c>
      <c r="B1312" s="2" t="s">
        <v>5</v>
      </c>
      <c r="C1312" s="2">
        <v>29</v>
      </c>
      <c r="D1312" s="2">
        <v>66.8</v>
      </c>
      <c r="E1312" s="2">
        <v>10</v>
      </c>
      <c r="F1312" s="2" t="str">
        <f t="shared" si="20"/>
        <v>67th</v>
      </c>
    </row>
    <row r="1313" spans="1:6" x14ac:dyDescent="0.2">
      <c r="A1313" s="2" t="s">
        <v>788</v>
      </c>
      <c r="B1313" s="2" t="s">
        <v>5</v>
      </c>
      <c r="C1313" s="2">
        <v>30</v>
      </c>
      <c r="D1313" s="2">
        <v>66.8</v>
      </c>
      <c r="E1313" s="2">
        <v>10</v>
      </c>
      <c r="F1313" s="2" t="str">
        <f t="shared" si="20"/>
        <v>67th</v>
      </c>
    </row>
    <row r="1314" spans="1:6" x14ac:dyDescent="0.2">
      <c r="A1314" s="2" t="s">
        <v>788</v>
      </c>
      <c r="B1314" s="2" t="s">
        <v>5</v>
      </c>
      <c r="C1314" s="2">
        <v>31</v>
      </c>
      <c r="D1314" s="2">
        <v>66.8</v>
      </c>
      <c r="E1314" s="2">
        <v>10</v>
      </c>
      <c r="F1314" s="2" t="str">
        <f t="shared" si="20"/>
        <v>67th</v>
      </c>
    </row>
    <row r="1315" spans="1:6" x14ac:dyDescent="0.2">
      <c r="A1315" s="2" t="s">
        <v>788</v>
      </c>
      <c r="B1315" s="2" t="s">
        <v>5</v>
      </c>
      <c r="C1315" s="2">
        <v>32</v>
      </c>
      <c r="D1315" s="2">
        <v>81.900000000000006</v>
      </c>
      <c r="E1315" s="2">
        <v>11</v>
      </c>
      <c r="F1315" s="2" t="str">
        <f t="shared" si="20"/>
        <v>82nd</v>
      </c>
    </row>
    <row r="1316" spans="1:6" x14ac:dyDescent="0.2">
      <c r="A1316" s="2" t="s">
        <v>788</v>
      </c>
      <c r="B1316" s="2" t="s">
        <v>5</v>
      </c>
      <c r="C1316" s="2">
        <v>33</v>
      </c>
      <c r="D1316" s="2">
        <v>81.900000000000006</v>
      </c>
      <c r="E1316" s="2">
        <v>11</v>
      </c>
      <c r="F1316" s="2" t="str">
        <f t="shared" si="20"/>
        <v>82nd</v>
      </c>
    </row>
    <row r="1317" spans="1:6" x14ac:dyDescent="0.2">
      <c r="A1317" s="2" t="s">
        <v>788</v>
      </c>
      <c r="B1317" s="2" t="s">
        <v>5</v>
      </c>
      <c r="C1317" s="2">
        <v>34</v>
      </c>
      <c r="D1317" s="2">
        <v>91.4</v>
      </c>
      <c r="E1317" s="2">
        <v>12</v>
      </c>
      <c r="F1317" s="2" t="str">
        <f t="shared" si="20"/>
        <v>91st</v>
      </c>
    </row>
    <row r="1318" spans="1:6" x14ac:dyDescent="0.2">
      <c r="A1318" s="2" t="s">
        <v>788</v>
      </c>
      <c r="B1318" s="2" t="s">
        <v>5</v>
      </c>
      <c r="C1318" s="2">
        <v>35</v>
      </c>
      <c r="D1318" s="2">
        <v>91.4</v>
      </c>
      <c r="E1318" s="2">
        <v>12</v>
      </c>
      <c r="F1318" s="2" t="str">
        <f t="shared" si="20"/>
        <v>91st</v>
      </c>
    </row>
    <row r="1319" spans="1:6" x14ac:dyDescent="0.2">
      <c r="A1319" s="2" t="s">
        <v>788</v>
      </c>
      <c r="B1319" s="2" t="s">
        <v>5</v>
      </c>
      <c r="C1319" s="2">
        <v>36</v>
      </c>
      <c r="D1319" s="2">
        <v>91.4</v>
      </c>
      <c r="E1319" s="2">
        <v>12</v>
      </c>
      <c r="F1319" s="2" t="str">
        <f t="shared" si="20"/>
        <v>91st</v>
      </c>
    </row>
    <row r="1320" spans="1:6" x14ac:dyDescent="0.2">
      <c r="A1320" s="2" t="s">
        <v>788</v>
      </c>
      <c r="B1320" s="2" t="s">
        <v>5</v>
      </c>
      <c r="C1320" s="2">
        <v>37</v>
      </c>
      <c r="D1320" s="2">
        <v>96.5</v>
      </c>
      <c r="E1320" s="2">
        <v>13</v>
      </c>
      <c r="F1320" s="2" t="str">
        <f t="shared" si="20"/>
        <v>97th</v>
      </c>
    </row>
    <row r="1321" spans="1:6" x14ac:dyDescent="0.2">
      <c r="A1321" s="2" t="s">
        <v>788</v>
      </c>
      <c r="B1321" s="2" t="s">
        <v>5</v>
      </c>
      <c r="C1321" s="2">
        <v>38</v>
      </c>
      <c r="D1321" s="2">
        <v>96.5</v>
      </c>
      <c r="E1321" s="2">
        <v>13</v>
      </c>
      <c r="F1321" s="2" t="str">
        <f t="shared" si="20"/>
        <v>97th</v>
      </c>
    </row>
    <row r="1322" spans="1:6" x14ac:dyDescent="0.2">
      <c r="A1322" s="2" t="s">
        <v>788</v>
      </c>
      <c r="B1322" s="2" t="s">
        <v>5</v>
      </c>
      <c r="C1322" s="2">
        <v>39</v>
      </c>
      <c r="D1322" s="2">
        <v>96.5</v>
      </c>
      <c r="E1322" s="2">
        <v>13</v>
      </c>
      <c r="F1322" s="2" t="str">
        <f t="shared" si="20"/>
        <v>97th</v>
      </c>
    </row>
    <row r="1323" spans="1:6" x14ac:dyDescent="0.2">
      <c r="A1323" s="2" t="s">
        <v>788</v>
      </c>
      <c r="B1323" s="2" t="s">
        <v>5</v>
      </c>
      <c r="C1323" s="2">
        <v>40</v>
      </c>
      <c r="D1323" s="2">
        <v>99</v>
      </c>
      <c r="E1323" s="2">
        <v>14</v>
      </c>
      <c r="F1323" s="2" t="str">
        <f t="shared" si="20"/>
        <v>99th</v>
      </c>
    </row>
    <row r="1324" spans="1:6" x14ac:dyDescent="0.2">
      <c r="A1324" s="2" t="s">
        <v>788</v>
      </c>
      <c r="B1324" s="2" t="s">
        <v>5</v>
      </c>
      <c r="C1324" s="2">
        <v>41</v>
      </c>
      <c r="D1324" s="2">
        <v>99</v>
      </c>
      <c r="E1324" s="2">
        <v>14</v>
      </c>
      <c r="F1324" s="2" t="str">
        <f t="shared" si="20"/>
        <v>99th</v>
      </c>
    </row>
    <row r="1325" spans="1:6" x14ac:dyDescent="0.2">
      <c r="A1325" s="2" t="s">
        <v>788</v>
      </c>
      <c r="B1325" s="2" t="s">
        <v>5</v>
      </c>
      <c r="C1325" s="2">
        <v>42</v>
      </c>
      <c r="D1325" s="2">
        <v>99</v>
      </c>
      <c r="E1325" s="2">
        <v>14</v>
      </c>
      <c r="F1325" s="2" t="str">
        <f t="shared" si="20"/>
        <v>99th</v>
      </c>
    </row>
    <row r="1326" spans="1:6" x14ac:dyDescent="0.2">
      <c r="A1326" s="2" t="s">
        <v>788</v>
      </c>
      <c r="B1326" s="2" t="s">
        <v>5</v>
      </c>
      <c r="C1326" s="2">
        <v>43</v>
      </c>
      <c r="D1326" s="2">
        <v>99</v>
      </c>
      <c r="E1326" s="2">
        <v>14</v>
      </c>
      <c r="F1326" s="2" t="str">
        <f t="shared" si="20"/>
        <v>99th</v>
      </c>
    </row>
    <row r="1327" spans="1:6" x14ac:dyDescent="0.2">
      <c r="A1327" s="2" t="s">
        <v>788</v>
      </c>
      <c r="B1327" s="2" t="s">
        <v>5</v>
      </c>
      <c r="C1327" s="2">
        <v>44</v>
      </c>
      <c r="D1327" s="2">
        <v>99</v>
      </c>
      <c r="E1327" s="2">
        <v>14</v>
      </c>
      <c r="F1327" s="2" t="str">
        <f t="shared" si="20"/>
        <v>99th</v>
      </c>
    </row>
    <row r="1328" spans="1:6" x14ac:dyDescent="0.2">
      <c r="A1328" s="2" t="s">
        <v>788</v>
      </c>
      <c r="B1328" s="2" t="s">
        <v>5</v>
      </c>
      <c r="C1328" s="2">
        <v>45</v>
      </c>
      <c r="D1328" s="2">
        <v>99</v>
      </c>
      <c r="E1328" s="2">
        <v>14</v>
      </c>
      <c r="F1328" s="2" t="str">
        <f t="shared" si="20"/>
        <v>99th</v>
      </c>
    </row>
    <row r="1329" spans="1:6" x14ac:dyDescent="0.2">
      <c r="A1329" s="2" t="s">
        <v>788</v>
      </c>
      <c r="B1329" s="2" t="s">
        <v>5</v>
      </c>
      <c r="C1329" s="2">
        <v>46</v>
      </c>
      <c r="D1329" s="2">
        <v>99.9</v>
      </c>
      <c r="E1329" s="2">
        <v>15</v>
      </c>
      <c r="F1329" s="2" t="str">
        <f t="shared" si="20"/>
        <v>100th</v>
      </c>
    </row>
    <row r="1330" spans="1:6" x14ac:dyDescent="0.2">
      <c r="A1330" s="2" t="s">
        <v>788</v>
      </c>
      <c r="B1330" s="2" t="s">
        <v>5</v>
      </c>
      <c r="C1330" s="2">
        <v>47</v>
      </c>
      <c r="D1330" s="2">
        <v>99.9</v>
      </c>
      <c r="E1330" s="2">
        <v>15</v>
      </c>
      <c r="F1330" s="2" t="str">
        <f t="shared" si="20"/>
        <v>100th</v>
      </c>
    </row>
    <row r="1331" spans="1:6" x14ac:dyDescent="0.2">
      <c r="A1331" s="2" t="s">
        <v>788</v>
      </c>
      <c r="B1331" s="2" t="s">
        <v>5</v>
      </c>
      <c r="C1331" s="2">
        <v>48</v>
      </c>
      <c r="D1331" s="2">
        <v>99.9</v>
      </c>
      <c r="E1331" s="2">
        <v>15</v>
      </c>
      <c r="F1331" s="2" t="str">
        <f t="shared" si="20"/>
        <v>100th</v>
      </c>
    </row>
    <row r="1332" spans="1:6" x14ac:dyDescent="0.2">
      <c r="A1332" s="2" t="s">
        <v>788</v>
      </c>
      <c r="B1332" s="2" t="s">
        <v>5</v>
      </c>
      <c r="C1332" s="2">
        <v>49</v>
      </c>
      <c r="D1332" s="2">
        <v>99.9</v>
      </c>
      <c r="E1332" s="2">
        <v>15</v>
      </c>
      <c r="F1332" s="2" t="str">
        <f t="shared" si="20"/>
        <v>100th</v>
      </c>
    </row>
    <row r="1333" spans="1:6" x14ac:dyDescent="0.2">
      <c r="A1333" s="2" t="s">
        <v>788</v>
      </c>
      <c r="B1333" s="2" t="s">
        <v>5</v>
      </c>
      <c r="C1333" s="2">
        <v>50</v>
      </c>
      <c r="D1333" s="2">
        <v>99.9</v>
      </c>
      <c r="E1333" s="2">
        <v>15</v>
      </c>
      <c r="F1333" s="2" t="str">
        <f t="shared" si="20"/>
        <v>100th</v>
      </c>
    </row>
    <row r="1334" spans="1:6" x14ac:dyDescent="0.2">
      <c r="A1334" s="2" t="s">
        <v>788</v>
      </c>
      <c r="B1334" s="2" t="s">
        <v>5</v>
      </c>
      <c r="C1334" s="2">
        <v>51</v>
      </c>
      <c r="D1334" s="2">
        <v>99.9</v>
      </c>
      <c r="E1334" s="2">
        <v>15</v>
      </c>
      <c r="F1334" s="2" t="str">
        <f t="shared" si="20"/>
        <v>100th</v>
      </c>
    </row>
    <row r="1335" spans="1:6" x14ac:dyDescent="0.2">
      <c r="A1335" s="2" t="s">
        <v>788</v>
      </c>
      <c r="B1335" s="2" t="s">
        <v>5</v>
      </c>
      <c r="C1335" s="2">
        <v>52</v>
      </c>
      <c r="D1335" s="2">
        <v>99.9</v>
      </c>
      <c r="E1335" s="2">
        <v>15</v>
      </c>
      <c r="F1335" s="2" t="str">
        <f t="shared" si="20"/>
        <v>100th</v>
      </c>
    </row>
    <row r="1336" spans="1:6" x14ac:dyDescent="0.2">
      <c r="A1336" s="2" t="s">
        <v>789</v>
      </c>
      <c r="B1336" s="2" t="s">
        <v>3</v>
      </c>
      <c r="C1336" s="2">
        <v>0</v>
      </c>
      <c r="D1336" s="2">
        <v>0.1</v>
      </c>
      <c r="E1336" s="2">
        <v>1</v>
      </c>
      <c r="F1336" s="2" t="str">
        <f t="shared" si="20"/>
        <v>0th</v>
      </c>
    </row>
    <row r="1337" spans="1:6" x14ac:dyDescent="0.2">
      <c r="A1337" s="2" t="s">
        <v>789</v>
      </c>
      <c r="B1337" s="2" t="s">
        <v>3</v>
      </c>
      <c r="C1337" s="2">
        <v>1</v>
      </c>
      <c r="D1337" s="2">
        <v>0.1</v>
      </c>
      <c r="E1337" s="2">
        <v>1</v>
      </c>
      <c r="F1337" s="2" t="str">
        <f t="shared" si="20"/>
        <v>0th</v>
      </c>
    </row>
    <row r="1338" spans="1:6" x14ac:dyDescent="0.2">
      <c r="A1338" s="2" t="s">
        <v>789</v>
      </c>
      <c r="B1338" s="2" t="s">
        <v>3</v>
      </c>
      <c r="C1338" s="2">
        <v>2</v>
      </c>
      <c r="D1338" s="2">
        <v>0.1</v>
      </c>
      <c r="E1338" s="2">
        <v>1</v>
      </c>
      <c r="F1338" s="2" t="str">
        <f t="shared" si="20"/>
        <v>0th</v>
      </c>
    </row>
    <row r="1339" spans="1:6" x14ac:dyDescent="0.2">
      <c r="A1339" s="2" t="s">
        <v>789</v>
      </c>
      <c r="B1339" s="2" t="s">
        <v>3</v>
      </c>
      <c r="C1339" s="2">
        <v>3</v>
      </c>
      <c r="D1339" s="2">
        <v>0.1</v>
      </c>
      <c r="E1339" s="2">
        <v>1</v>
      </c>
      <c r="F1339" s="2" t="str">
        <f t="shared" si="20"/>
        <v>0th</v>
      </c>
    </row>
    <row r="1340" spans="1:6" x14ac:dyDescent="0.2">
      <c r="A1340" s="2" t="s">
        <v>789</v>
      </c>
      <c r="B1340" s="2" t="s">
        <v>3</v>
      </c>
      <c r="C1340" s="2">
        <v>4</v>
      </c>
      <c r="D1340" s="2">
        <v>0.1</v>
      </c>
      <c r="E1340" s="2">
        <v>1</v>
      </c>
      <c r="F1340" s="2" t="str">
        <f t="shared" si="20"/>
        <v>0th</v>
      </c>
    </row>
    <row r="1341" spans="1:6" x14ac:dyDescent="0.2">
      <c r="A1341" s="2" t="s">
        <v>789</v>
      </c>
      <c r="B1341" s="2" t="s">
        <v>3</v>
      </c>
      <c r="C1341" s="2">
        <v>5</v>
      </c>
      <c r="D1341" s="2">
        <v>0.1</v>
      </c>
      <c r="E1341" s="2">
        <v>1</v>
      </c>
      <c r="F1341" s="2" t="str">
        <f t="shared" si="20"/>
        <v>0th</v>
      </c>
    </row>
    <row r="1342" spans="1:6" x14ac:dyDescent="0.2">
      <c r="A1342" s="2" t="s">
        <v>789</v>
      </c>
      <c r="B1342" s="2" t="s">
        <v>3</v>
      </c>
      <c r="C1342" s="2">
        <v>6</v>
      </c>
      <c r="D1342" s="2">
        <v>0.3</v>
      </c>
      <c r="E1342" s="2">
        <v>2</v>
      </c>
      <c r="F1342" s="2" t="str">
        <f t="shared" si="20"/>
        <v>0th</v>
      </c>
    </row>
    <row r="1343" spans="1:6" x14ac:dyDescent="0.2">
      <c r="A1343" s="2" t="s">
        <v>789</v>
      </c>
      <c r="B1343" s="2" t="s">
        <v>3</v>
      </c>
      <c r="C1343" s="2">
        <v>7</v>
      </c>
      <c r="D1343" s="2">
        <v>0.3</v>
      </c>
      <c r="E1343" s="2">
        <v>2</v>
      </c>
      <c r="F1343" s="2" t="str">
        <f t="shared" si="20"/>
        <v>0th</v>
      </c>
    </row>
    <row r="1344" spans="1:6" x14ac:dyDescent="0.2">
      <c r="A1344" s="2" t="s">
        <v>789</v>
      </c>
      <c r="B1344" s="2" t="s">
        <v>3</v>
      </c>
      <c r="C1344" s="2">
        <v>8</v>
      </c>
      <c r="D1344" s="2">
        <v>0.3</v>
      </c>
      <c r="E1344" s="2">
        <v>2</v>
      </c>
      <c r="F1344" s="2" t="str">
        <f t="shared" si="20"/>
        <v>0th</v>
      </c>
    </row>
    <row r="1345" spans="1:6" x14ac:dyDescent="0.2">
      <c r="A1345" s="2" t="s">
        <v>789</v>
      </c>
      <c r="B1345" s="2" t="s">
        <v>3</v>
      </c>
      <c r="C1345" s="2">
        <v>9</v>
      </c>
      <c r="D1345" s="2">
        <v>0.3</v>
      </c>
      <c r="E1345" s="2">
        <v>2</v>
      </c>
      <c r="F1345" s="2" t="str">
        <f t="shared" si="20"/>
        <v>0th</v>
      </c>
    </row>
    <row r="1346" spans="1:6" x14ac:dyDescent="0.2">
      <c r="A1346" s="2" t="s">
        <v>789</v>
      </c>
      <c r="B1346" s="2" t="s">
        <v>3</v>
      </c>
      <c r="C1346" s="2">
        <v>10</v>
      </c>
      <c r="D1346" s="2">
        <v>1.2</v>
      </c>
      <c r="E1346" s="2">
        <v>3</v>
      </c>
      <c r="F1346" s="2" t="str">
        <f t="shared" si="20"/>
        <v>1st</v>
      </c>
    </row>
    <row r="1347" spans="1:6" x14ac:dyDescent="0.2">
      <c r="A1347" s="2" t="s">
        <v>789</v>
      </c>
      <c r="B1347" s="2" t="s">
        <v>3</v>
      </c>
      <c r="C1347" s="2">
        <v>11</v>
      </c>
      <c r="D1347" s="2">
        <v>1.2</v>
      </c>
      <c r="E1347" s="2">
        <v>3</v>
      </c>
      <c r="F1347" s="2" t="str">
        <f t="shared" ref="F1347:F1410" si="21">IF(RIGHT(ROUND(D1347,0),2)="13",ROUND(D1347,0)&amp;"th",IF(RIGHT(ROUND(D1347,0),2)="12",ROUND(D1347,0)&amp;"th",IF(RIGHT(ROUND(D1347,0),2)="11",ROUND(D1347,0)&amp;"th",IF(RIGHT(ROUND(D1347,0),1)="1",ROUND(D1347,0)&amp;"st",IF(RIGHT(ROUND(D1347,0),1)="2",ROUND(D1347,0)&amp;"nd",IF(RIGHT(ROUND(D1347,0),1)="3",ROUND(D1347,0)&amp;"rd",ROUND(D1347,0)&amp;"th"))))))</f>
        <v>1st</v>
      </c>
    </row>
    <row r="1348" spans="1:6" x14ac:dyDescent="0.2">
      <c r="A1348" s="2" t="s">
        <v>789</v>
      </c>
      <c r="B1348" s="2" t="s">
        <v>3</v>
      </c>
      <c r="C1348" s="2">
        <v>12</v>
      </c>
      <c r="D1348" s="2">
        <v>1.2</v>
      </c>
      <c r="E1348" s="2">
        <v>3</v>
      </c>
      <c r="F1348" s="2" t="str">
        <f t="shared" si="21"/>
        <v>1st</v>
      </c>
    </row>
    <row r="1349" spans="1:6" x14ac:dyDescent="0.2">
      <c r="A1349" s="2" t="s">
        <v>789</v>
      </c>
      <c r="B1349" s="2" t="s">
        <v>3</v>
      </c>
      <c r="C1349" s="2">
        <v>13</v>
      </c>
      <c r="D1349" s="2">
        <v>3.4</v>
      </c>
      <c r="E1349" s="2">
        <v>4</v>
      </c>
      <c r="F1349" s="2" t="str">
        <f t="shared" si="21"/>
        <v>3rd</v>
      </c>
    </row>
    <row r="1350" spans="1:6" x14ac:dyDescent="0.2">
      <c r="A1350" s="2" t="s">
        <v>789</v>
      </c>
      <c r="B1350" s="2" t="s">
        <v>3</v>
      </c>
      <c r="C1350" s="2">
        <v>14</v>
      </c>
      <c r="D1350" s="2">
        <v>3.4</v>
      </c>
      <c r="E1350" s="2">
        <v>4</v>
      </c>
      <c r="F1350" s="2" t="str">
        <f t="shared" si="21"/>
        <v>3rd</v>
      </c>
    </row>
    <row r="1351" spans="1:6" x14ac:dyDescent="0.2">
      <c r="A1351" s="2" t="s">
        <v>789</v>
      </c>
      <c r="B1351" s="2" t="s">
        <v>3</v>
      </c>
      <c r="C1351" s="2">
        <v>15</v>
      </c>
      <c r="D1351" s="2">
        <v>8.1</v>
      </c>
      <c r="E1351" s="2">
        <v>5</v>
      </c>
      <c r="F1351" s="2" t="str">
        <f t="shared" si="21"/>
        <v>8th</v>
      </c>
    </row>
    <row r="1352" spans="1:6" x14ac:dyDescent="0.2">
      <c r="A1352" s="2" t="s">
        <v>789</v>
      </c>
      <c r="B1352" s="2" t="s">
        <v>3</v>
      </c>
      <c r="C1352" s="2">
        <v>16</v>
      </c>
      <c r="D1352" s="2">
        <v>8.1</v>
      </c>
      <c r="E1352" s="2">
        <v>5</v>
      </c>
      <c r="F1352" s="2" t="str">
        <f t="shared" si="21"/>
        <v>8th</v>
      </c>
    </row>
    <row r="1353" spans="1:6" x14ac:dyDescent="0.2">
      <c r="A1353" s="2" t="s">
        <v>789</v>
      </c>
      <c r="B1353" s="2" t="s">
        <v>3</v>
      </c>
      <c r="C1353" s="2">
        <v>17</v>
      </c>
      <c r="D1353" s="2">
        <v>17.399999999999999</v>
      </c>
      <c r="E1353" s="2">
        <v>6</v>
      </c>
      <c r="F1353" s="2" t="str">
        <f t="shared" si="21"/>
        <v>17th</v>
      </c>
    </row>
    <row r="1354" spans="1:6" x14ac:dyDescent="0.2">
      <c r="A1354" s="2" t="s">
        <v>789</v>
      </c>
      <c r="B1354" s="2" t="s">
        <v>3</v>
      </c>
      <c r="C1354" s="2">
        <v>18</v>
      </c>
      <c r="D1354" s="2">
        <v>17.399999999999999</v>
      </c>
      <c r="E1354" s="2">
        <v>6</v>
      </c>
      <c r="F1354" s="2" t="str">
        <f t="shared" si="21"/>
        <v>17th</v>
      </c>
    </row>
    <row r="1355" spans="1:6" x14ac:dyDescent="0.2">
      <c r="A1355" s="2" t="s">
        <v>789</v>
      </c>
      <c r="B1355" s="2" t="s">
        <v>3</v>
      </c>
      <c r="C1355" s="2">
        <v>19</v>
      </c>
      <c r="D1355" s="2">
        <v>17.399999999999999</v>
      </c>
      <c r="E1355" s="2">
        <v>6</v>
      </c>
      <c r="F1355" s="2" t="str">
        <f t="shared" si="21"/>
        <v>17th</v>
      </c>
    </row>
    <row r="1356" spans="1:6" x14ac:dyDescent="0.2">
      <c r="A1356" s="2" t="s">
        <v>789</v>
      </c>
      <c r="B1356" s="2" t="s">
        <v>3</v>
      </c>
      <c r="C1356" s="2">
        <v>20</v>
      </c>
      <c r="D1356" s="2">
        <v>31</v>
      </c>
      <c r="E1356" s="2">
        <v>7</v>
      </c>
      <c r="F1356" s="2" t="str">
        <f t="shared" si="21"/>
        <v>31st</v>
      </c>
    </row>
    <row r="1357" spans="1:6" x14ac:dyDescent="0.2">
      <c r="A1357" s="2" t="s">
        <v>789</v>
      </c>
      <c r="B1357" s="2" t="s">
        <v>3</v>
      </c>
      <c r="C1357" s="2">
        <v>21</v>
      </c>
      <c r="D1357" s="2">
        <v>31</v>
      </c>
      <c r="E1357" s="2">
        <v>7</v>
      </c>
      <c r="F1357" s="2" t="str">
        <f t="shared" si="21"/>
        <v>31st</v>
      </c>
    </row>
    <row r="1358" spans="1:6" x14ac:dyDescent="0.2">
      <c r="A1358" s="2" t="s">
        <v>789</v>
      </c>
      <c r="B1358" s="2" t="s">
        <v>3</v>
      </c>
      <c r="C1358" s="2">
        <v>22</v>
      </c>
      <c r="D1358" s="2">
        <v>31</v>
      </c>
      <c r="E1358" s="2">
        <v>7</v>
      </c>
      <c r="F1358" s="2" t="str">
        <f t="shared" si="21"/>
        <v>31st</v>
      </c>
    </row>
    <row r="1359" spans="1:6" x14ac:dyDescent="0.2">
      <c r="A1359" s="2" t="s">
        <v>789</v>
      </c>
      <c r="B1359" s="2" t="s">
        <v>3</v>
      </c>
      <c r="C1359" s="2">
        <v>23</v>
      </c>
      <c r="D1359" s="2">
        <v>47.6</v>
      </c>
      <c r="E1359" s="2">
        <v>8</v>
      </c>
      <c r="F1359" s="2" t="str">
        <f t="shared" si="21"/>
        <v>48th</v>
      </c>
    </row>
    <row r="1360" spans="1:6" x14ac:dyDescent="0.2">
      <c r="A1360" s="2" t="s">
        <v>789</v>
      </c>
      <c r="B1360" s="2" t="s">
        <v>3</v>
      </c>
      <c r="C1360" s="2">
        <v>24</v>
      </c>
      <c r="D1360" s="2">
        <v>47.6</v>
      </c>
      <c r="E1360" s="2">
        <v>8</v>
      </c>
      <c r="F1360" s="2" t="str">
        <f t="shared" si="21"/>
        <v>48th</v>
      </c>
    </row>
    <row r="1361" spans="1:6" x14ac:dyDescent="0.2">
      <c r="A1361" s="2" t="s">
        <v>789</v>
      </c>
      <c r="B1361" s="2" t="s">
        <v>3</v>
      </c>
      <c r="C1361" s="2">
        <v>25</v>
      </c>
      <c r="D1361" s="2">
        <v>47.6</v>
      </c>
      <c r="E1361" s="2">
        <v>8</v>
      </c>
      <c r="F1361" s="2" t="str">
        <f t="shared" si="21"/>
        <v>48th</v>
      </c>
    </row>
    <row r="1362" spans="1:6" x14ac:dyDescent="0.2">
      <c r="A1362" s="2" t="s">
        <v>789</v>
      </c>
      <c r="B1362" s="2" t="s">
        <v>3</v>
      </c>
      <c r="C1362" s="2">
        <v>26</v>
      </c>
      <c r="D1362" s="2">
        <v>61.6</v>
      </c>
      <c r="E1362" s="2">
        <v>9</v>
      </c>
      <c r="F1362" s="2" t="str">
        <f t="shared" si="21"/>
        <v>62nd</v>
      </c>
    </row>
    <row r="1363" spans="1:6" x14ac:dyDescent="0.2">
      <c r="A1363" s="2" t="s">
        <v>789</v>
      </c>
      <c r="B1363" s="2" t="s">
        <v>3</v>
      </c>
      <c r="C1363" s="2">
        <v>27</v>
      </c>
      <c r="D1363" s="2">
        <v>61.6</v>
      </c>
      <c r="E1363" s="2">
        <v>9</v>
      </c>
      <c r="F1363" s="2" t="str">
        <f t="shared" si="21"/>
        <v>62nd</v>
      </c>
    </row>
    <row r="1364" spans="1:6" x14ac:dyDescent="0.2">
      <c r="A1364" s="2" t="s">
        <v>789</v>
      </c>
      <c r="B1364" s="2" t="s">
        <v>3</v>
      </c>
      <c r="C1364" s="2">
        <v>28</v>
      </c>
      <c r="D1364" s="2">
        <v>61.6</v>
      </c>
      <c r="E1364" s="2">
        <v>9</v>
      </c>
      <c r="F1364" s="2" t="str">
        <f t="shared" si="21"/>
        <v>62nd</v>
      </c>
    </row>
    <row r="1365" spans="1:6" x14ac:dyDescent="0.2">
      <c r="A1365" s="2" t="s">
        <v>789</v>
      </c>
      <c r="B1365" s="2" t="s">
        <v>3</v>
      </c>
      <c r="C1365" s="2">
        <v>29</v>
      </c>
      <c r="D1365" s="2">
        <v>61.6</v>
      </c>
      <c r="E1365" s="2">
        <v>9</v>
      </c>
      <c r="F1365" s="2" t="str">
        <f t="shared" si="21"/>
        <v>62nd</v>
      </c>
    </row>
    <row r="1366" spans="1:6" x14ac:dyDescent="0.2">
      <c r="A1366" s="2" t="s">
        <v>789</v>
      </c>
      <c r="B1366" s="2" t="s">
        <v>3</v>
      </c>
      <c r="C1366" s="2">
        <v>30</v>
      </c>
      <c r="D1366" s="2">
        <v>74</v>
      </c>
      <c r="E1366" s="2">
        <v>10</v>
      </c>
      <c r="F1366" s="2" t="str">
        <f t="shared" si="21"/>
        <v>74th</v>
      </c>
    </row>
    <row r="1367" spans="1:6" x14ac:dyDescent="0.2">
      <c r="A1367" s="2" t="s">
        <v>789</v>
      </c>
      <c r="B1367" s="2" t="s">
        <v>3</v>
      </c>
      <c r="C1367" s="2">
        <v>31</v>
      </c>
      <c r="D1367" s="2">
        <v>74</v>
      </c>
      <c r="E1367" s="2">
        <v>10</v>
      </c>
      <c r="F1367" s="2" t="str">
        <f t="shared" si="21"/>
        <v>74th</v>
      </c>
    </row>
    <row r="1368" spans="1:6" x14ac:dyDescent="0.2">
      <c r="A1368" s="2" t="s">
        <v>789</v>
      </c>
      <c r="B1368" s="2" t="s">
        <v>3</v>
      </c>
      <c r="C1368" s="2">
        <v>32</v>
      </c>
      <c r="D1368" s="2">
        <v>74</v>
      </c>
      <c r="E1368" s="2">
        <v>10</v>
      </c>
      <c r="F1368" s="2" t="str">
        <f t="shared" si="21"/>
        <v>74th</v>
      </c>
    </row>
    <row r="1369" spans="1:6" x14ac:dyDescent="0.2">
      <c r="A1369" s="2" t="s">
        <v>789</v>
      </c>
      <c r="B1369" s="2" t="s">
        <v>3</v>
      </c>
      <c r="C1369" s="2">
        <v>33</v>
      </c>
      <c r="D1369" s="2">
        <v>74</v>
      </c>
      <c r="E1369" s="2">
        <v>10</v>
      </c>
      <c r="F1369" s="2" t="str">
        <f t="shared" si="21"/>
        <v>74th</v>
      </c>
    </row>
    <row r="1370" spans="1:6" x14ac:dyDescent="0.2">
      <c r="A1370" s="2" t="s">
        <v>789</v>
      </c>
      <c r="B1370" s="2" t="s">
        <v>3</v>
      </c>
      <c r="C1370" s="2">
        <v>34</v>
      </c>
      <c r="D1370" s="2">
        <v>84.8</v>
      </c>
      <c r="E1370" s="2">
        <v>11</v>
      </c>
      <c r="F1370" s="2" t="str">
        <f t="shared" si="21"/>
        <v>85th</v>
      </c>
    </row>
    <row r="1371" spans="1:6" x14ac:dyDescent="0.2">
      <c r="A1371" s="2" t="s">
        <v>789</v>
      </c>
      <c r="B1371" s="2" t="s">
        <v>3</v>
      </c>
      <c r="C1371" s="2">
        <v>35</v>
      </c>
      <c r="D1371" s="2">
        <v>84.8</v>
      </c>
      <c r="E1371" s="2">
        <v>11</v>
      </c>
      <c r="F1371" s="2" t="str">
        <f t="shared" si="21"/>
        <v>85th</v>
      </c>
    </row>
    <row r="1372" spans="1:6" x14ac:dyDescent="0.2">
      <c r="A1372" s="2" t="s">
        <v>789</v>
      </c>
      <c r="B1372" s="2" t="s">
        <v>3</v>
      </c>
      <c r="C1372" s="2">
        <v>36</v>
      </c>
      <c r="D1372" s="2">
        <v>84.8</v>
      </c>
      <c r="E1372" s="2">
        <v>11</v>
      </c>
      <c r="F1372" s="2" t="str">
        <f t="shared" si="21"/>
        <v>85th</v>
      </c>
    </row>
    <row r="1373" spans="1:6" x14ac:dyDescent="0.2">
      <c r="A1373" s="2" t="s">
        <v>789</v>
      </c>
      <c r="B1373" s="2" t="s">
        <v>3</v>
      </c>
      <c r="C1373" s="2">
        <v>37</v>
      </c>
      <c r="D1373" s="2">
        <v>91.9</v>
      </c>
      <c r="E1373" s="2">
        <v>12</v>
      </c>
      <c r="F1373" s="2" t="str">
        <f t="shared" si="21"/>
        <v>92nd</v>
      </c>
    </row>
    <row r="1374" spans="1:6" x14ac:dyDescent="0.2">
      <c r="A1374" s="2" t="s">
        <v>789</v>
      </c>
      <c r="B1374" s="2" t="s">
        <v>3</v>
      </c>
      <c r="C1374" s="2">
        <v>38</v>
      </c>
      <c r="D1374" s="2">
        <v>91.9</v>
      </c>
      <c r="E1374" s="2">
        <v>12</v>
      </c>
      <c r="F1374" s="2" t="str">
        <f t="shared" si="21"/>
        <v>92nd</v>
      </c>
    </row>
    <row r="1375" spans="1:6" x14ac:dyDescent="0.2">
      <c r="A1375" s="2" t="s">
        <v>789</v>
      </c>
      <c r="B1375" s="2" t="s">
        <v>3</v>
      </c>
      <c r="C1375" s="2">
        <v>39</v>
      </c>
      <c r="D1375" s="2">
        <v>91.9</v>
      </c>
      <c r="E1375" s="2">
        <v>12</v>
      </c>
      <c r="F1375" s="2" t="str">
        <f t="shared" si="21"/>
        <v>92nd</v>
      </c>
    </row>
    <row r="1376" spans="1:6" x14ac:dyDescent="0.2">
      <c r="A1376" s="2" t="s">
        <v>789</v>
      </c>
      <c r="B1376" s="2" t="s">
        <v>3</v>
      </c>
      <c r="C1376" s="2">
        <v>40</v>
      </c>
      <c r="D1376" s="2">
        <v>96.4</v>
      </c>
      <c r="E1376" s="2">
        <v>13</v>
      </c>
      <c r="F1376" s="2" t="str">
        <f t="shared" si="21"/>
        <v>96th</v>
      </c>
    </row>
    <row r="1377" spans="1:6" x14ac:dyDescent="0.2">
      <c r="A1377" s="2" t="s">
        <v>789</v>
      </c>
      <c r="B1377" s="2" t="s">
        <v>3</v>
      </c>
      <c r="C1377" s="2">
        <v>41</v>
      </c>
      <c r="D1377" s="2">
        <v>96.4</v>
      </c>
      <c r="E1377" s="2">
        <v>13</v>
      </c>
      <c r="F1377" s="2" t="str">
        <f t="shared" si="21"/>
        <v>96th</v>
      </c>
    </row>
    <row r="1378" spans="1:6" x14ac:dyDescent="0.2">
      <c r="A1378" s="2" t="s">
        <v>789</v>
      </c>
      <c r="B1378" s="2" t="s">
        <v>3</v>
      </c>
      <c r="C1378" s="2">
        <v>42</v>
      </c>
      <c r="D1378" s="2">
        <v>96.4</v>
      </c>
      <c r="E1378" s="2">
        <v>13</v>
      </c>
      <c r="F1378" s="2" t="str">
        <f t="shared" si="21"/>
        <v>96th</v>
      </c>
    </row>
    <row r="1379" spans="1:6" x14ac:dyDescent="0.2">
      <c r="A1379" s="2" t="s">
        <v>789</v>
      </c>
      <c r="B1379" s="2" t="s">
        <v>3</v>
      </c>
      <c r="C1379" s="2">
        <v>43</v>
      </c>
      <c r="D1379" s="2">
        <v>98.9</v>
      </c>
      <c r="E1379" s="2">
        <v>14</v>
      </c>
      <c r="F1379" s="2" t="str">
        <f t="shared" si="21"/>
        <v>99th</v>
      </c>
    </row>
    <row r="1380" spans="1:6" x14ac:dyDescent="0.2">
      <c r="A1380" s="2" t="s">
        <v>789</v>
      </c>
      <c r="B1380" s="2" t="s">
        <v>3</v>
      </c>
      <c r="C1380" s="2">
        <v>44</v>
      </c>
      <c r="D1380" s="2">
        <v>98.9</v>
      </c>
      <c r="E1380" s="2">
        <v>14</v>
      </c>
      <c r="F1380" s="2" t="str">
        <f t="shared" si="21"/>
        <v>99th</v>
      </c>
    </row>
    <row r="1381" spans="1:6" x14ac:dyDescent="0.2">
      <c r="A1381" s="2" t="s">
        <v>789</v>
      </c>
      <c r="B1381" s="2" t="s">
        <v>3</v>
      </c>
      <c r="C1381" s="2">
        <v>45</v>
      </c>
      <c r="D1381" s="2">
        <v>98.9</v>
      </c>
      <c r="E1381" s="2">
        <v>14</v>
      </c>
      <c r="F1381" s="2" t="str">
        <f t="shared" si="21"/>
        <v>99th</v>
      </c>
    </row>
    <row r="1382" spans="1:6" x14ac:dyDescent="0.2">
      <c r="A1382" s="2" t="s">
        <v>789</v>
      </c>
      <c r="B1382" s="2" t="s">
        <v>3</v>
      </c>
      <c r="C1382" s="2">
        <v>46</v>
      </c>
      <c r="D1382" s="2">
        <v>98.9</v>
      </c>
      <c r="E1382" s="2">
        <v>14</v>
      </c>
      <c r="F1382" s="2" t="str">
        <f t="shared" si="21"/>
        <v>99th</v>
      </c>
    </row>
    <row r="1383" spans="1:6" x14ac:dyDescent="0.2">
      <c r="A1383" s="2" t="s">
        <v>789</v>
      </c>
      <c r="B1383" s="2" t="s">
        <v>3</v>
      </c>
      <c r="C1383" s="2">
        <v>47</v>
      </c>
      <c r="D1383" s="2">
        <v>98.9</v>
      </c>
      <c r="E1383" s="2">
        <v>14</v>
      </c>
      <c r="F1383" s="2" t="str">
        <f t="shared" si="21"/>
        <v>99th</v>
      </c>
    </row>
    <row r="1384" spans="1:6" x14ac:dyDescent="0.2">
      <c r="A1384" s="2" t="s">
        <v>789</v>
      </c>
      <c r="B1384" s="2" t="s">
        <v>3</v>
      </c>
      <c r="C1384" s="2">
        <v>48</v>
      </c>
      <c r="D1384" s="2">
        <v>98.9</v>
      </c>
      <c r="E1384" s="2">
        <v>14</v>
      </c>
      <c r="F1384" s="2" t="str">
        <f t="shared" si="21"/>
        <v>99th</v>
      </c>
    </row>
    <row r="1385" spans="1:6" x14ac:dyDescent="0.2">
      <c r="A1385" s="2" t="s">
        <v>789</v>
      </c>
      <c r="B1385" s="2" t="s">
        <v>3</v>
      </c>
      <c r="C1385" s="2">
        <v>49</v>
      </c>
      <c r="D1385" s="2">
        <v>99.8</v>
      </c>
      <c r="E1385" s="2">
        <v>15</v>
      </c>
      <c r="F1385" s="2" t="str">
        <f t="shared" si="21"/>
        <v>100th</v>
      </c>
    </row>
    <row r="1386" spans="1:6" x14ac:dyDescent="0.2">
      <c r="A1386" s="2" t="s">
        <v>789</v>
      </c>
      <c r="B1386" s="2" t="s">
        <v>3</v>
      </c>
      <c r="C1386" s="2">
        <v>50</v>
      </c>
      <c r="D1386" s="2">
        <v>99.8</v>
      </c>
      <c r="E1386" s="2">
        <v>15</v>
      </c>
      <c r="F1386" s="2" t="str">
        <f t="shared" si="21"/>
        <v>100th</v>
      </c>
    </row>
    <row r="1387" spans="1:6" x14ac:dyDescent="0.2">
      <c r="A1387" s="2" t="s">
        <v>789</v>
      </c>
      <c r="B1387" s="2" t="s">
        <v>3</v>
      </c>
      <c r="C1387" s="2">
        <v>51</v>
      </c>
      <c r="D1387" s="2">
        <v>99.8</v>
      </c>
      <c r="E1387" s="2">
        <v>15</v>
      </c>
      <c r="F1387" s="2" t="str">
        <f t="shared" si="21"/>
        <v>100th</v>
      </c>
    </row>
    <row r="1388" spans="1:6" x14ac:dyDescent="0.2">
      <c r="A1388" s="2" t="s">
        <v>789</v>
      </c>
      <c r="B1388" s="2" t="s">
        <v>3</v>
      </c>
      <c r="C1388" s="2">
        <v>52</v>
      </c>
      <c r="D1388" s="2">
        <v>99.8</v>
      </c>
      <c r="E1388" s="2">
        <v>15</v>
      </c>
      <c r="F1388" s="2" t="str">
        <f t="shared" si="21"/>
        <v>100th</v>
      </c>
    </row>
    <row r="1389" spans="1:6" x14ac:dyDescent="0.2">
      <c r="A1389" s="2" t="s">
        <v>789</v>
      </c>
      <c r="B1389" s="2" t="s">
        <v>4</v>
      </c>
      <c r="C1389" s="2">
        <v>0</v>
      </c>
      <c r="D1389" s="2">
        <v>0.4</v>
      </c>
      <c r="E1389" s="2">
        <v>1</v>
      </c>
      <c r="F1389" s="2" t="str">
        <f t="shared" si="21"/>
        <v>0th</v>
      </c>
    </row>
    <row r="1390" spans="1:6" x14ac:dyDescent="0.2">
      <c r="A1390" s="2" t="s">
        <v>789</v>
      </c>
      <c r="B1390" s="2" t="s">
        <v>4</v>
      </c>
      <c r="C1390" s="2">
        <v>1</v>
      </c>
      <c r="D1390" s="2">
        <v>0.4</v>
      </c>
      <c r="E1390" s="2">
        <v>1</v>
      </c>
      <c r="F1390" s="2" t="str">
        <f t="shared" si="21"/>
        <v>0th</v>
      </c>
    </row>
    <row r="1391" spans="1:6" x14ac:dyDescent="0.2">
      <c r="A1391" s="2" t="s">
        <v>789</v>
      </c>
      <c r="B1391" s="2" t="s">
        <v>4</v>
      </c>
      <c r="C1391" s="2">
        <v>2</v>
      </c>
      <c r="D1391" s="2">
        <v>0.4</v>
      </c>
      <c r="E1391" s="2">
        <v>1</v>
      </c>
      <c r="F1391" s="2" t="str">
        <f t="shared" si="21"/>
        <v>0th</v>
      </c>
    </row>
    <row r="1392" spans="1:6" x14ac:dyDescent="0.2">
      <c r="A1392" s="2" t="s">
        <v>789</v>
      </c>
      <c r="B1392" s="2" t="s">
        <v>4</v>
      </c>
      <c r="C1392" s="2">
        <v>3</v>
      </c>
      <c r="D1392" s="2">
        <v>0.4</v>
      </c>
      <c r="E1392" s="2">
        <v>1</v>
      </c>
      <c r="F1392" s="2" t="str">
        <f t="shared" si="21"/>
        <v>0th</v>
      </c>
    </row>
    <row r="1393" spans="1:6" x14ac:dyDescent="0.2">
      <c r="A1393" s="2" t="s">
        <v>789</v>
      </c>
      <c r="B1393" s="2" t="s">
        <v>4</v>
      </c>
      <c r="C1393" s="2">
        <v>4</v>
      </c>
      <c r="D1393" s="2">
        <v>0.4</v>
      </c>
      <c r="E1393" s="2">
        <v>1</v>
      </c>
      <c r="F1393" s="2" t="str">
        <f t="shared" si="21"/>
        <v>0th</v>
      </c>
    </row>
    <row r="1394" spans="1:6" x14ac:dyDescent="0.2">
      <c r="A1394" s="2" t="s">
        <v>789</v>
      </c>
      <c r="B1394" s="2" t="s">
        <v>4</v>
      </c>
      <c r="C1394" s="2">
        <v>5</v>
      </c>
      <c r="D1394" s="2">
        <v>0.4</v>
      </c>
      <c r="E1394" s="2">
        <v>1</v>
      </c>
      <c r="F1394" s="2" t="str">
        <f t="shared" si="21"/>
        <v>0th</v>
      </c>
    </row>
    <row r="1395" spans="1:6" x14ac:dyDescent="0.2">
      <c r="A1395" s="2" t="s">
        <v>789</v>
      </c>
      <c r="B1395" s="2" t="s">
        <v>4</v>
      </c>
      <c r="C1395" s="2">
        <v>6</v>
      </c>
      <c r="D1395" s="2">
        <v>1.8</v>
      </c>
      <c r="E1395" s="2">
        <v>2</v>
      </c>
      <c r="F1395" s="2" t="str">
        <f t="shared" si="21"/>
        <v>2nd</v>
      </c>
    </row>
    <row r="1396" spans="1:6" x14ac:dyDescent="0.2">
      <c r="A1396" s="2" t="s">
        <v>789</v>
      </c>
      <c r="B1396" s="2" t="s">
        <v>4</v>
      </c>
      <c r="C1396" s="2">
        <v>7</v>
      </c>
      <c r="D1396" s="2">
        <v>1.8</v>
      </c>
      <c r="E1396" s="2">
        <v>2</v>
      </c>
      <c r="F1396" s="2" t="str">
        <f t="shared" si="21"/>
        <v>2nd</v>
      </c>
    </row>
    <row r="1397" spans="1:6" x14ac:dyDescent="0.2">
      <c r="A1397" s="2" t="s">
        <v>789</v>
      </c>
      <c r="B1397" s="2" t="s">
        <v>4</v>
      </c>
      <c r="C1397" s="2">
        <v>8</v>
      </c>
      <c r="D1397" s="2">
        <v>4.3</v>
      </c>
      <c r="E1397" s="2">
        <v>3</v>
      </c>
      <c r="F1397" s="2" t="str">
        <f t="shared" si="21"/>
        <v>4th</v>
      </c>
    </row>
    <row r="1398" spans="1:6" x14ac:dyDescent="0.2">
      <c r="A1398" s="2" t="s">
        <v>789</v>
      </c>
      <c r="B1398" s="2" t="s">
        <v>4</v>
      </c>
      <c r="C1398" s="2">
        <v>9</v>
      </c>
      <c r="D1398" s="2">
        <v>4.3</v>
      </c>
      <c r="E1398" s="2">
        <v>3</v>
      </c>
      <c r="F1398" s="2" t="str">
        <f t="shared" si="21"/>
        <v>4th</v>
      </c>
    </row>
    <row r="1399" spans="1:6" x14ac:dyDescent="0.2">
      <c r="A1399" s="2" t="s">
        <v>789</v>
      </c>
      <c r="B1399" s="2" t="s">
        <v>4</v>
      </c>
      <c r="C1399" s="2">
        <v>10</v>
      </c>
      <c r="D1399" s="2">
        <v>4.3</v>
      </c>
      <c r="E1399" s="2">
        <v>3</v>
      </c>
      <c r="F1399" s="2" t="str">
        <f t="shared" si="21"/>
        <v>4th</v>
      </c>
    </row>
    <row r="1400" spans="1:6" x14ac:dyDescent="0.2">
      <c r="A1400" s="2" t="s">
        <v>789</v>
      </c>
      <c r="B1400" s="2" t="s">
        <v>4</v>
      </c>
      <c r="C1400" s="2">
        <v>11</v>
      </c>
      <c r="D1400" s="2">
        <v>8.3000000000000007</v>
      </c>
      <c r="E1400" s="2">
        <v>4</v>
      </c>
      <c r="F1400" s="2" t="str">
        <f t="shared" si="21"/>
        <v>8th</v>
      </c>
    </row>
    <row r="1401" spans="1:6" x14ac:dyDescent="0.2">
      <c r="A1401" s="2" t="s">
        <v>789</v>
      </c>
      <c r="B1401" s="2" t="s">
        <v>4</v>
      </c>
      <c r="C1401" s="2">
        <v>12</v>
      </c>
      <c r="D1401" s="2">
        <v>8.3000000000000007</v>
      </c>
      <c r="E1401" s="2">
        <v>4</v>
      </c>
      <c r="F1401" s="2" t="str">
        <f t="shared" si="21"/>
        <v>8th</v>
      </c>
    </row>
    <row r="1402" spans="1:6" x14ac:dyDescent="0.2">
      <c r="A1402" s="2" t="s">
        <v>789</v>
      </c>
      <c r="B1402" s="2" t="s">
        <v>4</v>
      </c>
      <c r="C1402" s="2">
        <v>13</v>
      </c>
      <c r="D1402" s="2">
        <v>8.3000000000000007</v>
      </c>
      <c r="E1402" s="2">
        <v>4</v>
      </c>
      <c r="F1402" s="2" t="str">
        <f t="shared" si="21"/>
        <v>8th</v>
      </c>
    </row>
    <row r="1403" spans="1:6" x14ac:dyDescent="0.2">
      <c r="A1403" s="2" t="s">
        <v>789</v>
      </c>
      <c r="B1403" s="2" t="s">
        <v>4</v>
      </c>
      <c r="C1403" s="2">
        <v>14</v>
      </c>
      <c r="D1403" s="2">
        <v>13.7</v>
      </c>
      <c r="E1403" s="2">
        <v>5</v>
      </c>
      <c r="F1403" s="2" t="str">
        <f t="shared" si="21"/>
        <v>14th</v>
      </c>
    </row>
    <row r="1404" spans="1:6" x14ac:dyDescent="0.2">
      <c r="A1404" s="2" t="s">
        <v>789</v>
      </c>
      <c r="B1404" s="2" t="s">
        <v>4</v>
      </c>
      <c r="C1404" s="2">
        <v>15</v>
      </c>
      <c r="D1404" s="2">
        <v>13.7</v>
      </c>
      <c r="E1404" s="2">
        <v>5</v>
      </c>
      <c r="F1404" s="2" t="str">
        <f t="shared" si="21"/>
        <v>14th</v>
      </c>
    </row>
    <row r="1405" spans="1:6" x14ac:dyDescent="0.2">
      <c r="A1405" s="2" t="s">
        <v>789</v>
      </c>
      <c r="B1405" s="2" t="s">
        <v>4</v>
      </c>
      <c r="C1405" s="2">
        <v>16</v>
      </c>
      <c r="D1405" s="2">
        <v>13.7</v>
      </c>
      <c r="E1405" s="2">
        <v>5</v>
      </c>
      <c r="F1405" s="2" t="str">
        <f t="shared" si="21"/>
        <v>14th</v>
      </c>
    </row>
    <row r="1406" spans="1:6" x14ac:dyDescent="0.2">
      <c r="A1406" s="2" t="s">
        <v>789</v>
      </c>
      <c r="B1406" s="2" t="s">
        <v>4</v>
      </c>
      <c r="C1406" s="2">
        <v>17</v>
      </c>
      <c r="D1406" s="2">
        <v>22.6</v>
      </c>
      <c r="E1406" s="2">
        <v>6</v>
      </c>
      <c r="F1406" s="2" t="str">
        <f t="shared" si="21"/>
        <v>23rd</v>
      </c>
    </row>
    <row r="1407" spans="1:6" x14ac:dyDescent="0.2">
      <c r="A1407" s="2" t="s">
        <v>789</v>
      </c>
      <c r="B1407" s="2" t="s">
        <v>4</v>
      </c>
      <c r="C1407" s="2">
        <v>18</v>
      </c>
      <c r="D1407" s="2">
        <v>22.6</v>
      </c>
      <c r="E1407" s="2">
        <v>6</v>
      </c>
      <c r="F1407" s="2" t="str">
        <f t="shared" si="21"/>
        <v>23rd</v>
      </c>
    </row>
    <row r="1408" spans="1:6" x14ac:dyDescent="0.2">
      <c r="A1408" s="2" t="s">
        <v>789</v>
      </c>
      <c r="B1408" s="2" t="s">
        <v>4</v>
      </c>
      <c r="C1408" s="2">
        <v>19</v>
      </c>
      <c r="D1408" s="2">
        <v>34</v>
      </c>
      <c r="E1408" s="2">
        <v>7</v>
      </c>
      <c r="F1408" s="2" t="str">
        <f t="shared" si="21"/>
        <v>34th</v>
      </c>
    </row>
    <row r="1409" spans="1:6" x14ac:dyDescent="0.2">
      <c r="A1409" s="2" t="s">
        <v>789</v>
      </c>
      <c r="B1409" s="2" t="s">
        <v>4</v>
      </c>
      <c r="C1409" s="2">
        <v>20</v>
      </c>
      <c r="D1409" s="2">
        <v>34</v>
      </c>
      <c r="E1409" s="2">
        <v>7</v>
      </c>
      <c r="F1409" s="2" t="str">
        <f t="shared" si="21"/>
        <v>34th</v>
      </c>
    </row>
    <row r="1410" spans="1:6" x14ac:dyDescent="0.2">
      <c r="A1410" s="2" t="s">
        <v>789</v>
      </c>
      <c r="B1410" s="2" t="s">
        <v>4</v>
      </c>
      <c r="C1410" s="2">
        <v>21</v>
      </c>
      <c r="D1410" s="2">
        <v>45.4</v>
      </c>
      <c r="E1410" s="2">
        <v>8</v>
      </c>
      <c r="F1410" s="2" t="str">
        <f t="shared" si="21"/>
        <v>45th</v>
      </c>
    </row>
    <row r="1411" spans="1:6" x14ac:dyDescent="0.2">
      <c r="A1411" s="2" t="s">
        <v>789</v>
      </c>
      <c r="B1411" s="2" t="s">
        <v>4</v>
      </c>
      <c r="C1411" s="2">
        <v>22</v>
      </c>
      <c r="D1411" s="2">
        <v>45.4</v>
      </c>
      <c r="E1411" s="2">
        <v>8</v>
      </c>
      <c r="F1411" s="2" t="str">
        <f t="shared" ref="F1411:F1474" si="22">IF(RIGHT(ROUND(D1411,0),2)="13",ROUND(D1411,0)&amp;"th",IF(RIGHT(ROUND(D1411,0),2)="12",ROUND(D1411,0)&amp;"th",IF(RIGHT(ROUND(D1411,0),2)="11",ROUND(D1411,0)&amp;"th",IF(RIGHT(ROUND(D1411,0),1)="1",ROUND(D1411,0)&amp;"st",IF(RIGHT(ROUND(D1411,0),1)="2",ROUND(D1411,0)&amp;"nd",IF(RIGHT(ROUND(D1411,0),1)="3",ROUND(D1411,0)&amp;"rd",ROUND(D1411,0)&amp;"th"))))))</f>
        <v>45th</v>
      </c>
    </row>
    <row r="1412" spans="1:6" x14ac:dyDescent="0.2">
      <c r="A1412" s="2" t="s">
        <v>789</v>
      </c>
      <c r="B1412" s="2" t="s">
        <v>4</v>
      </c>
      <c r="C1412" s="2">
        <v>23</v>
      </c>
      <c r="D1412" s="2">
        <v>60.8</v>
      </c>
      <c r="E1412" s="2">
        <v>9</v>
      </c>
      <c r="F1412" s="2" t="str">
        <f t="shared" si="22"/>
        <v>61st</v>
      </c>
    </row>
    <row r="1413" spans="1:6" x14ac:dyDescent="0.2">
      <c r="A1413" s="2" t="s">
        <v>789</v>
      </c>
      <c r="B1413" s="2" t="s">
        <v>4</v>
      </c>
      <c r="C1413" s="2">
        <v>24</v>
      </c>
      <c r="D1413" s="2">
        <v>60.8</v>
      </c>
      <c r="E1413" s="2">
        <v>9</v>
      </c>
      <c r="F1413" s="2" t="str">
        <f t="shared" si="22"/>
        <v>61st</v>
      </c>
    </row>
    <row r="1414" spans="1:6" x14ac:dyDescent="0.2">
      <c r="A1414" s="2" t="s">
        <v>789</v>
      </c>
      <c r="B1414" s="2" t="s">
        <v>4</v>
      </c>
      <c r="C1414" s="2">
        <v>25</v>
      </c>
      <c r="D1414" s="2">
        <v>76.8</v>
      </c>
      <c r="E1414" s="2">
        <v>10</v>
      </c>
      <c r="F1414" s="2" t="str">
        <f t="shared" si="22"/>
        <v>77th</v>
      </c>
    </row>
    <row r="1415" spans="1:6" x14ac:dyDescent="0.2">
      <c r="A1415" s="2" t="s">
        <v>789</v>
      </c>
      <c r="B1415" s="2" t="s">
        <v>4</v>
      </c>
      <c r="C1415" s="2">
        <v>26</v>
      </c>
      <c r="D1415" s="2">
        <v>76.8</v>
      </c>
      <c r="E1415" s="2">
        <v>10</v>
      </c>
      <c r="F1415" s="2" t="str">
        <f t="shared" si="22"/>
        <v>77th</v>
      </c>
    </row>
    <row r="1416" spans="1:6" x14ac:dyDescent="0.2">
      <c r="A1416" s="2" t="s">
        <v>789</v>
      </c>
      <c r="B1416" s="2" t="s">
        <v>4</v>
      </c>
      <c r="C1416" s="2">
        <v>27</v>
      </c>
      <c r="D1416" s="2">
        <v>90.3</v>
      </c>
      <c r="E1416" s="2">
        <v>11</v>
      </c>
      <c r="F1416" s="2" t="str">
        <f t="shared" si="22"/>
        <v>90th</v>
      </c>
    </row>
    <row r="1417" spans="1:6" x14ac:dyDescent="0.2">
      <c r="A1417" s="2" t="s">
        <v>789</v>
      </c>
      <c r="B1417" s="2" t="s">
        <v>4</v>
      </c>
      <c r="C1417" s="2">
        <v>28</v>
      </c>
      <c r="D1417" s="2">
        <v>90.3</v>
      </c>
      <c r="E1417" s="2">
        <v>11</v>
      </c>
      <c r="F1417" s="2" t="str">
        <f t="shared" si="22"/>
        <v>90th</v>
      </c>
    </row>
    <row r="1418" spans="1:6" x14ac:dyDescent="0.2">
      <c r="A1418" s="2" t="s">
        <v>789</v>
      </c>
      <c r="B1418" s="2" t="s">
        <v>4</v>
      </c>
      <c r="C1418" s="2">
        <v>29</v>
      </c>
      <c r="D1418" s="2">
        <v>96.7</v>
      </c>
      <c r="E1418" s="2">
        <v>12</v>
      </c>
      <c r="F1418" s="2" t="str">
        <f t="shared" si="22"/>
        <v>97th</v>
      </c>
    </row>
    <row r="1419" spans="1:6" x14ac:dyDescent="0.2">
      <c r="A1419" s="2" t="s">
        <v>789</v>
      </c>
      <c r="B1419" s="2" t="s">
        <v>4</v>
      </c>
      <c r="C1419" s="2">
        <v>30</v>
      </c>
      <c r="D1419" s="2">
        <v>96.7</v>
      </c>
      <c r="E1419" s="2">
        <v>12</v>
      </c>
      <c r="F1419" s="2" t="str">
        <f t="shared" si="22"/>
        <v>97th</v>
      </c>
    </row>
    <row r="1420" spans="1:6" x14ac:dyDescent="0.2">
      <c r="A1420" s="2" t="s">
        <v>789</v>
      </c>
      <c r="B1420" s="2" t="s">
        <v>4</v>
      </c>
      <c r="C1420" s="2">
        <v>31</v>
      </c>
      <c r="D1420" s="2">
        <v>98.9</v>
      </c>
      <c r="E1420" s="2">
        <v>13</v>
      </c>
      <c r="F1420" s="2" t="str">
        <f t="shared" si="22"/>
        <v>99th</v>
      </c>
    </row>
    <row r="1421" spans="1:6" x14ac:dyDescent="0.2">
      <c r="A1421" s="2" t="s">
        <v>789</v>
      </c>
      <c r="B1421" s="2" t="s">
        <v>4</v>
      </c>
      <c r="C1421" s="2">
        <v>32</v>
      </c>
      <c r="D1421" s="2">
        <v>98.9</v>
      </c>
      <c r="E1421" s="2">
        <v>13</v>
      </c>
      <c r="F1421" s="2" t="str">
        <f t="shared" si="22"/>
        <v>99th</v>
      </c>
    </row>
    <row r="1422" spans="1:6" x14ac:dyDescent="0.2">
      <c r="A1422" s="2" t="s">
        <v>789</v>
      </c>
      <c r="B1422" s="2" t="s">
        <v>4</v>
      </c>
      <c r="C1422" s="2">
        <v>33</v>
      </c>
      <c r="D1422" s="2">
        <v>99.8</v>
      </c>
      <c r="E1422" s="2">
        <v>14</v>
      </c>
      <c r="F1422" s="2" t="str">
        <f t="shared" si="22"/>
        <v>100th</v>
      </c>
    </row>
    <row r="1423" spans="1:6" x14ac:dyDescent="0.2">
      <c r="A1423" s="2" t="s">
        <v>789</v>
      </c>
      <c r="B1423" s="2" t="s">
        <v>4</v>
      </c>
      <c r="C1423" s="2">
        <v>34</v>
      </c>
      <c r="D1423" s="2">
        <v>99.8</v>
      </c>
      <c r="E1423" s="2">
        <v>14</v>
      </c>
      <c r="F1423" s="2" t="str">
        <f t="shared" si="22"/>
        <v>100th</v>
      </c>
    </row>
    <row r="1424" spans="1:6" x14ac:dyDescent="0.2">
      <c r="A1424" s="2" t="s">
        <v>789</v>
      </c>
      <c r="B1424" s="2" t="s">
        <v>4</v>
      </c>
      <c r="C1424" s="2">
        <v>35</v>
      </c>
      <c r="D1424" s="2">
        <v>99.8</v>
      </c>
      <c r="E1424" s="2">
        <v>14</v>
      </c>
      <c r="F1424" s="2" t="str">
        <f t="shared" si="22"/>
        <v>100th</v>
      </c>
    </row>
    <row r="1425" spans="1:6" x14ac:dyDescent="0.2">
      <c r="A1425" s="2" t="s">
        <v>789</v>
      </c>
      <c r="B1425" s="2" t="s">
        <v>4</v>
      </c>
      <c r="C1425" s="2">
        <v>36</v>
      </c>
      <c r="D1425" s="2">
        <v>99.8</v>
      </c>
      <c r="E1425" s="2">
        <v>14</v>
      </c>
      <c r="F1425" s="2" t="str">
        <f t="shared" si="22"/>
        <v>100th</v>
      </c>
    </row>
    <row r="1426" spans="1:6" x14ac:dyDescent="0.2">
      <c r="A1426" s="2" t="s">
        <v>789</v>
      </c>
      <c r="B1426" s="2" t="s">
        <v>4</v>
      </c>
      <c r="C1426" s="2">
        <v>37</v>
      </c>
      <c r="D1426" s="2">
        <v>99.9</v>
      </c>
      <c r="E1426" s="2">
        <v>15</v>
      </c>
      <c r="F1426" s="2" t="str">
        <f t="shared" si="22"/>
        <v>100th</v>
      </c>
    </row>
    <row r="1427" spans="1:6" x14ac:dyDescent="0.2">
      <c r="A1427" s="2" t="s">
        <v>789</v>
      </c>
      <c r="B1427" s="2" t="s">
        <v>4</v>
      </c>
      <c r="C1427" s="2">
        <v>38</v>
      </c>
      <c r="D1427" s="2">
        <v>99.9</v>
      </c>
      <c r="E1427" s="2">
        <v>15</v>
      </c>
      <c r="F1427" s="2" t="str">
        <f t="shared" si="22"/>
        <v>100th</v>
      </c>
    </row>
    <row r="1428" spans="1:6" x14ac:dyDescent="0.2">
      <c r="A1428" s="2" t="s">
        <v>789</v>
      </c>
      <c r="B1428" s="2" t="s">
        <v>4</v>
      </c>
      <c r="C1428" s="2">
        <v>39</v>
      </c>
      <c r="D1428" s="2">
        <v>99.9</v>
      </c>
      <c r="E1428" s="2">
        <v>15</v>
      </c>
      <c r="F1428" s="2" t="str">
        <f t="shared" si="22"/>
        <v>100th</v>
      </c>
    </row>
    <row r="1429" spans="1:6" x14ac:dyDescent="0.2">
      <c r="A1429" s="2" t="s">
        <v>789</v>
      </c>
      <c r="B1429" s="2" t="s">
        <v>4</v>
      </c>
      <c r="C1429" s="2">
        <v>40</v>
      </c>
      <c r="D1429" s="2">
        <v>99.9</v>
      </c>
      <c r="E1429" s="2">
        <v>15</v>
      </c>
      <c r="F1429" s="2" t="str">
        <f t="shared" si="22"/>
        <v>100th</v>
      </c>
    </row>
    <row r="1430" spans="1:6" x14ac:dyDescent="0.2">
      <c r="A1430" s="2" t="s">
        <v>789</v>
      </c>
      <c r="B1430" s="2" t="s">
        <v>5</v>
      </c>
      <c r="C1430" s="2">
        <v>0</v>
      </c>
      <c r="D1430" s="2">
        <v>0.3</v>
      </c>
      <c r="E1430" s="2">
        <v>1</v>
      </c>
      <c r="F1430" s="2" t="str">
        <f t="shared" si="22"/>
        <v>0th</v>
      </c>
    </row>
    <row r="1431" spans="1:6" x14ac:dyDescent="0.2">
      <c r="A1431" s="2" t="s">
        <v>789</v>
      </c>
      <c r="B1431" s="2" t="s">
        <v>5</v>
      </c>
      <c r="C1431" s="2">
        <v>1</v>
      </c>
      <c r="D1431" s="2">
        <v>0.3</v>
      </c>
      <c r="E1431" s="2">
        <v>1</v>
      </c>
      <c r="F1431" s="2" t="str">
        <f t="shared" si="22"/>
        <v>0th</v>
      </c>
    </row>
    <row r="1432" spans="1:6" x14ac:dyDescent="0.2">
      <c r="A1432" s="2" t="s">
        <v>789</v>
      </c>
      <c r="B1432" s="2" t="s">
        <v>5</v>
      </c>
      <c r="C1432" s="2">
        <v>2</v>
      </c>
      <c r="D1432" s="2">
        <v>0.3</v>
      </c>
      <c r="E1432" s="2">
        <v>1</v>
      </c>
      <c r="F1432" s="2" t="str">
        <f t="shared" si="22"/>
        <v>0th</v>
      </c>
    </row>
    <row r="1433" spans="1:6" x14ac:dyDescent="0.2">
      <c r="A1433" s="2" t="s">
        <v>789</v>
      </c>
      <c r="B1433" s="2" t="s">
        <v>5</v>
      </c>
      <c r="C1433" s="2">
        <v>3</v>
      </c>
      <c r="D1433" s="2">
        <v>0.3</v>
      </c>
      <c r="E1433" s="2">
        <v>1</v>
      </c>
      <c r="F1433" s="2" t="str">
        <f t="shared" si="22"/>
        <v>0th</v>
      </c>
    </row>
    <row r="1434" spans="1:6" x14ac:dyDescent="0.2">
      <c r="A1434" s="2" t="s">
        <v>789</v>
      </c>
      <c r="B1434" s="2" t="s">
        <v>5</v>
      </c>
      <c r="C1434" s="2">
        <v>4</v>
      </c>
      <c r="D1434" s="2">
        <v>0.3</v>
      </c>
      <c r="E1434" s="2">
        <v>1</v>
      </c>
      <c r="F1434" s="2" t="str">
        <f t="shared" si="22"/>
        <v>0th</v>
      </c>
    </row>
    <row r="1435" spans="1:6" x14ac:dyDescent="0.2">
      <c r="A1435" s="2" t="s">
        <v>789</v>
      </c>
      <c r="B1435" s="2" t="s">
        <v>5</v>
      </c>
      <c r="C1435" s="2">
        <v>5</v>
      </c>
      <c r="D1435" s="2">
        <v>0.3</v>
      </c>
      <c r="E1435" s="2">
        <v>1</v>
      </c>
      <c r="F1435" s="2" t="str">
        <f t="shared" si="22"/>
        <v>0th</v>
      </c>
    </row>
    <row r="1436" spans="1:6" x14ac:dyDescent="0.2">
      <c r="A1436" s="2" t="s">
        <v>789</v>
      </c>
      <c r="B1436" s="2" t="s">
        <v>5</v>
      </c>
      <c r="C1436" s="2">
        <v>6</v>
      </c>
      <c r="D1436" s="2">
        <v>1.1000000000000001</v>
      </c>
      <c r="E1436" s="2">
        <v>2</v>
      </c>
      <c r="F1436" s="2" t="str">
        <f t="shared" si="22"/>
        <v>1st</v>
      </c>
    </row>
    <row r="1437" spans="1:6" x14ac:dyDescent="0.2">
      <c r="A1437" s="2" t="s">
        <v>789</v>
      </c>
      <c r="B1437" s="2" t="s">
        <v>5</v>
      </c>
      <c r="C1437" s="2">
        <v>7</v>
      </c>
      <c r="D1437" s="2">
        <v>1.1000000000000001</v>
      </c>
      <c r="E1437" s="2">
        <v>2</v>
      </c>
      <c r="F1437" s="2" t="str">
        <f t="shared" si="22"/>
        <v>1st</v>
      </c>
    </row>
    <row r="1438" spans="1:6" x14ac:dyDescent="0.2">
      <c r="A1438" s="2" t="s">
        <v>789</v>
      </c>
      <c r="B1438" s="2" t="s">
        <v>5</v>
      </c>
      <c r="C1438" s="2">
        <v>8</v>
      </c>
      <c r="D1438" s="2">
        <v>1.1000000000000001</v>
      </c>
      <c r="E1438" s="2">
        <v>2</v>
      </c>
      <c r="F1438" s="2" t="str">
        <f t="shared" si="22"/>
        <v>1st</v>
      </c>
    </row>
    <row r="1439" spans="1:6" x14ac:dyDescent="0.2">
      <c r="A1439" s="2" t="s">
        <v>789</v>
      </c>
      <c r="B1439" s="2" t="s">
        <v>5</v>
      </c>
      <c r="C1439" s="2">
        <v>9</v>
      </c>
      <c r="D1439" s="2">
        <v>1.1000000000000001</v>
      </c>
      <c r="E1439" s="2">
        <v>2</v>
      </c>
      <c r="F1439" s="2" t="str">
        <f t="shared" si="22"/>
        <v>1st</v>
      </c>
    </row>
    <row r="1440" spans="1:6" x14ac:dyDescent="0.2">
      <c r="A1440" s="2" t="s">
        <v>789</v>
      </c>
      <c r="B1440" s="2" t="s">
        <v>5</v>
      </c>
      <c r="C1440" s="2">
        <v>10</v>
      </c>
      <c r="D1440" s="2">
        <v>1.1000000000000001</v>
      </c>
      <c r="E1440" s="2">
        <v>2</v>
      </c>
      <c r="F1440" s="2" t="str">
        <f t="shared" si="22"/>
        <v>1st</v>
      </c>
    </row>
    <row r="1441" spans="1:6" x14ac:dyDescent="0.2">
      <c r="A1441" s="2" t="s">
        <v>789</v>
      </c>
      <c r="B1441" s="2" t="s">
        <v>5</v>
      </c>
      <c r="C1441" s="2">
        <v>11</v>
      </c>
      <c r="D1441" s="2">
        <v>2.4</v>
      </c>
      <c r="E1441" s="2">
        <v>3</v>
      </c>
      <c r="F1441" s="2" t="str">
        <f t="shared" si="22"/>
        <v>2nd</v>
      </c>
    </row>
    <row r="1442" spans="1:6" x14ac:dyDescent="0.2">
      <c r="A1442" s="2" t="s">
        <v>789</v>
      </c>
      <c r="B1442" s="2" t="s">
        <v>5</v>
      </c>
      <c r="C1442" s="2">
        <v>12</v>
      </c>
      <c r="D1442" s="2">
        <v>2.4</v>
      </c>
      <c r="E1442" s="2">
        <v>3</v>
      </c>
      <c r="F1442" s="2" t="str">
        <f t="shared" si="22"/>
        <v>2nd</v>
      </c>
    </row>
    <row r="1443" spans="1:6" x14ac:dyDescent="0.2">
      <c r="A1443" s="2" t="s">
        <v>789</v>
      </c>
      <c r="B1443" s="2" t="s">
        <v>5</v>
      </c>
      <c r="C1443" s="2">
        <v>13</v>
      </c>
      <c r="D1443" s="2">
        <v>2.4</v>
      </c>
      <c r="E1443" s="2">
        <v>3</v>
      </c>
      <c r="F1443" s="2" t="str">
        <f t="shared" si="22"/>
        <v>2nd</v>
      </c>
    </row>
    <row r="1444" spans="1:6" x14ac:dyDescent="0.2">
      <c r="A1444" s="2" t="s">
        <v>789</v>
      </c>
      <c r="B1444" s="2" t="s">
        <v>5</v>
      </c>
      <c r="C1444" s="2">
        <v>14</v>
      </c>
      <c r="D1444" s="2">
        <v>4.9000000000000004</v>
      </c>
      <c r="E1444" s="2">
        <v>4</v>
      </c>
      <c r="F1444" s="2" t="str">
        <f t="shared" si="22"/>
        <v>5th</v>
      </c>
    </row>
    <row r="1445" spans="1:6" x14ac:dyDescent="0.2">
      <c r="A1445" s="2" t="s">
        <v>789</v>
      </c>
      <c r="B1445" s="2" t="s">
        <v>5</v>
      </c>
      <c r="C1445" s="2">
        <v>15</v>
      </c>
      <c r="D1445" s="2">
        <v>4.9000000000000004</v>
      </c>
      <c r="E1445" s="2">
        <v>4</v>
      </c>
      <c r="F1445" s="2" t="str">
        <f t="shared" si="22"/>
        <v>5th</v>
      </c>
    </row>
    <row r="1446" spans="1:6" x14ac:dyDescent="0.2">
      <c r="A1446" s="2" t="s">
        <v>789</v>
      </c>
      <c r="B1446" s="2" t="s">
        <v>5</v>
      </c>
      <c r="C1446" s="2">
        <v>16</v>
      </c>
      <c r="D1446" s="2">
        <v>4.9000000000000004</v>
      </c>
      <c r="E1446" s="2">
        <v>4</v>
      </c>
      <c r="F1446" s="2" t="str">
        <f t="shared" si="22"/>
        <v>5th</v>
      </c>
    </row>
    <row r="1447" spans="1:6" x14ac:dyDescent="0.2">
      <c r="A1447" s="2" t="s">
        <v>789</v>
      </c>
      <c r="B1447" s="2" t="s">
        <v>5</v>
      </c>
      <c r="C1447" s="2">
        <v>17</v>
      </c>
      <c r="D1447" s="2">
        <v>8.5</v>
      </c>
      <c r="E1447" s="2">
        <v>5</v>
      </c>
      <c r="F1447" s="2" t="str">
        <f t="shared" si="22"/>
        <v>9th</v>
      </c>
    </row>
    <row r="1448" spans="1:6" x14ac:dyDescent="0.2">
      <c r="A1448" s="2" t="s">
        <v>789</v>
      </c>
      <c r="B1448" s="2" t="s">
        <v>5</v>
      </c>
      <c r="C1448" s="2">
        <v>18</v>
      </c>
      <c r="D1448" s="2">
        <v>8.5</v>
      </c>
      <c r="E1448" s="2">
        <v>5</v>
      </c>
      <c r="F1448" s="2" t="str">
        <f t="shared" si="22"/>
        <v>9th</v>
      </c>
    </row>
    <row r="1449" spans="1:6" x14ac:dyDescent="0.2">
      <c r="A1449" s="2" t="s">
        <v>789</v>
      </c>
      <c r="B1449" s="2" t="s">
        <v>5</v>
      </c>
      <c r="C1449" s="2">
        <v>19</v>
      </c>
      <c r="D1449" s="2">
        <v>8.5</v>
      </c>
      <c r="E1449" s="2">
        <v>5</v>
      </c>
      <c r="F1449" s="2" t="str">
        <f t="shared" si="22"/>
        <v>9th</v>
      </c>
    </row>
    <row r="1450" spans="1:6" x14ac:dyDescent="0.2">
      <c r="A1450" s="2" t="s">
        <v>789</v>
      </c>
      <c r="B1450" s="2" t="s">
        <v>5</v>
      </c>
      <c r="C1450" s="2">
        <v>20</v>
      </c>
      <c r="D1450" s="2">
        <v>14.1</v>
      </c>
      <c r="E1450" s="2">
        <v>6</v>
      </c>
      <c r="F1450" s="2" t="str">
        <f t="shared" si="22"/>
        <v>14th</v>
      </c>
    </row>
    <row r="1451" spans="1:6" x14ac:dyDescent="0.2">
      <c r="A1451" s="2" t="s">
        <v>789</v>
      </c>
      <c r="B1451" s="2" t="s">
        <v>5</v>
      </c>
      <c r="C1451" s="2">
        <v>21</v>
      </c>
      <c r="D1451" s="2">
        <v>14.1</v>
      </c>
      <c r="E1451" s="2">
        <v>6</v>
      </c>
      <c r="F1451" s="2" t="str">
        <f t="shared" si="22"/>
        <v>14th</v>
      </c>
    </row>
    <row r="1452" spans="1:6" x14ac:dyDescent="0.2">
      <c r="A1452" s="2" t="s">
        <v>789</v>
      </c>
      <c r="B1452" s="2" t="s">
        <v>5</v>
      </c>
      <c r="C1452" s="2">
        <v>22</v>
      </c>
      <c r="D1452" s="2">
        <v>14.1</v>
      </c>
      <c r="E1452" s="2">
        <v>6</v>
      </c>
      <c r="F1452" s="2" t="str">
        <f t="shared" si="22"/>
        <v>14th</v>
      </c>
    </row>
    <row r="1453" spans="1:6" x14ac:dyDescent="0.2">
      <c r="A1453" s="2" t="s">
        <v>789</v>
      </c>
      <c r="B1453" s="2" t="s">
        <v>5</v>
      </c>
      <c r="C1453" s="2">
        <v>23</v>
      </c>
      <c r="D1453" s="2">
        <v>21.6</v>
      </c>
      <c r="E1453" s="2">
        <v>7</v>
      </c>
      <c r="F1453" s="2" t="str">
        <f t="shared" si="22"/>
        <v>22nd</v>
      </c>
    </row>
    <row r="1454" spans="1:6" x14ac:dyDescent="0.2">
      <c r="A1454" s="2" t="s">
        <v>789</v>
      </c>
      <c r="B1454" s="2" t="s">
        <v>5</v>
      </c>
      <c r="C1454" s="2">
        <v>24</v>
      </c>
      <c r="D1454" s="2">
        <v>21.6</v>
      </c>
      <c r="E1454" s="2">
        <v>7</v>
      </c>
      <c r="F1454" s="2" t="str">
        <f t="shared" si="22"/>
        <v>22nd</v>
      </c>
    </row>
    <row r="1455" spans="1:6" x14ac:dyDescent="0.2">
      <c r="A1455" s="2" t="s">
        <v>789</v>
      </c>
      <c r="B1455" s="2" t="s">
        <v>5</v>
      </c>
      <c r="C1455" s="2">
        <v>25</v>
      </c>
      <c r="D1455" s="2">
        <v>33.200000000000003</v>
      </c>
      <c r="E1455" s="2">
        <v>8</v>
      </c>
      <c r="F1455" s="2" t="str">
        <f t="shared" si="22"/>
        <v>33rd</v>
      </c>
    </row>
    <row r="1456" spans="1:6" x14ac:dyDescent="0.2">
      <c r="A1456" s="2" t="s">
        <v>789</v>
      </c>
      <c r="B1456" s="2" t="s">
        <v>5</v>
      </c>
      <c r="C1456" s="2">
        <v>26</v>
      </c>
      <c r="D1456" s="2">
        <v>33.200000000000003</v>
      </c>
      <c r="E1456" s="2">
        <v>8</v>
      </c>
      <c r="F1456" s="2" t="str">
        <f t="shared" si="22"/>
        <v>33rd</v>
      </c>
    </row>
    <row r="1457" spans="1:6" x14ac:dyDescent="0.2">
      <c r="A1457" s="2" t="s">
        <v>789</v>
      </c>
      <c r="B1457" s="2" t="s">
        <v>5</v>
      </c>
      <c r="C1457" s="2">
        <v>27</v>
      </c>
      <c r="D1457" s="2">
        <v>33.200000000000003</v>
      </c>
      <c r="E1457" s="2">
        <v>8</v>
      </c>
      <c r="F1457" s="2" t="str">
        <f t="shared" si="22"/>
        <v>33rd</v>
      </c>
    </row>
    <row r="1458" spans="1:6" x14ac:dyDescent="0.2">
      <c r="A1458" s="2" t="s">
        <v>789</v>
      </c>
      <c r="B1458" s="2" t="s">
        <v>5</v>
      </c>
      <c r="C1458" s="2">
        <v>28</v>
      </c>
      <c r="D1458" s="2">
        <v>49.3</v>
      </c>
      <c r="E1458" s="2">
        <v>9</v>
      </c>
      <c r="F1458" s="2" t="str">
        <f t="shared" si="22"/>
        <v>49th</v>
      </c>
    </row>
    <row r="1459" spans="1:6" x14ac:dyDescent="0.2">
      <c r="A1459" s="2" t="s">
        <v>789</v>
      </c>
      <c r="B1459" s="2" t="s">
        <v>5</v>
      </c>
      <c r="C1459" s="2">
        <v>29</v>
      </c>
      <c r="D1459" s="2">
        <v>49.3</v>
      </c>
      <c r="E1459" s="2">
        <v>9</v>
      </c>
      <c r="F1459" s="2" t="str">
        <f t="shared" si="22"/>
        <v>49th</v>
      </c>
    </row>
    <row r="1460" spans="1:6" x14ac:dyDescent="0.2">
      <c r="A1460" s="2" t="s">
        <v>789</v>
      </c>
      <c r="B1460" s="2" t="s">
        <v>5</v>
      </c>
      <c r="C1460" s="2">
        <v>30</v>
      </c>
      <c r="D1460" s="2">
        <v>49.3</v>
      </c>
      <c r="E1460" s="2">
        <v>9</v>
      </c>
      <c r="F1460" s="2" t="str">
        <f t="shared" si="22"/>
        <v>49th</v>
      </c>
    </row>
    <row r="1461" spans="1:6" x14ac:dyDescent="0.2">
      <c r="A1461" s="2" t="s">
        <v>789</v>
      </c>
      <c r="B1461" s="2" t="s">
        <v>5</v>
      </c>
      <c r="C1461" s="2">
        <v>31</v>
      </c>
      <c r="D1461" s="2">
        <v>66.8</v>
      </c>
      <c r="E1461" s="2">
        <v>10</v>
      </c>
      <c r="F1461" s="2" t="str">
        <f t="shared" si="22"/>
        <v>67th</v>
      </c>
    </row>
    <row r="1462" spans="1:6" x14ac:dyDescent="0.2">
      <c r="A1462" s="2" t="s">
        <v>789</v>
      </c>
      <c r="B1462" s="2" t="s">
        <v>5</v>
      </c>
      <c r="C1462" s="2">
        <v>32</v>
      </c>
      <c r="D1462" s="2">
        <v>66.8</v>
      </c>
      <c r="E1462" s="2">
        <v>10</v>
      </c>
      <c r="F1462" s="2" t="str">
        <f t="shared" si="22"/>
        <v>67th</v>
      </c>
    </row>
    <row r="1463" spans="1:6" x14ac:dyDescent="0.2">
      <c r="A1463" s="2" t="s">
        <v>789</v>
      </c>
      <c r="B1463" s="2" t="s">
        <v>5</v>
      </c>
      <c r="C1463" s="2">
        <v>33</v>
      </c>
      <c r="D1463" s="2">
        <v>81.900000000000006</v>
      </c>
      <c r="E1463" s="2">
        <v>11</v>
      </c>
      <c r="F1463" s="2" t="str">
        <f t="shared" si="22"/>
        <v>82nd</v>
      </c>
    </row>
    <row r="1464" spans="1:6" x14ac:dyDescent="0.2">
      <c r="A1464" s="2" t="s">
        <v>789</v>
      </c>
      <c r="B1464" s="2" t="s">
        <v>5</v>
      </c>
      <c r="C1464" s="2">
        <v>34</v>
      </c>
      <c r="D1464" s="2">
        <v>81.900000000000006</v>
      </c>
      <c r="E1464" s="2">
        <v>11</v>
      </c>
      <c r="F1464" s="2" t="str">
        <f t="shared" si="22"/>
        <v>82nd</v>
      </c>
    </row>
    <row r="1465" spans="1:6" x14ac:dyDescent="0.2">
      <c r="A1465" s="2" t="s">
        <v>789</v>
      </c>
      <c r="B1465" s="2" t="s">
        <v>5</v>
      </c>
      <c r="C1465" s="2">
        <v>35</v>
      </c>
      <c r="D1465" s="2">
        <v>91.4</v>
      </c>
      <c r="E1465" s="2">
        <v>12</v>
      </c>
      <c r="F1465" s="2" t="str">
        <f t="shared" si="22"/>
        <v>91st</v>
      </c>
    </row>
    <row r="1466" spans="1:6" x14ac:dyDescent="0.2">
      <c r="A1466" s="2" t="s">
        <v>789</v>
      </c>
      <c r="B1466" s="2" t="s">
        <v>5</v>
      </c>
      <c r="C1466" s="2">
        <v>36</v>
      </c>
      <c r="D1466" s="2">
        <v>91.4</v>
      </c>
      <c r="E1466" s="2">
        <v>12</v>
      </c>
      <c r="F1466" s="2" t="str">
        <f t="shared" si="22"/>
        <v>91st</v>
      </c>
    </row>
    <row r="1467" spans="1:6" x14ac:dyDescent="0.2">
      <c r="A1467" s="2" t="s">
        <v>789</v>
      </c>
      <c r="B1467" s="2" t="s">
        <v>5</v>
      </c>
      <c r="C1467" s="2">
        <v>37</v>
      </c>
      <c r="D1467" s="2">
        <v>96.5</v>
      </c>
      <c r="E1467" s="2">
        <v>13</v>
      </c>
      <c r="F1467" s="2" t="str">
        <f t="shared" si="22"/>
        <v>97th</v>
      </c>
    </row>
    <row r="1468" spans="1:6" x14ac:dyDescent="0.2">
      <c r="A1468" s="2" t="s">
        <v>789</v>
      </c>
      <c r="B1468" s="2" t="s">
        <v>5</v>
      </c>
      <c r="C1468" s="2">
        <v>38</v>
      </c>
      <c r="D1468" s="2">
        <v>96.5</v>
      </c>
      <c r="E1468" s="2">
        <v>13</v>
      </c>
      <c r="F1468" s="2" t="str">
        <f t="shared" si="22"/>
        <v>97th</v>
      </c>
    </row>
    <row r="1469" spans="1:6" x14ac:dyDescent="0.2">
      <c r="A1469" s="2" t="s">
        <v>789</v>
      </c>
      <c r="B1469" s="2" t="s">
        <v>5</v>
      </c>
      <c r="C1469" s="2">
        <v>39</v>
      </c>
      <c r="D1469" s="2">
        <v>96.5</v>
      </c>
      <c r="E1469" s="2">
        <v>13</v>
      </c>
      <c r="F1469" s="2" t="str">
        <f t="shared" si="22"/>
        <v>97th</v>
      </c>
    </row>
    <row r="1470" spans="1:6" x14ac:dyDescent="0.2">
      <c r="A1470" s="2" t="s">
        <v>789</v>
      </c>
      <c r="B1470" s="2" t="s">
        <v>5</v>
      </c>
      <c r="C1470" s="2">
        <v>40</v>
      </c>
      <c r="D1470" s="2">
        <v>99</v>
      </c>
      <c r="E1470" s="2">
        <v>14</v>
      </c>
      <c r="F1470" s="2" t="str">
        <f t="shared" si="22"/>
        <v>99th</v>
      </c>
    </row>
    <row r="1471" spans="1:6" x14ac:dyDescent="0.2">
      <c r="A1471" s="2" t="s">
        <v>789</v>
      </c>
      <c r="B1471" s="2" t="s">
        <v>5</v>
      </c>
      <c r="C1471" s="2">
        <v>41</v>
      </c>
      <c r="D1471" s="2">
        <v>99</v>
      </c>
      <c r="E1471" s="2">
        <v>14</v>
      </c>
      <c r="F1471" s="2" t="str">
        <f t="shared" si="22"/>
        <v>99th</v>
      </c>
    </row>
    <row r="1472" spans="1:6" x14ac:dyDescent="0.2">
      <c r="A1472" s="2" t="s">
        <v>789</v>
      </c>
      <c r="B1472" s="2" t="s">
        <v>5</v>
      </c>
      <c r="C1472" s="2">
        <v>42</v>
      </c>
      <c r="D1472" s="2">
        <v>99</v>
      </c>
      <c r="E1472" s="2">
        <v>14</v>
      </c>
      <c r="F1472" s="2" t="str">
        <f t="shared" si="22"/>
        <v>99th</v>
      </c>
    </row>
    <row r="1473" spans="1:6" x14ac:dyDescent="0.2">
      <c r="A1473" s="2" t="s">
        <v>789</v>
      </c>
      <c r="B1473" s="2" t="s">
        <v>5</v>
      </c>
      <c r="C1473" s="2">
        <v>43</v>
      </c>
      <c r="D1473" s="2">
        <v>99.9</v>
      </c>
      <c r="E1473" s="2">
        <v>15</v>
      </c>
      <c r="F1473" s="2" t="str">
        <f t="shared" si="22"/>
        <v>100th</v>
      </c>
    </row>
    <row r="1474" spans="1:6" x14ac:dyDescent="0.2">
      <c r="A1474" s="2" t="s">
        <v>789</v>
      </c>
      <c r="B1474" s="2" t="s">
        <v>5</v>
      </c>
      <c r="C1474" s="2">
        <v>44</v>
      </c>
      <c r="D1474" s="2">
        <v>99.9</v>
      </c>
      <c r="E1474" s="2">
        <v>15</v>
      </c>
      <c r="F1474" s="2" t="str">
        <f t="shared" si="22"/>
        <v>100th</v>
      </c>
    </row>
    <row r="1475" spans="1:6" x14ac:dyDescent="0.2">
      <c r="A1475" s="2" t="s">
        <v>789</v>
      </c>
      <c r="B1475" s="2" t="s">
        <v>5</v>
      </c>
      <c r="C1475" s="2">
        <v>45</v>
      </c>
      <c r="D1475" s="2">
        <v>99.9</v>
      </c>
      <c r="E1475" s="2">
        <v>15</v>
      </c>
      <c r="F1475" s="2" t="str">
        <f t="shared" ref="F1475:F1538" si="23">IF(RIGHT(ROUND(D1475,0),2)="13",ROUND(D1475,0)&amp;"th",IF(RIGHT(ROUND(D1475,0),2)="12",ROUND(D1475,0)&amp;"th",IF(RIGHT(ROUND(D1475,0),2)="11",ROUND(D1475,0)&amp;"th",IF(RIGHT(ROUND(D1475,0),1)="1",ROUND(D1475,0)&amp;"st",IF(RIGHT(ROUND(D1475,0),1)="2",ROUND(D1475,0)&amp;"nd",IF(RIGHT(ROUND(D1475,0),1)="3",ROUND(D1475,0)&amp;"rd",ROUND(D1475,0)&amp;"th"))))))</f>
        <v>100th</v>
      </c>
    </row>
    <row r="1476" spans="1:6" x14ac:dyDescent="0.2">
      <c r="A1476" s="2" t="s">
        <v>789</v>
      </c>
      <c r="B1476" s="2" t="s">
        <v>5</v>
      </c>
      <c r="C1476" s="2">
        <v>46</v>
      </c>
      <c r="D1476" s="2">
        <v>99.9</v>
      </c>
      <c r="E1476" s="2">
        <v>15</v>
      </c>
      <c r="F1476" s="2" t="str">
        <f t="shared" si="23"/>
        <v>100th</v>
      </c>
    </row>
    <row r="1477" spans="1:6" x14ac:dyDescent="0.2">
      <c r="A1477" s="2" t="s">
        <v>789</v>
      </c>
      <c r="B1477" s="2" t="s">
        <v>5</v>
      </c>
      <c r="C1477" s="2">
        <v>47</v>
      </c>
      <c r="D1477" s="2">
        <v>99.9</v>
      </c>
      <c r="E1477" s="2">
        <v>15</v>
      </c>
      <c r="F1477" s="2" t="str">
        <f t="shared" si="23"/>
        <v>100th</v>
      </c>
    </row>
    <row r="1478" spans="1:6" x14ac:dyDescent="0.2">
      <c r="A1478" s="2" t="s">
        <v>789</v>
      </c>
      <c r="B1478" s="2" t="s">
        <v>5</v>
      </c>
      <c r="C1478" s="2">
        <v>48</v>
      </c>
      <c r="D1478" s="2">
        <v>99.9</v>
      </c>
      <c r="E1478" s="2">
        <v>15</v>
      </c>
      <c r="F1478" s="2" t="str">
        <f t="shared" si="23"/>
        <v>100th</v>
      </c>
    </row>
    <row r="1479" spans="1:6" x14ac:dyDescent="0.2">
      <c r="A1479" s="2" t="s">
        <v>789</v>
      </c>
      <c r="B1479" s="2" t="s">
        <v>5</v>
      </c>
      <c r="C1479" s="2">
        <v>49</v>
      </c>
      <c r="D1479" s="2">
        <v>99.9</v>
      </c>
      <c r="E1479" s="2">
        <v>15</v>
      </c>
      <c r="F1479" s="2" t="str">
        <f t="shared" si="23"/>
        <v>100th</v>
      </c>
    </row>
    <row r="1480" spans="1:6" x14ac:dyDescent="0.2">
      <c r="A1480" s="2" t="s">
        <v>789</v>
      </c>
      <c r="B1480" s="2" t="s">
        <v>5</v>
      </c>
      <c r="C1480" s="2">
        <v>50</v>
      </c>
      <c r="D1480" s="2">
        <v>99.9</v>
      </c>
      <c r="E1480" s="2">
        <v>15</v>
      </c>
      <c r="F1480" s="2" t="str">
        <f t="shared" si="23"/>
        <v>100th</v>
      </c>
    </row>
    <row r="1481" spans="1:6" x14ac:dyDescent="0.2">
      <c r="A1481" s="2" t="s">
        <v>789</v>
      </c>
      <c r="B1481" s="2" t="s">
        <v>5</v>
      </c>
      <c r="C1481" s="2">
        <v>51</v>
      </c>
      <c r="D1481" s="2">
        <v>99.9</v>
      </c>
      <c r="E1481" s="2">
        <v>15</v>
      </c>
      <c r="F1481" s="2" t="str">
        <f t="shared" si="23"/>
        <v>100th</v>
      </c>
    </row>
    <row r="1482" spans="1:6" x14ac:dyDescent="0.2">
      <c r="A1482" s="2" t="s">
        <v>789</v>
      </c>
      <c r="B1482" s="2" t="s">
        <v>5</v>
      </c>
      <c r="C1482" s="2">
        <v>52</v>
      </c>
      <c r="D1482" s="2">
        <v>99.9</v>
      </c>
      <c r="E1482" s="2">
        <v>15</v>
      </c>
      <c r="F1482" s="2" t="str">
        <f t="shared" si="23"/>
        <v>100th</v>
      </c>
    </row>
    <row r="1483" spans="1:6" x14ac:dyDescent="0.2">
      <c r="A1483" s="2" t="s">
        <v>790</v>
      </c>
      <c r="B1483" s="2" t="s">
        <v>3</v>
      </c>
      <c r="C1483" s="2">
        <v>0</v>
      </c>
      <c r="D1483" s="2">
        <v>0.1</v>
      </c>
      <c r="E1483" s="2">
        <v>1</v>
      </c>
      <c r="F1483" s="2" t="str">
        <f t="shared" si="23"/>
        <v>0th</v>
      </c>
    </row>
    <row r="1484" spans="1:6" x14ac:dyDescent="0.2">
      <c r="A1484" s="2" t="s">
        <v>790</v>
      </c>
      <c r="B1484" s="2" t="s">
        <v>3</v>
      </c>
      <c r="C1484" s="2">
        <v>1</v>
      </c>
      <c r="D1484" s="2">
        <v>0.1</v>
      </c>
      <c r="E1484" s="2">
        <v>1</v>
      </c>
      <c r="F1484" s="2" t="str">
        <f t="shared" si="23"/>
        <v>0th</v>
      </c>
    </row>
    <row r="1485" spans="1:6" x14ac:dyDescent="0.2">
      <c r="A1485" s="2" t="s">
        <v>790</v>
      </c>
      <c r="B1485" s="2" t="s">
        <v>3</v>
      </c>
      <c r="C1485" s="2">
        <v>2</v>
      </c>
      <c r="D1485" s="2">
        <v>0.1</v>
      </c>
      <c r="E1485" s="2">
        <v>1</v>
      </c>
      <c r="F1485" s="2" t="str">
        <f t="shared" si="23"/>
        <v>0th</v>
      </c>
    </row>
    <row r="1486" spans="1:6" x14ac:dyDescent="0.2">
      <c r="A1486" s="2" t="s">
        <v>790</v>
      </c>
      <c r="B1486" s="2" t="s">
        <v>3</v>
      </c>
      <c r="C1486" s="2">
        <v>3</v>
      </c>
      <c r="D1486" s="2">
        <v>0.1</v>
      </c>
      <c r="E1486" s="2">
        <v>1</v>
      </c>
      <c r="F1486" s="2" t="str">
        <f t="shared" si="23"/>
        <v>0th</v>
      </c>
    </row>
    <row r="1487" spans="1:6" x14ac:dyDescent="0.2">
      <c r="A1487" s="2" t="s">
        <v>790</v>
      </c>
      <c r="B1487" s="2" t="s">
        <v>3</v>
      </c>
      <c r="C1487" s="2">
        <v>4</v>
      </c>
      <c r="D1487" s="2">
        <v>0.1</v>
      </c>
      <c r="E1487" s="2">
        <v>1</v>
      </c>
      <c r="F1487" s="2" t="str">
        <f t="shared" si="23"/>
        <v>0th</v>
      </c>
    </row>
    <row r="1488" spans="1:6" x14ac:dyDescent="0.2">
      <c r="A1488" s="2" t="s">
        <v>790</v>
      </c>
      <c r="B1488" s="2" t="s">
        <v>3</v>
      </c>
      <c r="C1488" s="2">
        <v>5</v>
      </c>
      <c r="D1488" s="2">
        <v>0.1</v>
      </c>
      <c r="E1488" s="2">
        <v>1</v>
      </c>
      <c r="F1488" s="2" t="str">
        <f t="shared" si="23"/>
        <v>0th</v>
      </c>
    </row>
    <row r="1489" spans="1:6" x14ac:dyDescent="0.2">
      <c r="A1489" s="2" t="s">
        <v>790</v>
      </c>
      <c r="B1489" s="2" t="s">
        <v>3</v>
      </c>
      <c r="C1489" s="2">
        <v>6</v>
      </c>
      <c r="D1489" s="2">
        <v>0.3</v>
      </c>
      <c r="E1489" s="2">
        <v>2</v>
      </c>
      <c r="F1489" s="2" t="str">
        <f t="shared" si="23"/>
        <v>0th</v>
      </c>
    </row>
    <row r="1490" spans="1:6" x14ac:dyDescent="0.2">
      <c r="A1490" s="2" t="s">
        <v>790</v>
      </c>
      <c r="B1490" s="2" t="s">
        <v>3</v>
      </c>
      <c r="C1490" s="2">
        <v>7</v>
      </c>
      <c r="D1490" s="2">
        <v>0.3</v>
      </c>
      <c r="E1490" s="2">
        <v>2</v>
      </c>
      <c r="F1490" s="2" t="str">
        <f t="shared" si="23"/>
        <v>0th</v>
      </c>
    </row>
    <row r="1491" spans="1:6" x14ac:dyDescent="0.2">
      <c r="A1491" s="2" t="s">
        <v>790</v>
      </c>
      <c r="B1491" s="2" t="s">
        <v>3</v>
      </c>
      <c r="C1491" s="2">
        <v>8</v>
      </c>
      <c r="D1491" s="2">
        <v>0.3</v>
      </c>
      <c r="E1491" s="2">
        <v>2</v>
      </c>
      <c r="F1491" s="2" t="str">
        <f t="shared" si="23"/>
        <v>0th</v>
      </c>
    </row>
    <row r="1492" spans="1:6" x14ac:dyDescent="0.2">
      <c r="A1492" s="2" t="s">
        <v>790</v>
      </c>
      <c r="B1492" s="2" t="s">
        <v>3</v>
      </c>
      <c r="C1492" s="2">
        <v>9</v>
      </c>
      <c r="D1492" s="2">
        <v>0.3</v>
      </c>
      <c r="E1492" s="2">
        <v>2</v>
      </c>
      <c r="F1492" s="2" t="str">
        <f t="shared" si="23"/>
        <v>0th</v>
      </c>
    </row>
    <row r="1493" spans="1:6" x14ac:dyDescent="0.2">
      <c r="A1493" s="2" t="s">
        <v>790</v>
      </c>
      <c r="B1493" s="2" t="s">
        <v>3</v>
      </c>
      <c r="C1493" s="2">
        <v>10</v>
      </c>
      <c r="D1493" s="2">
        <v>0.3</v>
      </c>
      <c r="E1493" s="2">
        <v>2</v>
      </c>
      <c r="F1493" s="2" t="str">
        <f t="shared" si="23"/>
        <v>0th</v>
      </c>
    </row>
    <row r="1494" spans="1:6" x14ac:dyDescent="0.2">
      <c r="A1494" s="2" t="s">
        <v>790</v>
      </c>
      <c r="B1494" s="2" t="s">
        <v>3</v>
      </c>
      <c r="C1494" s="2">
        <v>11</v>
      </c>
      <c r="D1494" s="2">
        <v>0.3</v>
      </c>
      <c r="E1494" s="2">
        <v>2</v>
      </c>
      <c r="F1494" s="2" t="str">
        <f t="shared" si="23"/>
        <v>0th</v>
      </c>
    </row>
    <row r="1495" spans="1:6" x14ac:dyDescent="0.2">
      <c r="A1495" s="2" t="s">
        <v>790</v>
      </c>
      <c r="B1495" s="2" t="s">
        <v>3</v>
      </c>
      <c r="C1495" s="2">
        <v>12</v>
      </c>
      <c r="D1495" s="2">
        <v>1.2</v>
      </c>
      <c r="E1495" s="2">
        <v>3</v>
      </c>
      <c r="F1495" s="2" t="str">
        <f t="shared" si="23"/>
        <v>1st</v>
      </c>
    </row>
    <row r="1496" spans="1:6" x14ac:dyDescent="0.2">
      <c r="A1496" s="2" t="s">
        <v>790</v>
      </c>
      <c r="B1496" s="2" t="s">
        <v>3</v>
      </c>
      <c r="C1496" s="2">
        <v>13</v>
      </c>
      <c r="D1496" s="2">
        <v>1.2</v>
      </c>
      <c r="E1496" s="2">
        <v>3</v>
      </c>
      <c r="F1496" s="2" t="str">
        <f t="shared" si="23"/>
        <v>1st</v>
      </c>
    </row>
    <row r="1497" spans="1:6" x14ac:dyDescent="0.2">
      <c r="A1497" s="2" t="s">
        <v>790</v>
      </c>
      <c r="B1497" s="2" t="s">
        <v>3</v>
      </c>
      <c r="C1497" s="2">
        <v>14</v>
      </c>
      <c r="D1497" s="2">
        <v>1.2</v>
      </c>
      <c r="E1497" s="2">
        <v>3</v>
      </c>
      <c r="F1497" s="2" t="str">
        <f t="shared" si="23"/>
        <v>1st</v>
      </c>
    </row>
    <row r="1498" spans="1:6" x14ac:dyDescent="0.2">
      <c r="A1498" s="2" t="s">
        <v>790</v>
      </c>
      <c r="B1498" s="2" t="s">
        <v>3</v>
      </c>
      <c r="C1498" s="2">
        <v>15</v>
      </c>
      <c r="D1498" s="2">
        <v>3.4</v>
      </c>
      <c r="E1498" s="2">
        <v>4</v>
      </c>
      <c r="F1498" s="2" t="str">
        <f t="shared" si="23"/>
        <v>3rd</v>
      </c>
    </row>
    <row r="1499" spans="1:6" x14ac:dyDescent="0.2">
      <c r="A1499" s="2" t="s">
        <v>790</v>
      </c>
      <c r="B1499" s="2" t="s">
        <v>3</v>
      </c>
      <c r="C1499" s="2">
        <v>16</v>
      </c>
      <c r="D1499" s="2">
        <v>3.4</v>
      </c>
      <c r="E1499" s="2">
        <v>4</v>
      </c>
      <c r="F1499" s="2" t="str">
        <f t="shared" si="23"/>
        <v>3rd</v>
      </c>
    </row>
    <row r="1500" spans="1:6" x14ac:dyDescent="0.2">
      <c r="A1500" s="2" t="s">
        <v>790</v>
      </c>
      <c r="B1500" s="2" t="s">
        <v>3</v>
      </c>
      <c r="C1500" s="2">
        <v>17</v>
      </c>
      <c r="D1500" s="2">
        <v>8.1</v>
      </c>
      <c r="E1500" s="2">
        <v>5</v>
      </c>
      <c r="F1500" s="2" t="str">
        <f t="shared" si="23"/>
        <v>8th</v>
      </c>
    </row>
    <row r="1501" spans="1:6" x14ac:dyDescent="0.2">
      <c r="A1501" s="2" t="s">
        <v>790</v>
      </c>
      <c r="B1501" s="2" t="s">
        <v>3</v>
      </c>
      <c r="C1501" s="2">
        <v>18</v>
      </c>
      <c r="D1501" s="2">
        <v>8.1</v>
      </c>
      <c r="E1501" s="2">
        <v>5</v>
      </c>
      <c r="F1501" s="2" t="str">
        <f t="shared" si="23"/>
        <v>8th</v>
      </c>
    </row>
    <row r="1502" spans="1:6" x14ac:dyDescent="0.2">
      <c r="A1502" s="2" t="s">
        <v>790</v>
      </c>
      <c r="B1502" s="2" t="s">
        <v>3</v>
      </c>
      <c r="C1502" s="2">
        <v>19</v>
      </c>
      <c r="D1502" s="2">
        <v>17.399999999999999</v>
      </c>
      <c r="E1502" s="2">
        <v>6</v>
      </c>
      <c r="F1502" s="2" t="str">
        <f t="shared" si="23"/>
        <v>17th</v>
      </c>
    </row>
    <row r="1503" spans="1:6" x14ac:dyDescent="0.2">
      <c r="A1503" s="2" t="s">
        <v>790</v>
      </c>
      <c r="B1503" s="2" t="s">
        <v>3</v>
      </c>
      <c r="C1503" s="2">
        <v>20</v>
      </c>
      <c r="D1503" s="2">
        <v>17.399999999999999</v>
      </c>
      <c r="E1503" s="2">
        <v>6</v>
      </c>
      <c r="F1503" s="2" t="str">
        <f t="shared" si="23"/>
        <v>17th</v>
      </c>
    </row>
    <row r="1504" spans="1:6" x14ac:dyDescent="0.2">
      <c r="A1504" s="2" t="s">
        <v>790</v>
      </c>
      <c r="B1504" s="2" t="s">
        <v>3</v>
      </c>
      <c r="C1504" s="2">
        <v>21</v>
      </c>
      <c r="D1504" s="2">
        <v>31</v>
      </c>
      <c r="E1504" s="2">
        <v>7</v>
      </c>
      <c r="F1504" s="2" t="str">
        <f t="shared" si="23"/>
        <v>31st</v>
      </c>
    </row>
    <row r="1505" spans="1:6" x14ac:dyDescent="0.2">
      <c r="A1505" s="2" t="s">
        <v>790</v>
      </c>
      <c r="B1505" s="2" t="s">
        <v>3</v>
      </c>
      <c r="C1505" s="2">
        <v>22</v>
      </c>
      <c r="D1505" s="2">
        <v>31</v>
      </c>
      <c r="E1505" s="2">
        <v>7</v>
      </c>
      <c r="F1505" s="2" t="str">
        <f t="shared" si="23"/>
        <v>31st</v>
      </c>
    </row>
    <row r="1506" spans="1:6" x14ac:dyDescent="0.2">
      <c r="A1506" s="2" t="s">
        <v>790</v>
      </c>
      <c r="B1506" s="2" t="s">
        <v>3</v>
      </c>
      <c r="C1506" s="2">
        <v>23</v>
      </c>
      <c r="D1506" s="2">
        <v>31</v>
      </c>
      <c r="E1506" s="2">
        <v>7</v>
      </c>
      <c r="F1506" s="2" t="str">
        <f t="shared" si="23"/>
        <v>31st</v>
      </c>
    </row>
    <row r="1507" spans="1:6" x14ac:dyDescent="0.2">
      <c r="A1507" s="2" t="s">
        <v>790</v>
      </c>
      <c r="B1507" s="2" t="s">
        <v>3</v>
      </c>
      <c r="C1507" s="2">
        <v>24</v>
      </c>
      <c r="D1507" s="2">
        <v>47.6</v>
      </c>
      <c r="E1507" s="2">
        <v>8</v>
      </c>
      <c r="F1507" s="2" t="str">
        <f t="shared" si="23"/>
        <v>48th</v>
      </c>
    </row>
    <row r="1508" spans="1:6" x14ac:dyDescent="0.2">
      <c r="A1508" s="2" t="s">
        <v>790</v>
      </c>
      <c r="B1508" s="2" t="s">
        <v>3</v>
      </c>
      <c r="C1508" s="2">
        <v>25</v>
      </c>
      <c r="D1508" s="2">
        <v>47.6</v>
      </c>
      <c r="E1508" s="2">
        <v>8</v>
      </c>
      <c r="F1508" s="2" t="str">
        <f t="shared" si="23"/>
        <v>48th</v>
      </c>
    </row>
    <row r="1509" spans="1:6" x14ac:dyDescent="0.2">
      <c r="A1509" s="2" t="s">
        <v>790</v>
      </c>
      <c r="B1509" s="2" t="s">
        <v>3</v>
      </c>
      <c r="C1509" s="2">
        <v>26</v>
      </c>
      <c r="D1509" s="2">
        <v>47.6</v>
      </c>
      <c r="E1509" s="2">
        <v>8</v>
      </c>
      <c r="F1509" s="2" t="str">
        <f t="shared" si="23"/>
        <v>48th</v>
      </c>
    </row>
    <row r="1510" spans="1:6" x14ac:dyDescent="0.2">
      <c r="A1510" s="2" t="s">
        <v>790</v>
      </c>
      <c r="B1510" s="2" t="s">
        <v>3</v>
      </c>
      <c r="C1510" s="2">
        <v>27</v>
      </c>
      <c r="D1510" s="2">
        <v>61.6</v>
      </c>
      <c r="E1510" s="2">
        <v>9</v>
      </c>
      <c r="F1510" s="2" t="str">
        <f t="shared" si="23"/>
        <v>62nd</v>
      </c>
    </row>
    <row r="1511" spans="1:6" x14ac:dyDescent="0.2">
      <c r="A1511" s="2" t="s">
        <v>790</v>
      </c>
      <c r="B1511" s="2" t="s">
        <v>3</v>
      </c>
      <c r="C1511" s="2">
        <v>28</v>
      </c>
      <c r="D1511" s="2">
        <v>61.6</v>
      </c>
      <c r="E1511" s="2">
        <v>9</v>
      </c>
      <c r="F1511" s="2" t="str">
        <f t="shared" si="23"/>
        <v>62nd</v>
      </c>
    </row>
    <row r="1512" spans="1:6" x14ac:dyDescent="0.2">
      <c r="A1512" s="2" t="s">
        <v>790</v>
      </c>
      <c r="B1512" s="2" t="s">
        <v>3</v>
      </c>
      <c r="C1512" s="2">
        <v>29</v>
      </c>
      <c r="D1512" s="2">
        <v>61.6</v>
      </c>
      <c r="E1512" s="2">
        <v>9</v>
      </c>
      <c r="F1512" s="2" t="str">
        <f t="shared" si="23"/>
        <v>62nd</v>
      </c>
    </row>
    <row r="1513" spans="1:6" x14ac:dyDescent="0.2">
      <c r="A1513" s="2" t="s">
        <v>790</v>
      </c>
      <c r="B1513" s="2" t="s">
        <v>3</v>
      </c>
      <c r="C1513" s="2">
        <v>30</v>
      </c>
      <c r="D1513" s="2">
        <v>74</v>
      </c>
      <c r="E1513" s="2">
        <v>10</v>
      </c>
      <c r="F1513" s="2" t="str">
        <f t="shared" si="23"/>
        <v>74th</v>
      </c>
    </row>
    <row r="1514" spans="1:6" x14ac:dyDescent="0.2">
      <c r="A1514" s="2" t="s">
        <v>790</v>
      </c>
      <c r="B1514" s="2" t="s">
        <v>3</v>
      </c>
      <c r="C1514" s="2">
        <v>31</v>
      </c>
      <c r="D1514" s="2">
        <v>74</v>
      </c>
      <c r="E1514" s="2">
        <v>10</v>
      </c>
      <c r="F1514" s="2" t="str">
        <f t="shared" si="23"/>
        <v>74th</v>
      </c>
    </row>
    <row r="1515" spans="1:6" x14ac:dyDescent="0.2">
      <c r="A1515" s="2" t="s">
        <v>790</v>
      </c>
      <c r="B1515" s="2" t="s">
        <v>3</v>
      </c>
      <c r="C1515" s="2">
        <v>32</v>
      </c>
      <c r="D1515" s="2">
        <v>74</v>
      </c>
      <c r="E1515" s="2">
        <v>10</v>
      </c>
      <c r="F1515" s="2" t="str">
        <f t="shared" si="23"/>
        <v>74th</v>
      </c>
    </row>
    <row r="1516" spans="1:6" x14ac:dyDescent="0.2">
      <c r="A1516" s="2" t="s">
        <v>790</v>
      </c>
      <c r="B1516" s="2" t="s">
        <v>3</v>
      </c>
      <c r="C1516" s="2">
        <v>33</v>
      </c>
      <c r="D1516" s="2">
        <v>84.8</v>
      </c>
      <c r="E1516" s="2">
        <v>11</v>
      </c>
      <c r="F1516" s="2" t="str">
        <f t="shared" si="23"/>
        <v>85th</v>
      </c>
    </row>
    <row r="1517" spans="1:6" x14ac:dyDescent="0.2">
      <c r="A1517" s="2" t="s">
        <v>790</v>
      </c>
      <c r="B1517" s="2" t="s">
        <v>3</v>
      </c>
      <c r="C1517" s="2">
        <v>34</v>
      </c>
      <c r="D1517" s="2">
        <v>84.8</v>
      </c>
      <c r="E1517" s="2">
        <v>11</v>
      </c>
      <c r="F1517" s="2" t="str">
        <f t="shared" si="23"/>
        <v>85th</v>
      </c>
    </row>
    <row r="1518" spans="1:6" x14ac:dyDescent="0.2">
      <c r="A1518" s="2" t="s">
        <v>790</v>
      </c>
      <c r="B1518" s="2" t="s">
        <v>3</v>
      </c>
      <c r="C1518" s="2">
        <v>35</v>
      </c>
      <c r="D1518" s="2">
        <v>84.8</v>
      </c>
      <c r="E1518" s="2">
        <v>11</v>
      </c>
      <c r="F1518" s="2" t="str">
        <f t="shared" si="23"/>
        <v>85th</v>
      </c>
    </row>
    <row r="1519" spans="1:6" x14ac:dyDescent="0.2">
      <c r="A1519" s="2" t="s">
        <v>790</v>
      </c>
      <c r="B1519" s="2" t="s">
        <v>3</v>
      </c>
      <c r="C1519" s="2">
        <v>36</v>
      </c>
      <c r="D1519" s="2">
        <v>84.8</v>
      </c>
      <c r="E1519" s="2">
        <v>11</v>
      </c>
      <c r="F1519" s="2" t="str">
        <f t="shared" si="23"/>
        <v>85th</v>
      </c>
    </row>
    <row r="1520" spans="1:6" x14ac:dyDescent="0.2">
      <c r="A1520" s="2" t="s">
        <v>790</v>
      </c>
      <c r="B1520" s="2" t="s">
        <v>3</v>
      </c>
      <c r="C1520" s="2">
        <v>37</v>
      </c>
      <c r="D1520" s="2">
        <v>91.9</v>
      </c>
      <c r="E1520" s="2">
        <v>12</v>
      </c>
      <c r="F1520" s="2" t="str">
        <f t="shared" si="23"/>
        <v>92nd</v>
      </c>
    </row>
    <row r="1521" spans="1:6" x14ac:dyDescent="0.2">
      <c r="A1521" s="2" t="s">
        <v>790</v>
      </c>
      <c r="B1521" s="2" t="s">
        <v>3</v>
      </c>
      <c r="C1521" s="2">
        <v>38</v>
      </c>
      <c r="D1521" s="2">
        <v>91.9</v>
      </c>
      <c r="E1521" s="2">
        <v>12</v>
      </c>
      <c r="F1521" s="2" t="str">
        <f t="shared" si="23"/>
        <v>92nd</v>
      </c>
    </row>
    <row r="1522" spans="1:6" x14ac:dyDescent="0.2">
      <c r="A1522" s="2" t="s">
        <v>790</v>
      </c>
      <c r="B1522" s="2" t="s">
        <v>3</v>
      </c>
      <c r="C1522" s="2">
        <v>39</v>
      </c>
      <c r="D1522" s="2">
        <v>91.9</v>
      </c>
      <c r="E1522" s="2">
        <v>12</v>
      </c>
      <c r="F1522" s="2" t="str">
        <f t="shared" si="23"/>
        <v>92nd</v>
      </c>
    </row>
    <row r="1523" spans="1:6" x14ac:dyDescent="0.2">
      <c r="A1523" s="2" t="s">
        <v>790</v>
      </c>
      <c r="B1523" s="2" t="s">
        <v>3</v>
      </c>
      <c r="C1523" s="2">
        <v>40</v>
      </c>
      <c r="D1523" s="2">
        <v>96.4</v>
      </c>
      <c r="E1523" s="2">
        <v>13</v>
      </c>
      <c r="F1523" s="2" t="str">
        <f t="shared" si="23"/>
        <v>96th</v>
      </c>
    </row>
    <row r="1524" spans="1:6" x14ac:dyDescent="0.2">
      <c r="A1524" s="2" t="s">
        <v>790</v>
      </c>
      <c r="B1524" s="2" t="s">
        <v>3</v>
      </c>
      <c r="C1524" s="2">
        <v>41</v>
      </c>
      <c r="D1524" s="2">
        <v>96.4</v>
      </c>
      <c r="E1524" s="2">
        <v>13</v>
      </c>
      <c r="F1524" s="2" t="str">
        <f t="shared" si="23"/>
        <v>96th</v>
      </c>
    </row>
    <row r="1525" spans="1:6" x14ac:dyDescent="0.2">
      <c r="A1525" s="2" t="s">
        <v>790</v>
      </c>
      <c r="B1525" s="2" t="s">
        <v>3</v>
      </c>
      <c r="C1525" s="2">
        <v>42</v>
      </c>
      <c r="D1525" s="2">
        <v>96.4</v>
      </c>
      <c r="E1525" s="2">
        <v>13</v>
      </c>
      <c r="F1525" s="2" t="str">
        <f t="shared" si="23"/>
        <v>96th</v>
      </c>
    </row>
    <row r="1526" spans="1:6" x14ac:dyDescent="0.2">
      <c r="A1526" s="2" t="s">
        <v>790</v>
      </c>
      <c r="B1526" s="2" t="s">
        <v>3</v>
      </c>
      <c r="C1526" s="2">
        <v>43</v>
      </c>
      <c r="D1526" s="2">
        <v>98.9</v>
      </c>
      <c r="E1526" s="2">
        <v>14</v>
      </c>
      <c r="F1526" s="2" t="str">
        <f t="shared" si="23"/>
        <v>99th</v>
      </c>
    </row>
    <row r="1527" spans="1:6" x14ac:dyDescent="0.2">
      <c r="A1527" s="2" t="s">
        <v>790</v>
      </c>
      <c r="B1527" s="2" t="s">
        <v>3</v>
      </c>
      <c r="C1527" s="2">
        <v>44</v>
      </c>
      <c r="D1527" s="2">
        <v>98.9</v>
      </c>
      <c r="E1527" s="2">
        <v>14</v>
      </c>
      <c r="F1527" s="2" t="str">
        <f t="shared" si="23"/>
        <v>99th</v>
      </c>
    </row>
    <row r="1528" spans="1:6" x14ac:dyDescent="0.2">
      <c r="A1528" s="2" t="s">
        <v>790</v>
      </c>
      <c r="B1528" s="2" t="s">
        <v>3</v>
      </c>
      <c r="C1528" s="2">
        <v>45</v>
      </c>
      <c r="D1528" s="2">
        <v>98.9</v>
      </c>
      <c r="E1528" s="2">
        <v>14</v>
      </c>
      <c r="F1528" s="2" t="str">
        <f t="shared" si="23"/>
        <v>99th</v>
      </c>
    </row>
    <row r="1529" spans="1:6" x14ac:dyDescent="0.2">
      <c r="A1529" s="2" t="s">
        <v>790</v>
      </c>
      <c r="B1529" s="2" t="s">
        <v>3</v>
      </c>
      <c r="C1529" s="2">
        <v>46</v>
      </c>
      <c r="D1529" s="2">
        <v>98.9</v>
      </c>
      <c r="E1529" s="2">
        <v>14</v>
      </c>
      <c r="F1529" s="2" t="str">
        <f t="shared" si="23"/>
        <v>99th</v>
      </c>
    </row>
    <row r="1530" spans="1:6" x14ac:dyDescent="0.2">
      <c r="A1530" s="2" t="s">
        <v>790</v>
      </c>
      <c r="B1530" s="2" t="s">
        <v>3</v>
      </c>
      <c r="C1530" s="2">
        <v>47</v>
      </c>
      <c r="D1530" s="2">
        <v>99.8</v>
      </c>
      <c r="E1530" s="2">
        <v>15</v>
      </c>
      <c r="F1530" s="2" t="str">
        <f t="shared" si="23"/>
        <v>100th</v>
      </c>
    </row>
    <row r="1531" spans="1:6" x14ac:dyDescent="0.2">
      <c r="A1531" s="2" t="s">
        <v>790</v>
      </c>
      <c r="B1531" s="2" t="s">
        <v>3</v>
      </c>
      <c r="C1531" s="2">
        <v>48</v>
      </c>
      <c r="D1531" s="2">
        <v>99.8</v>
      </c>
      <c r="E1531" s="2">
        <v>15</v>
      </c>
      <c r="F1531" s="2" t="str">
        <f t="shared" si="23"/>
        <v>100th</v>
      </c>
    </row>
    <row r="1532" spans="1:6" x14ac:dyDescent="0.2">
      <c r="A1532" s="2" t="s">
        <v>790</v>
      </c>
      <c r="B1532" s="2" t="s">
        <v>3</v>
      </c>
      <c r="C1532" s="2">
        <v>49</v>
      </c>
      <c r="D1532" s="2">
        <v>99.8</v>
      </c>
      <c r="E1532" s="2">
        <v>15</v>
      </c>
      <c r="F1532" s="2" t="str">
        <f t="shared" si="23"/>
        <v>100th</v>
      </c>
    </row>
    <row r="1533" spans="1:6" x14ac:dyDescent="0.2">
      <c r="A1533" s="2" t="s">
        <v>790</v>
      </c>
      <c r="B1533" s="2" t="s">
        <v>3</v>
      </c>
      <c r="C1533" s="2">
        <v>50</v>
      </c>
      <c r="D1533" s="2">
        <v>99.8</v>
      </c>
      <c r="E1533" s="2">
        <v>15</v>
      </c>
      <c r="F1533" s="2" t="str">
        <f t="shared" si="23"/>
        <v>100th</v>
      </c>
    </row>
    <row r="1534" spans="1:6" x14ac:dyDescent="0.2">
      <c r="A1534" s="2" t="s">
        <v>790</v>
      </c>
      <c r="B1534" s="2" t="s">
        <v>3</v>
      </c>
      <c r="C1534" s="2">
        <v>51</v>
      </c>
      <c r="D1534" s="2">
        <v>99.8</v>
      </c>
      <c r="E1534" s="2">
        <v>15</v>
      </c>
      <c r="F1534" s="2" t="str">
        <f t="shared" si="23"/>
        <v>100th</v>
      </c>
    </row>
    <row r="1535" spans="1:6" x14ac:dyDescent="0.2">
      <c r="A1535" s="2" t="s">
        <v>790</v>
      </c>
      <c r="B1535" s="2" t="s">
        <v>3</v>
      </c>
      <c r="C1535" s="2">
        <v>52</v>
      </c>
      <c r="D1535" s="2">
        <v>99.8</v>
      </c>
      <c r="E1535" s="2">
        <v>15</v>
      </c>
      <c r="F1535" s="2" t="str">
        <f t="shared" si="23"/>
        <v>100th</v>
      </c>
    </row>
    <row r="1536" spans="1:6" x14ac:dyDescent="0.2">
      <c r="A1536" s="2" t="s">
        <v>790</v>
      </c>
      <c r="B1536" s="2" t="s">
        <v>4</v>
      </c>
      <c r="C1536" s="2">
        <v>0</v>
      </c>
      <c r="D1536" s="2">
        <v>0.4</v>
      </c>
      <c r="E1536" s="2">
        <v>1</v>
      </c>
      <c r="F1536" s="2" t="str">
        <f t="shared" si="23"/>
        <v>0th</v>
      </c>
    </row>
    <row r="1537" spans="1:6" x14ac:dyDescent="0.2">
      <c r="A1537" s="2" t="s">
        <v>790</v>
      </c>
      <c r="B1537" s="2" t="s">
        <v>4</v>
      </c>
      <c r="C1537" s="2">
        <v>1</v>
      </c>
      <c r="D1537" s="2">
        <v>0.4</v>
      </c>
      <c r="E1537" s="2">
        <v>1</v>
      </c>
      <c r="F1537" s="2" t="str">
        <f t="shared" si="23"/>
        <v>0th</v>
      </c>
    </row>
    <row r="1538" spans="1:6" x14ac:dyDescent="0.2">
      <c r="A1538" s="2" t="s">
        <v>790</v>
      </c>
      <c r="B1538" s="2" t="s">
        <v>4</v>
      </c>
      <c r="C1538" s="2">
        <v>2</v>
      </c>
      <c r="D1538" s="2">
        <v>0.4</v>
      </c>
      <c r="E1538" s="2">
        <v>1</v>
      </c>
      <c r="F1538" s="2" t="str">
        <f t="shared" si="23"/>
        <v>0th</v>
      </c>
    </row>
    <row r="1539" spans="1:6" x14ac:dyDescent="0.2">
      <c r="A1539" s="2" t="s">
        <v>790</v>
      </c>
      <c r="B1539" s="2" t="s">
        <v>4</v>
      </c>
      <c r="C1539" s="2">
        <v>3</v>
      </c>
      <c r="D1539" s="2">
        <v>0.4</v>
      </c>
      <c r="E1539" s="2">
        <v>1</v>
      </c>
      <c r="F1539" s="2" t="str">
        <f t="shared" ref="F1539:F1602" si="24">IF(RIGHT(ROUND(D1539,0),2)="13",ROUND(D1539,0)&amp;"th",IF(RIGHT(ROUND(D1539,0),2)="12",ROUND(D1539,0)&amp;"th",IF(RIGHT(ROUND(D1539,0),2)="11",ROUND(D1539,0)&amp;"th",IF(RIGHT(ROUND(D1539,0),1)="1",ROUND(D1539,0)&amp;"st",IF(RIGHT(ROUND(D1539,0),1)="2",ROUND(D1539,0)&amp;"nd",IF(RIGHT(ROUND(D1539,0),1)="3",ROUND(D1539,0)&amp;"rd",ROUND(D1539,0)&amp;"th"))))))</f>
        <v>0th</v>
      </c>
    </row>
    <row r="1540" spans="1:6" x14ac:dyDescent="0.2">
      <c r="A1540" s="2" t="s">
        <v>790</v>
      </c>
      <c r="B1540" s="2" t="s">
        <v>4</v>
      </c>
      <c r="C1540" s="2">
        <v>4</v>
      </c>
      <c r="D1540" s="2">
        <v>0.4</v>
      </c>
      <c r="E1540" s="2">
        <v>1</v>
      </c>
      <c r="F1540" s="2" t="str">
        <f t="shared" si="24"/>
        <v>0th</v>
      </c>
    </row>
    <row r="1541" spans="1:6" x14ac:dyDescent="0.2">
      <c r="A1541" s="2" t="s">
        <v>790</v>
      </c>
      <c r="B1541" s="2" t="s">
        <v>4</v>
      </c>
      <c r="C1541" s="2">
        <v>5</v>
      </c>
      <c r="D1541" s="2">
        <v>1.8</v>
      </c>
      <c r="E1541" s="2">
        <v>2</v>
      </c>
      <c r="F1541" s="2" t="str">
        <f t="shared" si="24"/>
        <v>2nd</v>
      </c>
    </row>
    <row r="1542" spans="1:6" x14ac:dyDescent="0.2">
      <c r="A1542" s="2" t="s">
        <v>790</v>
      </c>
      <c r="B1542" s="2" t="s">
        <v>4</v>
      </c>
      <c r="C1542" s="2">
        <v>6</v>
      </c>
      <c r="D1542" s="2">
        <v>1.8</v>
      </c>
      <c r="E1542" s="2">
        <v>2</v>
      </c>
      <c r="F1542" s="2" t="str">
        <f t="shared" si="24"/>
        <v>2nd</v>
      </c>
    </row>
    <row r="1543" spans="1:6" x14ac:dyDescent="0.2">
      <c r="A1543" s="2" t="s">
        <v>790</v>
      </c>
      <c r="B1543" s="2" t="s">
        <v>4</v>
      </c>
      <c r="C1543" s="2">
        <v>7</v>
      </c>
      <c r="D1543" s="2">
        <v>1.8</v>
      </c>
      <c r="E1543" s="2">
        <v>2</v>
      </c>
      <c r="F1543" s="2" t="str">
        <f t="shared" si="24"/>
        <v>2nd</v>
      </c>
    </row>
    <row r="1544" spans="1:6" x14ac:dyDescent="0.2">
      <c r="A1544" s="2" t="s">
        <v>790</v>
      </c>
      <c r="B1544" s="2" t="s">
        <v>4</v>
      </c>
      <c r="C1544" s="2">
        <v>8</v>
      </c>
      <c r="D1544" s="2">
        <v>4.3</v>
      </c>
      <c r="E1544" s="2">
        <v>3</v>
      </c>
      <c r="F1544" s="2" t="str">
        <f t="shared" si="24"/>
        <v>4th</v>
      </c>
    </row>
    <row r="1545" spans="1:6" x14ac:dyDescent="0.2">
      <c r="A1545" s="2" t="s">
        <v>790</v>
      </c>
      <c r="B1545" s="2" t="s">
        <v>4</v>
      </c>
      <c r="C1545" s="2">
        <v>9</v>
      </c>
      <c r="D1545" s="2">
        <v>4.3</v>
      </c>
      <c r="E1545" s="2">
        <v>3</v>
      </c>
      <c r="F1545" s="2" t="str">
        <f t="shared" si="24"/>
        <v>4th</v>
      </c>
    </row>
    <row r="1546" spans="1:6" x14ac:dyDescent="0.2">
      <c r="A1546" s="2" t="s">
        <v>790</v>
      </c>
      <c r="B1546" s="2" t="s">
        <v>4</v>
      </c>
      <c r="C1546" s="2">
        <v>10</v>
      </c>
      <c r="D1546" s="2">
        <v>4.3</v>
      </c>
      <c r="E1546" s="2">
        <v>3</v>
      </c>
      <c r="F1546" s="2" t="str">
        <f t="shared" si="24"/>
        <v>4th</v>
      </c>
    </row>
    <row r="1547" spans="1:6" x14ac:dyDescent="0.2">
      <c r="A1547" s="2" t="s">
        <v>790</v>
      </c>
      <c r="B1547" s="2" t="s">
        <v>4</v>
      </c>
      <c r="C1547" s="2">
        <v>11</v>
      </c>
      <c r="D1547" s="2">
        <v>8.3000000000000007</v>
      </c>
      <c r="E1547" s="2">
        <v>4</v>
      </c>
      <c r="F1547" s="2" t="str">
        <f t="shared" si="24"/>
        <v>8th</v>
      </c>
    </row>
    <row r="1548" spans="1:6" x14ac:dyDescent="0.2">
      <c r="A1548" s="2" t="s">
        <v>790</v>
      </c>
      <c r="B1548" s="2" t="s">
        <v>4</v>
      </c>
      <c r="C1548" s="2">
        <v>12</v>
      </c>
      <c r="D1548" s="2">
        <v>8.3000000000000007</v>
      </c>
      <c r="E1548" s="2">
        <v>4</v>
      </c>
      <c r="F1548" s="2" t="str">
        <f t="shared" si="24"/>
        <v>8th</v>
      </c>
    </row>
    <row r="1549" spans="1:6" x14ac:dyDescent="0.2">
      <c r="A1549" s="2" t="s">
        <v>790</v>
      </c>
      <c r="B1549" s="2" t="s">
        <v>4</v>
      </c>
      <c r="C1549" s="2">
        <v>13</v>
      </c>
      <c r="D1549" s="2">
        <v>8.3000000000000007</v>
      </c>
      <c r="E1549" s="2">
        <v>4</v>
      </c>
      <c r="F1549" s="2" t="str">
        <f t="shared" si="24"/>
        <v>8th</v>
      </c>
    </row>
    <row r="1550" spans="1:6" x14ac:dyDescent="0.2">
      <c r="A1550" s="2" t="s">
        <v>790</v>
      </c>
      <c r="B1550" s="2" t="s">
        <v>4</v>
      </c>
      <c r="C1550" s="2">
        <v>14</v>
      </c>
      <c r="D1550" s="2">
        <v>8.3000000000000007</v>
      </c>
      <c r="E1550" s="2">
        <v>4</v>
      </c>
      <c r="F1550" s="2" t="str">
        <f t="shared" si="24"/>
        <v>8th</v>
      </c>
    </row>
    <row r="1551" spans="1:6" x14ac:dyDescent="0.2">
      <c r="A1551" s="2" t="s">
        <v>790</v>
      </c>
      <c r="B1551" s="2" t="s">
        <v>4</v>
      </c>
      <c r="C1551" s="2">
        <v>15</v>
      </c>
      <c r="D1551" s="2">
        <v>8.3000000000000007</v>
      </c>
      <c r="E1551" s="2">
        <v>4</v>
      </c>
      <c r="F1551" s="2" t="str">
        <f t="shared" si="24"/>
        <v>8th</v>
      </c>
    </row>
    <row r="1552" spans="1:6" x14ac:dyDescent="0.2">
      <c r="A1552" s="2" t="s">
        <v>790</v>
      </c>
      <c r="B1552" s="2" t="s">
        <v>4</v>
      </c>
      <c r="C1552" s="2">
        <v>16</v>
      </c>
      <c r="D1552" s="2">
        <v>8.3000000000000007</v>
      </c>
      <c r="E1552" s="2">
        <v>4</v>
      </c>
      <c r="F1552" s="2" t="str">
        <f t="shared" si="24"/>
        <v>8th</v>
      </c>
    </row>
    <row r="1553" spans="1:6" x14ac:dyDescent="0.2">
      <c r="A1553" s="2" t="s">
        <v>790</v>
      </c>
      <c r="B1553" s="2" t="s">
        <v>4</v>
      </c>
      <c r="C1553" s="2">
        <v>17</v>
      </c>
      <c r="D1553" s="2">
        <v>8.3000000000000007</v>
      </c>
      <c r="E1553" s="2">
        <v>4</v>
      </c>
      <c r="F1553" s="2" t="str">
        <f t="shared" si="24"/>
        <v>8th</v>
      </c>
    </row>
    <row r="1554" spans="1:6" x14ac:dyDescent="0.2">
      <c r="A1554" s="2" t="s">
        <v>790</v>
      </c>
      <c r="B1554" s="2" t="s">
        <v>4</v>
      </c>
      <c r="C1554" s="2">
        <v>18</v>
      </c>
      <c r="D1554" s="2">
        <v>8.3000000000000007</v>
      </c>
      <c r="E1554" s="2">
        <v>4</v>
      </c>
      <c r="F1554" s="2" t="str">
        <f t="shared" si="24"/>
        <v>8th</v>
      </c>
    </row>
    <row r="1555" spans="1:6" x14ac:dyDescent="0.2">
      <c r="A1555" s="2" t="s">
        <v>790</v>
      </c>
      <c r="B1555" s="2" t="s">
        <v>4</v>
      </c>
      <c r="C1555" s="2">
        <v>19</v>
      </c>
      <c r="D1555" s="2">
        <v>13.7</v>
      </c>
      <c r="E1555" s="2">
        <v>5</v>
      </c>
      <c r="F1555" s="2" t="str">
        <f t="shared" si="24"/>
        <v>14th</v>
      </c>
    </row>
    <row r="1556" spans="1:6" x14ac:dyDescent="0.2">
      <c r="A1556" s="2" t="s">
        <v>790</v>
      </c>
      <c r="B1556" s="2" t="s">
        <v>4</v>
      </c>
      <c r="C1556" s="2">
        <v>20</v>
      </c>
      <c r="D1556" s="2">
        <v>13.7</v>
      </c>
      <c r="E1556" s="2">
        <v>5</v>
      </c>
      <c r="F1556" s="2" t="str">
        <f t="shared" si="24"/>
        <v>14th</v>
      </c>
    </row>
    <row r="1557" spans="1:6" x14ac:dyDescent="0.2">
      <c r="A1557" s="2" t="s">
        <v>790</v>
      </c>
      <c r="B1557" s="2" t="s">
        <v>4</v>
      </c>
      <c r="C1557" s="2">
        <v>21</v>
      </c>
      <c r="D1557" s="2">
        <v>13.7</v>
      </c>
      <c r="E1557" s="2">
        <v>5</v>
      </c>
      <c r="F1557" s="2" t="str">
        <f t="shared" si="24"/>
        <v>14th</v>
      </c>
    </row>
    <row r="1558" spans="1:6" x14ac:dyDescent="0.2">
      <c r="A1558" s="2" t="s">
        <v>790</v>
      </c>
      <c r="B1558" s="2" t="s">
        <v>4</v>
      </c>
      <c r="C1558" s="2">
        <v>22</v>
      </c>
      <c r="D1558" s="2">
        <v>13.7</v>
      </c>
      <c r="E1558" s="2">
        <v>5</v>
      </c>
      <c r="F1558" s="2" t="str">
        <f t="shared" si="24"/>
        <v>14th</v>
      </c>
    </row>
    <row r="1559" spans="1:6" x14ac:dyDescent="0.2">
      <c r="A1559" s="2" t="s">
        <v>790</v>
      </c>
      <c r="B1559" s="2" t="s">
        <v>4</v>
      </c>
      <c r="C1559" s="2">
        <v>23</v>
      </c>
      <c r="D1559" s="2">
        <v>22.6</v>
      </c>
      <c r="E1559" s="2">
        <v>6</v>
      </c>
      <c r="F1559" s="2" t="str">
        <f t="shared" si="24"/>
        <v>23rd</v>
      </c>
    </row>
    <row r="1560" spans="1:6" x14ac:dyDescent="0.2">
      <c r="A1560" s="2" t="s">
        <v>790</v>
      </c>
      <c r="B1560" s="2" t="s">
        <v>4</v>
      </c>
      <c r="C1560" s="2">
        <v>24</v>
      </c>
      <c r="D1560" s="2">
        <v>22.6</v>
      </c>
      <c r="E1560" s="2">
        <v>6</v>
      </c>
      <c r="F1560" s="2" t="str">
        <f t="shared" si="24"/>
        <v>23rd</v>
      </c>
    </row>
    <row r="1561" spans="1:6" x14ac:dyDescent="0.2">
      <c r="A1561" s="2" t="s">
        <v>790</v>
      </c>
      <c r="B1561" s="2" t="s">
        <v>4</v>
      </c>
      <c r="C1561" s="2">
        <v>25</v>
      </c>
      <c r="D1561" s="2">
        <v>22.6</v>
      </c>
      <c r="E1561" s="2">
        <v>6</v>
      </c>
      <c r="F1561" s="2" t="str">
        <f t="shared" si="24"/>
        <v>23rd</v>
      </c>
    </row>
    <row r="1562" spans="1:6" x14ac:dyDescent="0.2">
      <c r="A1562" s="2" t="s">
        <v>790</v>
      </c>
      <c r="B1562" s="2" t="s">
        <v>4</v>
      </c>
      <c r="C1562" s="2">
        <v>26</v>
      </c>
      <c r="D1562" s="2">
        <v>34</v>
      </c>
      <c r="E1562" s="2">
        <v>7</v>
      </c>
      <c r="F1562" s="2" t="str">
        <f t="shared" si="24"/>
        <v>34th</v>
      </c>
    </row>
    <row r="1563" spans="1:6" x14ac:dyDescent="0.2">
      <c r="A1563" s="2" t="s">
        <v>790</v>
      </c>
      <c r="B1563" s="2" t="s">
        <v>4</v>
      </c>
      <c r="C1563" s="2">
        <v>27</v>
      </c>
      <c r="D1563" s="2">
        <v>34</v>
      </c>
      <c r="E1563" s="2">
        <v>7</v>
      </c>
      <c r="F1563" s="2" t="str">
        <f t="shared" si="24"/>
        <v>34th</v>
      </c>
    </row>
    <row r="1564" spans="1:6" x14ac:dyDescent="0.2">
      <c r="A1564" s="2" t="s">
        <v>790</v>
      </c>
      <c r="B1564" s="2" t="s">
        <v>4</v>
      </c>
      <c r="C1564" s="2">
        <v>28</v>
      </c>
      <c r="D1564" s="2">
        <v>45.4</v>
      </c>
      <c r="E1564" s="2">
        <v>8</v>
      </c>
      <c r="F1564" s="2" t="str">
        <f t="shared" si="24"/>
        <v>45th</v>
      </c>
    </row>
    <row r="1565" spans="1:6" x14ac:dyDescent="0.2">
      <c r="A1565" s="2" t="s">
        <v>790</v>
      </c>
      <c r="B1565" s="2" t="s">
        <v>4</v>
      </c>
      <c r="C1565" s="2">
        <v>29</v>
      </c>
      <c r="D1565" s="2">
        <v>45.4</v>
      </c>
      <c r="E1565" s="2">
        <v>8</v>
      </c>
      <c r="F1565" s="2" t="str">
        <f t="shared" si="24"/>
        <v>45th</v>
      </c>
    </row>
    <row r="1566" spans="1:6" x14ac:dyDescent="0.2">
      <c r="A1566" s="2" t="s">
        <v>790</v>
      </c>
      <c r="B1566" s="2" t="s">
        <v>4</v>
      </c>
      <c r="C1566" s="2">
        <v>30</v>
      </c>
      <c r="D1566" s="2">
        <v>60.8</v>
      </c>
      <c r="E1566" s="2">
        <v>9</v>
      </c>
      <c r="F1566" s="2" t="str">
        <f t="shared" si="24"/>
        <v>61st</v>
      </c>
    </row>
    <row r="1567" spans="1:6" x14ac:dyDescent="0.2">
      <c r="A1567" s="2" t="s">
        <v>790</v>
      </c>
      <c r="B1567" s="2" t="s">
        <v>4</v>
      </c>
      <c r="C1567" s="2">
        <v>31</v>
      </c>
      <c r="D1567" s="2">
        <v>60.8</v>
      </c>
      <c r="E1567" s="2">
        <v>9</v>
      </c>
      <c r="F1567" s="2" t="str">
        <f t="shared" si="24"/>
        <v>61st</v>
      </c>
    </row>
    <row r="1568" spans="1:6" x14ac:dyDescent="0.2">
      <c r="A1568" s="2" t="s">
        <v>790</v>
      </c>
      <c r="B1568" s="2" t="s">
        <v>4</v>
      </c>
      <c r="C1568" s="2">
        <v>32</v>
      </c>
      <c r="D1568" s="2">
        <v>76.8</v>
      </c>
      <c r="E1568" s="2">
        <v>10</v>
      </c>
      <c r="F1568" s="2" t="str">
        <f t="shared" si="24"/>
        <v>77th</v>
      </c>
    </row>
    <row r="1569" spans="1:6" x14ac:dyDescent="0.2">
      <c r="A1569" s="2" t="s">
        <v>790</v>
      </c>
      <c r="B1569" s="2" t="s">
        <v>4</v>
      </c>
      <c r="C1569" s="2">
        <v>33</v>
      </c>
      <c r="D1569" s="2">
        <v>76.8</v>
      </c>
      <c r="E1569" s="2">
        <v>10</v>
      </c>
      <c r="F1569" s="2" t="str">
        <f t="shared" si="24"/>
        <v>77th</v>
      </c>
    </row>
    <row r="1570" spans="1:6" x14ac:dyDescent="0.2">
      <c r="A1570" s="2" t="s">
        <v>790</v>
      </c>
      <c r="B1570" s="2" t="s">
        <v>4</v>
      </c>
      <c r="C1570" s="2">
        <v>34</v>
      </c>
      <c r="D1570" s="2">
        <v>90.3</v>
      </c>
      <c r="E1570" s="2">
        <v>11</v>
      </c>
      <c r="F1570" s="2" t="str">
        <f t="shared" si="24"/>
        <v>90th</v>
      </c>
    </row>
    <row r="1571" spans="1:6" x14ac:dyDescent="0.2">
      <c r="A1571" s="2" t="s">
        <v>790</v>
      </c>
      <c r="B1571" s="2" t="s">
        <v>4</v>
      </c>
      <c r="C1571" s="2">
        <v>35</v>
      </c>
      <c r="D1571" s="2">
        <v>90.3</v>
      </c>
      <c r="E1571" s="2">
        <v>11</v>
      </c>
      <c r="F1571" s="2" t="str">
        <f t="shared" si="24"/>
        <v>90th</v>
      </c>
    </row>
    <row r="1572" spans="1:6" x14ac:dyDescent="0.2">
      <c r="A1572" s="2" t="s">
        <v>790</v>
      </c>
      <c r="B1572" s="2" t="s">
        <v>4</v>
      </c>
      <c r="C1572" s="2">
        <v>36</v>
      </c>
      <c r="D1572" s="2">
        <v>96.7</v>
      </c>
      <c r="E1572" s="2">
        <v>12</v>
      </c>
      <c r="F1572" s="2" t="str">
        <f t="shared" si="24"/>
        <v>97th</v>
      </c>
    </row>
    <row r="1573" spans="1:6" x14ac:dyDescent="0.2">
      <c r="A1573" s="2" t="s">
        <v>790</v>
      </c>
      <c r="B1573" s="2" t="s">
        <v>4</v>
      </c>
      <c r="C1573" s="2">
        <v>37</v>
      </c>
      <c r="D1573" s="2">
        <v>96.7</v>
      </c>
      <c r="E1573" s="2">
        <v>12</v>
      </c>
      <c r="F1573" s="2" t="str">
        <f t="shared" si="24"/>
        <v>97th</v>
      </c>
    </row>
    <row r="1574" spans="1:6" x14ac:dyDescent="0.2">
      <c r="A1574" s="2" t="s">
        <v>790</v>
      </c>
      <c r="B1574" s="2" t="s">
        <v>4</v>
      </c>
      <c r="C1574" s="2">
        <v>38</v>
      </c>
      <c r="D1574" s="2">
        <v>98.9</v>
      </c>
      <c r="E1574" s="2">
        <v>13</v>
      </c>
      <c r="F1574" s="2" t="str">
        <f t="shared" si="24"/>
        <v>99th</v>
      </c>
    </row>
    <row r="1575" spans="1:6" x14ac:dyDescent="0.2">
      <c r="A1575" s="2" t="s">
        <v>790</v>
      </c>
      <c r="B1575" s="2" t="s">
        <v>4</v>
      </c>
      <c r="C1575" s="2">
        <v>39</v>
      </c>
      <c r="D1575" s="2">
        <v>99.8</v>
      </c>
      <c r="E1575" s="2">
        <v>14</v>
      </c>
      <c r="F1575" s="2" t="str">
        <f t="shared" si="24"/>
        <v>100th</v>
      </c>
    </row>
    <row r="1576" spans="1:6" x14ac:dyDescent="0.2">
      <c r="A1576" s="2" t="s">
        <v>790</v>
      </c>
      <c r="B1576" s="2" t="s">
        <v>4</v>
      </c>
      <c r="C1576" s="2">
        <v>40</v>
      </c>
      <c r="D1576" s="2">
        <v>99.9</v>
      </c>
      <c r="E1576" s="2">
        <v>15</v>
      </c>
      <c r="F1576" s="2" t="str">
        <f t="shared" si="24"/>
        <v>100th</v>
      </c>
    </row>
    <row r="1577" spans="1:6" x14ac:dyDescent="0.2">
      <c r="A1577" s="2" t="s">
        <v>790</v>
      </c>
      <c r="B1577" s="2" t="s">
        <v>5</v>
      </c>
      <c r="C1577" s="2">
        <v>0</v>
      </c>
      <c r="D1577" s="2">
        <v>0.3</v>
      </c>
      <c r="E1577" s="2">
        <v>1</v>
      </c>
      <c r="F1577" s="2" t="str">
        <f t="shared" si="24"/>
        <v>0th</v>
      </c>
    </row>
    <row r="1578" spans="1:6" x14ac:dyDescent="0.2">
      <c r="A1578" s="2" t="s">
        <v>790</v>
      </c>
      <c r="B1578" s="2" t="s">
        <v>5</v>
      </c>
      <c r="C1578" s="2">
        <v>1</v>
      </c>
      <c r="D1578" s="2">
        <v>0.3</v>
      </c>
      <c r="E1578" s="2">
        <v>1</v>
      </c>
      <c r="F1578" s="2" t="str">
        <f t="shared" si="24"/>
        <v>0th</v>
      </c>
    </row>
    <row r="1579" spans="1:6" x14ac:dyDescent="0.2">
      <c r="A1579" s="2" t="s">
        <v>790</v>
      </c>
      <c r="B1579" s="2" t="s">
        <v>5</v>
      </c>
      <c r="C1579" s="2">
        <v>2</v>
      </c>
      <c r="D1579" s="2">
        <v>0.3</v>
      </c>
      <c r="E1579" s="2">
        <v>1</v>
      </c>
      <c r="F1579" s="2" t="str">
        <f t="shared" si="24"/>
        <v>0th</v>
      </c>
    </row>
    <row r="1580" spans="1:6" x14ac:dyDescent="0.2">
      <c r="A1580" s="2" t="s">
        <v>790</v>
      </c>
      <c r="B1580" s="2" t="s">
        <v>5</v>
      </c>
      <c r="C1580" s="2">
        <v>3</v>
      </c>
      <c r="D1580" s="2">
        <v>0.3</v>
      </c>
      <c r="E1580" s="2">
        <v>1</v>
      </c>
      <c r="F1580" s="2" t="str">
        <f t="shared" si="24"/>
        <v>0th</v>
      </c>
    </row>
    <row r="1581" spans="1:6" x14ac:dyDescent="0.2">
      <c r="A1581" s="2" t="s">
        <v>790</v>
      </c>
      <c r="B1581" s="2" t="s">
        <v>5</v>
      </c>
      <c r="C1581" s="2">
        <v>4</v>
      </c>
      <c r="D1581" s="2">
        <v>0.3</v>
      </c>
      <c r="E1581" s="2">
        <v>1</v>
      </c>
      <c r="F1581" s="2" t="str">
        <f t="shared" si="24"/>
        <v>0th</v>
      </c>
    </row>
    <row r="1582" spans="1:6" x14ac:dyDescent="0.2">
      <c r="A1582" s="2" t="s">
        <v>790</v>
      </c>
      <c r="B1582" s="2" t="s">
        <v>5</v>
      </c>
      <c r="C1582" s="2">
        <v>5</v>
      </c>
      <c r="D1582" s="2">
        <v>0.3</v>
      </c>
      <c r="E1582" s="2">
        <v>1</v>
      </c>
      <c r="F1582" s="2" t="str">
        <f t="shared" si="24"/>
        <v>0th</v>
      </c>
    </row>
    <row r="1583" spans="1:6" x14ac:dyDescent="0.2">
      <c r="A1583" s="2" t="s">
        <v>790</v>
      </c>
      <c r="B1583" s="2" t="s">
        <v>5</v>
      </c>
      <c r="C1583" s="2">
        <v>6</v>
      </c>
      <c r="D1583" s="2">
        <v>0.3</v>
      </c>
      <c r="E1583" s="2">
        <v>1</v>
      </c>
      <c r="F1583" s="2" t="str">
        <f t="shared" si="24"/>
        <v>0th</v>
      </c>
    </row>
    <row r="1584" spans="1:6" x14ac:dyDescent="0.2">
      <c r="A1584" s="2" t="s">
        <v>790</v>
      </c>
      <c r="B1584" s="2" t="s">
        <v>5</v>
      </c>
      <c r="C1584" s="2">
        <v>7</v>
      </c>
      <c r="D1584" s="2">
        <v>0.3</v>
      </c>
      <c r="E1584" s="2">
        <v>1</v>
      </c>
      <c r="F1584" s="2" t="str">
        <f t="shared" si="24"/>
        <v>0th</v>
      </c>
    </row>
    <row r="1585" spans="1:6" x14ac:dyDescent="0.2">
      <c r="A1585" s="2" t="s">
        <v>790</v>
      </c>
      <c r="B1585" s="2" t="s">
        <v>5</v>
      </c>
      <c r="C1585" s="2">
        <v>8</v>
      </c>
      <c r="D1585" s="2">
        <v>0.3</v>
      </c>
      <c r="E1585" s="2">
        <v>1</v>
      </c>
      <c r="F1585" s="2" t="str">
        <f t="shared" si="24"/>
        <v>0th</v>
      </c>
    </row>
    <row r="1586" spans="1:6" x14ac:dyDescent="0.2">
      <c r="A1586" s="2" t="s">
        <v>790</v>
      </c>
      <c r="B1586" s="2" t="s">
        <v>5</v>
      </c>
      <c r="C1586" s="2">
        <v>9</v>
      </c>
      <c r="D1586" s="2">
        <v>0.3</v>
      </c>
      <c r="E1586" s="2">
        <v>1</v>
      </c>
      <c r="F1586" s="2" t="str">
        <f t="shared" si="24"/>
        <v>0th</v>
      </c>
    </row>
    <row r="1587" spans="1:6" x14ac:dyDescent="0.2">
      <c r="A1587" s="2" t="s">
        <v>790</v>
      </c>
      <c r="B1587" s="2" t="s">
        <v>5</v>
      </c>
      <c r="C1587" s="2">
        <v>10</v>
      </c>
      <c r="D1587" s="2">
        <v>0.3</v>
      </c>
      <c r="E1587" s="2">
        <v>1</v>
      </c>
      <c r="F1587" s="2" t="str">
        <f t="shared" si="24"/>
        <v>0th</v>
      </c>
    </row>
    <row r="1588" spans="1:6" x14ac:dyDescent="0.2">
      <c r="A1588" s="2" t="s">
        <v>790</v>
      </c>
      <c r="B1588" s="2" t="s">
        <v>5</v>
      </c>
      <c r="C1588" s="2">
        <v>11</v>
      </c>
      <c r="D1588" s="2">
        <v>1.1000000000000001</v>
      </c>
      <c r="E1588" s="2">
        <v>2</v>
      </c>
      <c r="F1588" s="2" t="str">
        <f t="shared" si="24"/>
        <v>1st</v>
      </c>
    </row>
    <row r="1589" spans="1:6" x14ac:dyDescent="0.2">
      <c r="A1589" s="2" t="s">
        <v>790</v>
      </c>
      <c r="B1589" s="2" t="s">
        <v>5</v>
      </c>
      <c r="C1589" s="2">
        <v>12</v>
      </c>
      <c r="D1589" s="2">
        <v>1.1000000000000001</v>
      </c>
      <c r="E1589" s="2">
        <v>2</v>
      </c>
      <c r="F1589" s="2" t="str">
        <f t="shared" si="24"/>
        <v>1st</v>
      </c>
    </row>
    <row r="1590" spans="1:6" x14ac:dyDescent="0.2">
      <c r="A1590" s="2" t="s">
        <v>790</v>
      </c>
      <c r="B1590" s="2" t="s">
        <v>5</v>
      </c>
      <c r="C1590" s="2">
        <v>13</v>
      </c>
      <c r="D1590" s="2">
        <v>1.1000000000000001</v>
      </c>
      <c r="E1590" s="2">
        <v>2</v>
      </c>
      <c r="F1590" s="2" t="str">
        <f t="shared" si="24"/>
        <v>1st</v>
      </c>
    </row>
    <row r="1591" spans="1:6" x14ac:dyDescent="0.2">
      <c r="A1591" s="2" t="s">
        <v>790</v>
      </c>
      <c r="B1591" s="2" t="s">
        <v>5</v>
      </c>
      <c r="C1591" s="2">
        <v>14</v>
      </c>
      <c r="D1591" s="2">
        <v>1.1000000000000001</v>
      </c>
      <c r="E1591" s="2">
        <v>2</v>
      </c>
      <c r="F1591" s="2" t="str">
        <f t="shared" si="24"/>
        <v>1st</v>
      </c>
    </row>
    <row r="1592" spans="1:6" x14ac:dyDescent="0.2">
      <c r="A1592" s="2" t="s">
        <v>790</v>
      </c>
      <c r="B1592" s="2" t="s">
        <v>5</v>
      </c>
      <c r="C1592" s="2">
        <v>15</v>
      </c>
      <c r="D1592" s="2">
        <v>2.4</v>
      </c>
      <c r="E1592" s="2">
        <v>3</v>
      </c>
      <c r="F1592" s="2" t="str">
        <f t="shared" si="24"/>
        <v>2nd</v>
      </c>
    </row>
    <row r="1593" spans="1:6" x14ac:dyDescent="0.2">
      <c r="A1593" s="2" t="s">
        <v>790</v>
      </c>
      <c r="B1593" s="2" t="s">
        <v>5</v>
      </c>
      <c r="C1593" s="2">
        <v>16</v>
      </c>
      <c r="D1593" s="2">
        <v>2.4</v>
      </c>
      <c r="E1593" s="2">
        <v>3</v>
      </c>
      <c r="F1593" s="2" t="str">
        <f t="shared" si="24"/>
        <v>2nd</v>
      </c>
    </row>
    <row r="1594" spans="1:6" x14ac:dyDescent="0.2">
      <c r="A1594" s="2" t="s">
        <v>790</v>
      </c>
      <c r="B1594" s="2" t="s">
        <v>5</v>
      </c>
      <c r="C1594" s="2">
        <v>17</v>
      </c>
      <c r="D1594" s="2">
        <v>2.4</v>
      </c>
      <c r="E1594" s="2">
        <v>3</v>
      </c>
      <c r="F1594" s="2" t="str">
        <f t="shared" si="24"/>
        <v>2nd</v>
      </c>
    </row>
    <row r="1595" spans="1:6" x14ac:dyDescent="0.2">
      <c r="A1595" s="2" t="s">
        <v>790</v>
      </c>
      <c r="B1595" s="2" t="s">
        <v>5</v>
      </c>
      <c r="C1595" s="2">
        <v>18</v>
      </c>
      <c r="D1595" s="2">
        <v>4.9000000000000004</v>
      </c>
      <c r="E1595" s="2">
        <v>4</v>
      </c>
      <c r="F1595" s="2" t="str">
        <f t="shared" si="24"/>
        <v>5th</v>
      </c>
    </row>
    <row r="1596" spans="1:6" x14ac:dyDescent="0.2">
      <c r="A1596" s="2" t="s">
        <v>790</v>
      </c>
      <c r="B1596" s="2" t="s">
        <v>5</v>
      </c>
      <c r="C1596" s="2">
        <v>19</v>
      </c>
      <c r="D1596" s="2">
        <v>4.9000000000000004</v>
      </c>
      <c r="E1596" s="2">
        <v>4</v>
      </c>
      <c r="F1596" s="2" t="str">
        <f t="shared" si="24"/>
        <v>5th</v>
      </c>
    </row>
    <row r="1597" spans="1:6" x14ac:dyDescent="0.2">
      <c r="A1597" s="2" t="s">
        <v>790</v>
      </c>
      <c r="B1597" s="2" t="s">
        <v>5</v>
      </c>
      <c r="C1597" s="2">
        <v>20</v>
      </c>
      <c r="D1597" s="2">
        <v>4.9000000000000004</v>
      </c>
      <c r="E1597" s="2">
        <v>4</v>
      </c>
      <c r="F1597" s="2" t="str">
        <f t="shared" si="24"/>
        <v>5th</v>
      </c>
    </row>
    <row r="1598" spans="1:6" x14ac:dyDescent="0.2">
      <c r="A1598" s="2" t="s">
        <v>790</v>
      </c>
      <c r="B1598" s="2" t="s">
        <v>5</v>
      </c>
      <c r="C1598" s="2">
        <v>21</v>
      </c>
      <c r="D1598" s="2">
        <v>8.5</v>
      </c>
      <c r="E1598" s="2">
        <v>5</v>
      </c>
      <c r="F1598" s="2" t="str">
        <f t="shared" si="24"/>
        <v>9th</v>
      </c>
    </row>
    <row r="1599" spans="1:6" x14ac:dyDescent="0.2">
      <c r="A1599" s="2" t="s">
        <v>790</v>
      </c>
      <c r="B1599" s="2" t="s">
        <v>5</v>
      </c>
      <c r="C1599" s="2">
        <v>22</v>
      </c>
      <c r="D1599" s="2">
        <v>8.5</v>
      </c>
      <c r="E1599" s="2">
        <v>5</v>
      </c>
      <c r="F1599" s="2" t="str">
        <f t="shared" si="24"/>
        <v>9th</v>
      </c>
    </row>
    <row r="1600" spans="1:6" x14ac:dyDescent="0.2">
      <c r="A1600" s="2" t="s">
        <v>790</v>
      </c>
      <c r="B1600" s="2" t="s">
        <v>5</v>
      </c>
      <c r="C1600" s="2">
        <v>23</v>
      </c>
      <c r="D1600" s="2">
        <v>8.5</v>
      </c>
      <c r="E1600" s="2">
        <v>5</v>
      </c>
      <c r="F1600" s="2" t="str">
        <f t="shared" si="24"/>
        <v>9th</v>
      </c>
    </row>
    <row r="1601" spans="1:6" x14ac:dyDescent="0.2">
      <c r="A1601" s="2" t="s">
        <v>790</v>
      </c>
      <c r="B1601" s="2" t="s">
        <v>5</v>
      </c>
      <c r="C1601" s="2">
        <v>24</v>
      </c>
      <c r="D1601" s="2">
        <v>14.1</v>
      </c>
      <c r="E1601" s="2">
        <v>6</v>
      </c>
      <c r="F1601" s="2" t="str">
        <f t="shared" si="24"/>
        <v>14th</v>
      </c>
    </row>
    <row r="1602" spans="1:6" x14ac:dyDescent="0.2">
      <c r="A1602" s="2" t="s">
        <v>790</v>
      </c>
      <c r="B1602" s="2" t="s">
        <v>5</v>
      </c>
      <c r="C1602" s="2">
        <v>25</v>
      </c>
      <c r="D1602" s="2">
        <v>14.1</v>
      </c>
      <c r="E1602" s="2">
        <v>6</v>
      </c>
      <c r="F1602" s="2" t="str">
        <f t="shared" si="24"/>
        <v>14th</v>
      </c>
    </row>
    <row r="1603" spans="1:6" x14ac:dyDescent="0.2">
      <c r="A1603" s="2" t="s">
        <v>790</v>
      </c>
      <c r="B1603" s="2" t="s">
        <v>5</v>
      </c>
      <c r="C1603" s="2">
        <v>26</v>
      </c>
      <c r="D1603" s="2">
        <v>14.1</v>
      </c>
      <c r="E1603" s="2">
        <v>6</v>
      </c>
      <c r="F1603" s="2" t="str">
        <f t="shared" ref="F1603:F1666" si="25">IF(RIGHT(ROUND(D1603,0),2)="13",ROUND(D1603,0)&amp;"th",IF(RIGHT(ROUND(D1603,0),2)="12",ROUND(D1603,0)&amp;"th",IF(RIGHT(ROUND(D1603,0),2)="11",ROUND(D1603,0)&amp;"th",IF(RIGHT(ROUND(D1603,0),1)="1",ROUND(D1603,0)&amp;"st",IF(RIGHT(ROUND(D1603,0),1)="2",ROUND(D1603,0)&amp;"nd",IF(RIGHT(ROUND(D1603,0),1)="3",ROUND(D1603,0)&amp;"rd",ROUND(D1603,0)&amp;"th"))))))</f>
        <v>14th</v>
      </c>
    </row>
    <row r="1604" spans="1:6" x14ac:dyDescent="0.2">
      <c r="A1604" s="2" t="s">
        <v>790</v>
      </c>
      <c r="B1604" s="2" t="s">
        <v>5</v>
      </c>
      <c r="C1604" s="2">
        <v>27</v>
      </c>
      <c r="D1604" s="2">
        <v>21.6</v>
      </c>
      <c r="E1604" s="2">
        <v>7</v>
      </c>
      <c r="F1604" s="2" t="str">
        <f t="shared" si="25"/>
        <v>22nd</v>
      </c>
    </row>
    <row r="1605" spans="1:6" x14ac:dyDescent="0.2">
      <c r="A1605" s="2" t="s">
        <v>790</v>
      </c>
      <c r="B1605" s="2" t="s">
        <v>5</v>
      </c>
      <c r="C1605" s="2">
        <v>28</v>
      </c>
      <c r="D1605" s="2">
        <v>21.6</v>
      </c>
      <c r="E1605" s="2">
        <v>7</v>
      </c>
      <c r="F1605" s="2" t="str">
        <f t="shared" si="25"/>
        <v>22nd</v>
      </c>
    </row>
    <row r="1606" spans="1:6" x14ac:dyDescent="0.2">
      <c r="A1606" s="2" t="s">
        <v>790</v>
      </c>
      <c r="B1606" s="2" t="s">
        <v>5</v>
      </c>
      <c r="C1606" s="2">
        <v>29</v>
      </c>
      <c r="D1606" s="2">
        <v>21.6</v>
      </c>
      <c r="E1606" s="2">
        <v>7</v>
      </c>
      <c r="F1606" s="2" t="str">
        <f t="shared" si="25"/>
        <v>22nd</v>
      </c>
    </row>
    <row r="1607" spans="1:6" x14ac:dyDescent="0.2">
      <c r="A1607" s="2" t="s">
        <v>790</v>
      </c>
      <c r="B1607" s="2" t="s">
        <v>5</v>
      </c>
      <c r="C1607" s="2">
        <v>30</v>
      </c>
      <c r="D1607" s="2">
        <v>33.200000000000003</v>
      </c>
      <c r="E1607" s="2">
        <v>8</v>
      </c>
      <c r="F1607" s="2" t="str">
        <f t="shared" si="25"/>
        <v>33rd</v>
      </c>
    </row>
    <row r="1608" spans="1:6" x14ac:dyDescent="0.2">
      <c r="A1608" s="2" t="s">
        <v>790</v>
      </c>
      <c r="B1608" s="2" t="s">
        <v>5</v>
      </c>
      <c r="C1608" s="2">
        <v>31</v>
      </c>
      <c r="D1608" s="2">
        <v>33.200000000000003</v>
      </c>
      <c r="E1608" s="2">
        <v>8</v>
      </c>
      <c r="F1608" s="2" t="str">
        <f t="shared" si="25"/>
        <v>33rd</v>
      </c>
    </row>
    <row r="1609" spans="1:6" x14ac:dyDescent="0.2">
      <c r="A1609" s="2" t="s">
        <v>790</v>
      </c>
      <c r="B1609" s="2" t="s">
        <v>5</v>
      </c>
      <c r="C1609" s="2">
        <v>32</v>
      </c>
      <c r="D1609" s="2">
        <v>33.200000000000003</v>
      </c>
      <c r="E1609" s="2">
        <v>8</v>
      </c>
      <c r="F1609" s="2" t="str">
        <f t="shared" si="25"/>
        <v>33rd</v>
      </c>
    </row>
    <row r="1610" spans="1:6" x14ac:dyDescent="0.2">
      <c r="A1610" s="2" t="s">
        <v>790</v>
      </c>
      <c r="B1610" s="2" t="s">
        <v>5</v>
      </c>
      <c r="C1610" s="2">
        <v>33</v>
      </c>
      <c r="D1610" s="2">
        <v>49.3</v>
      </c>
      <c r="E1610" s="2">
        <v>9</v>
      </c>
      <c r="F1610" s="2" t="str">
        <f t="shared" si="25"/>
        <v>49th</v>
      </c>
    </row>
    <row r="1611" spans="1:6" x14ac:dyDescent="0.2">
      <c r="A1611" s="2" t="s">
        <v>790</v>
      </c>
      <c r="B1611" s="2" t="s">
        <v>5</v>
      </c>
      <c r="C1611" s="2">
        <v>34</v>
      </c>
      <c r="D1611" s="2">
        <v>49.3</v>
      </c>
      <c r="E1611" s="2">
        <v>9</v>
      </c>
      <c r="F1611" s="2" t="str">
        <f t="shared" si="25"/>
        <v>49th</v>
      </c>
    </row>
    <row r="1612" spans="1:6" x14ac:dyDescent="0.2">
      <c r="A1612" s="2" t="s">
        <v>790</v>
      </c>
      <c r="B1612" s="2" t="s">
        <v>5</v>
      </c>
      <c r="C1612" s="2">
        <v>35</v>
      </c>
      <c r="D1612" s="2">
        <v>49.3</v>
      </c>
      <c r="E1612" s="2">
        <v>9</v>
      </c>
      <c r="F1612" s="2" t="str">
        <f t="shared" si="25"/>
        <v>49th</v>
      </c>
    </row>
    <row r="1613" spans="1:6" x14ac:dyDescent="0.2">
      <c r="A1613" s="2" t="s">
        <v>790</v>
      </c>
      <c r="B1613" s="2" t="s">
        <v>5</v>
      </c>
      <c r="C1613" s="2">
        <v>36</v>
      </c>
      <c r="D1613" s="2">
        <v>66.8</v>
      </c>
      <c r="E1613" s="2">
        <v>10</v>
      </c>
      <c r="F1613" s="2" t="str">
        <f t="shared" si="25"/>
        <v>67th</v>
      </c>
    </row>
    <row r="1614" spans="1:6" x14ac:dyDescent="0.2">
      <c r="A1614" s="2" t="s">
        <v>790</v>
      </c>
      <c r="B1614" s="2" t="s">
        <v>5</v>
      </c>
      <c r="C1614" s="2">
        <v>37</v>
      </c>
      <c r="D1614" s="2">
        <v>66.8</v>
      </c>
      <c r="E1614" s="2">
        <v>10</v>
      </c>
      <c r="F1614" s="2" t="str">
        <f t="shared" si="25"/>
        <v>67th</v>
      </c>
    </row>
    <row r="1615" spans="1:6" x14ac:dyDescent="0.2">
      <c r="A1615" s="2" t="s">
        <v>790</v>
      </c>
      <c r="B1615" s="2" t="s">
        <v>5</v>
      </c>
      <c r="C1615" s="2">
        <v>38</v>
      </c>
      <c r="D1615" s="2">
        <v>66.8</v>
      </c>
      <c r="E1615" s="2">
        <v>10</v>
      </c>
      <c r="F1615" s="2" t="str">
        <f t="shared" si="25"/>
        <v>67th</v>
      </c>
    </row>
    <row r="1616" spans="1:6" x14ac:dyDescent="0.2">
      <c r="A1616" s="2" t="s">
        <v>790</v>
      </c>
      <c r="B1616" s="2" t="s">
        <v>5</v>
      </c>
      <c r="C1616" s="2">
        <v>39</v>
      </c>
      <c r="D1616" s="2">
        <v>81.900000000000006</v>
      </c>
      <c r="E1616" s="2">
        <v>11</v>
      </c>
      <c r="F1616" s="2" t="str">
        <f t="shared" si="25"/>
        <v>82nd</v>
      </c>
    </row>
    <row r="1617" spans="1:6" x14ac:dyDescent="0.2">
      <c r="A1617" s="2" t="s">
        <v>790</v>
      </c>
      <c r="B1617" s="2" t="s">
        <v>5</v>
      </c>
      <c r="C1617" s="2">
        <v>40</v>
      </c>
      <c r="D1617" s="2">
        <v>81.900000000000006</v>
      </c>
      <c r="E1617" s="2">
        <v>11</v>
      </c>
      <c r="F1617" s="2" t="str">
        <f t="shared" si="25"/>
        <v>82nd</v>
      </c>
    </row>
    <row r="1618" spans="1:6" x14ac:dyDescent="0.2">
      <c r="A1618" s="2" t="s">
        <v>790</v>
      </c>
      <c r="B1618" s="2" t="s">
        <v>5</v>
      </c>
      <c r="C1618" s="2">
        <v>41</v>
      </c>
      <c r="D1618" s="2">
        <v>81.900000000000006</v>
      </c>
      <c r="E1618" s="2">
        <v>11</v>
      </c>
      <c r="F1618" s="2" t="str">
        <f t="shared" si="25"/>
        <v>82nd</v>
      </c>
    </row>
    <row r="1619" spans="1:6" x14ac:dyDescent="0.2">
      <c r="A1619" s="2" t="s">
        <v>790</v>
      </c>
      <c r="B1619" s="2" t="s">
        <v>5</v>
      </c>
      <c r="C1619" s="2">
        <v>42</v>
      </c>
      <c r="D1619" s="2">
        <v>91.4</v>
      </c>
      <c r="E1619" s="2">
        <v>12</v>
      </c>
      <c r="F1619" s="2" t="str">
        <f t="shared" si="25"/>
        <v>91st</v>
      </c>
    </row>
    <row r="1620" spans="1:6" x14ac:dyDescent="0.2">
      <c r="A1620" s="2" t="s">
        <v>790</v>
      </c>
      <c r="B1620" s="2" t="s">
        <v>5</v>
      </c>
      <c r="C1620" s="2">
        <v>43</v>
      </c>
      <c r="D1620" s="2">
        <v>91.4</v>
      </c>
      <c r="E1620" s="2">
        <v>12</v>
      </c>
      <c r="F1620" s="2" t="str">
        <f t="shared" si="25"/>
        <v>91st</v>
      </c>
    </row>
    <row r="1621" spans="1:6" x14ac:dyDescent="0.2">
      <c r="A1621" s="2" t="s">
        <v>790</v>
      </c>
      <c r="B1621" s="2" t="s">
        <v>5</v>
      </c>
      <c r="C1621" s="2">
        <v>44</v>
      </c>
      <c r="D1621" s="2">
        <v>91.4</v>
      </c>
      <c r="E1621" s="2">
        <v>12</v>
      </c>
      <c r="F1621" s="2" t="str">
        <f t="shared" si="25"/>
        <v>91st</v>
      </c>
    </row>
    <row r="1622" spans="1:6" x14ac:dyDescent="0.2">
      <c r="A1622" s="2" t="s">
        <v>790</v>
      </c>
      <c r="B1622" s="2" t="s">
        <v>5</v>
      </c>
      <c r="C1622" s="2">
        <v>45</v>
      </c>
      <c r="D1622" s="2">
        <v>96.5</v>
      </c>
      <c r="E1622" s="2">
        <v>13</v>
      </c>
      <c r="F1622" s="2" t="str">
        <f t="shared" si="25"/>
        <v>97th</v>
      </c>
    </row>
    <row r="1623" spans="1:6" x14ac:dyDescent="0.2">
      <c r="A1623" s="2" t="s">
        <v>790</v>
      </c>
      <c r="B1623" s="2" t="s">
        <v>5</v>
      </c>
      <c r="C1623" s="2">
        <v>46</v>
      </c>
      <c r="D1623" s="2">
        <v>96.5</v>
      </c>
      <c r="E1623" s="2">
        <v>13</v>
      </c>
      <c r="F1623" s="2" t="str">
        <f t="shared" si="25"/>
        <v>97th</v>
      </c>
    </row>
    <row r="1624" spans="1:6" x14ac:dyDescent="0.2">
      <c r="A1624" s="2" t="s">
        <v>790</v>
      </c>
      <c r="B1624" s="2" t="s">
        <v>5</v>
      </c>
      <c r="C1624" s="2">
        <v>47</v>
      </c>
      <c r="D1624" s="2">
        <v>96.5</v>
      </c>
      <c r="E1624" s="2">
        <v>13</v>
      </c>
      <c r="F1624" s="2" t="str">
        <f t="shared" si="25"/>
        <v>97th</v>
      </c>
    </row>
    <row r="1625" spans="1:6" x14ac:dyDescent="0.2">
      <c r="A1625" s="2" t="s">
        <v>790</v>
      </c>
      <c r="B1625" s="2" t="s">
        <v>5</v>
      </c>
      <c r="C1625" s="2">
        <v>48</v>
      </c>
      <c r="D1625" s="2">
        <v>96.5</v>
      </c>
      <c r="E1625" s="2">
        <v>13</v>
      </c>
      <c r="F1625" s="2" t="str">
        <f t="shared" si="25"/>
        <v>97th</v>
      </c>
    </row>
    <row r="1626" spans="1:6" x14ac:dyDescent="0.2">
      <c r="A1626" s="2" t="s">
        <v>790</v>
      </c>
      <c r="B1626" s="2" t="s">
        <v>5</v>
      </c>
      <c r="C1626" s="2">
        <v>49</v>
      </c>
      <c r="D1626" s="2">
        <v>99</v>
      </c>
      <c r="E1626" s="2">
        <v>14</v>
      </c>
      <c r="F1626" s="2" t="str">
        <f t="shared" si="25"/>
        <v>99th</v>
      </c>
    </row>
    <row r="1627" spans="1:6" x14ac:dyDescent="0.2">
      <c r="A1627" s="2" t="s">
        <v>790</v>
      </c>
      <c r="B1627" s="2" t="s">
        <v>5</v>
      </c>
      <c r="C1627" s="2">
        <v>50</v>
      </c>
      <c r="D1627" s="2">
        <v>99</v>
      </c>
      <c r="E1627" s="2">
        <v>14</v>
      </c>
      <c r="F1627" s="2" t="str">
        <f t="shared" si="25"/>
        <v>99th</v>
      </c>
    </row>
    <row r="1628" spans="1:6" x14ac:dyDescent="0.2">
      <c r="A1628" s="2" t="s">
        <v>790</v>
      </c>
      <c r="B1628" s="2" t="s">
        <v>5</v>
      </c>
      <c r="C1628" s="2">
        <v>51</v>
      </c>
      <c r="D1628" s="2">
        <v>99.9</v>
      </c>
      <c r="E1628" s="2">
        <v>15</v>
      </c>
      <c r="F1628" s="2" t="str">
        <f t="shared" si="25"/>
        <v>100th</v>
      </c>
    </row>
    <row r="1629" spans="1:6" x14ac:dyDescent="0.2">
      <c r="A1629" s="2" t="s">
        <v>790</v>
      </c>
      <c r="B1629" s="2" t="s">
        <v>5</v>
      </c>
      <c r="C1629" s="2">
        <v>52</v>
      </c>
      <c r="D1629" s="2">
        <v>99.9</v>
      </c>
      <c r="E1629" s="2">
        <v>15</v>
      </c>
      <c r="F1629" s="2" t="str">
        <f t="shared" si="25"/>
        <v>100th</v>
      </c>
    </row>
    <row r="1630" spans="1:6" x14ac:dyDescent="0.2">
      <c r="A1630" s="2" t="s">
        <v>791</v>
      </c>
      <c r="B1630" s="2" t="s">
        <v>3</v>
      </c>
      <c r="C1630" s="2">
        <v>0</v>
      </c>
      <c r="D1630" s="2">
        <v>0.1</v>
      </c>
      <c r="E1630" s="2">
        <v>1</v>
      </c>
      <c r="F1630" s="2" t="str">
        <f t="shared" si="25"/>
        <v>0th</v>
      </c>
    </row>
    <row r="1631" spans="1:6" x14ac:dyDescent="0.2">
      <c r="A1631" s="2" t="s">
        <v>791</v>
      </c>
      <c r="B1631" s="2" t="s">
        <v>3</v>
      </c>
      <c r="C1631" s="2">
        <v>1</v>
      </c>
      <c r="D1631" s="2">
        <v>0.1</v>
      </c>
      <c r="E1631" s="2">
        <v>1</v>
      </c>
      <c r="F1631" s="2" t="str">
        <f t="shared" si="25"/>
        <v>0th</v>
      </c>
    </row>
    <row r="1632" spans="1:6" x14ac:dyDescent="0.2">
      <c r="A1632" s="2" t="s">
        <v>791</v>
      </c>
      <c r="B1632" s="2" t="s">
        <v>3</v>
      </c>
      <c r="C1632" s="2">
        <v>2</v>
      </c>
      <c r="D1632" s="2">
        <v>0.1</v>
      </c>
      <c r="E1632" s="2">
        <v>1</v>
      </c>
      <c r="F1632" s="2" t="str">
        <f t="shared" si="25"/>
        <v>0th</v>
      </c>
    </row>
    <row r="1633" spans="1:6" x14ac:dyDescent="0.2">
      <c r="A1633" s="2" t="s">
        <v>791</v>
      </c>
      <c r="B1633" s="2" t="s">
        <v>3</v>
      </c>
      <c r="C1633" s="2">
        <v>3</v>
      </c>
      <c r="D1633" s="2">
        <v>0.1</v>
      </c>
      <c r="E1633" s="2">
        <v>1</v>
      </c>
      <c r="F1633" s="2" t="str">
        <f t="shared" si="25"/>
        <v>0th</v>
      </c>
    </row>
    <row r="1634" spans="1:6" x14ac:dyDescent="0.2">
      <c r="A1634" s="2" t="s">
        <v>791</v>
      </c>
      <c r="B1634" s="2" t="s">
        <v>3</v>
      </c>
      <c r="C1634" s="2">
        <v>4</v>
      </c>
      <c r="D1634" s="2">
        <v>0.1</v>
      </c>
      <c r="E1634" s="2">
        <v>1</v>
      </c>
      <c r="F1634" s="2" t="str">
        <f t="shared" si="25"/>
        <v>0th</v>
      </c>
    </row>
    <row r="1635" spans="1:6" x14ac:dyDescent="0.2">
      <c r="A1635" s="2" t="s">
        <v>791</v>
      </c>
      <c r="B1635" s="2" t="s">
        <v>3</v>
      </c>
      <c r="C1635" s="2">
        <v>5</v>
      </c>
      <c r="D1635" s="2">
        <v>0.1</v>
      </c>
      <c r="E1635" s="2">
        <v>1</v>
      </c>
      <c r="F1635" s="2" t="str">
        <f t="shared" si="25"/>
        <v>0th</v>
      </c>
    </row>
    <row r="1636" spans="1:6" x14ac:dyDescent="0.2">
      <c r="A1636" s="2" t="s">
        <v>791</v>
      </c>
      <c r="B1636" s="2" t="s">
        <v>3</v>
      </c>
      <c r="C1636" s="2">
        <v>6</v>
      </c>
      <c r="D1636" s="2">
        <v>0.3</v>
      </c>
      <c r="E1636" s="2">
        <v>2</v>
      </c>
      <c r="F1636" s="2" t="str">
        <f t="shared" si="25"/>
        <v>0th</v>
      </c>
    </row>
    <row r="1637" spans="1:6" x14ac:dyDescent="0.2">
      <c r="A1637" s="2" t="s">
        <v>791</v>
      </c>
      <c r="B1637" s="2" t="s">
        <v>3</v>
      </c>
      <c r="C1637" s="2">
        <v>7</v>
      </c>
      <c r="D1637" s="2">
        <v>0.3</v>
      </c>
      <c r="E1637" s="2">
        <v>2</v>
      </c>
      <c r="F1637" s="2" t="str">
        <f t="shared" si="25"/>
        <v>0th</v>
      </c>
    </row>
    <row r="1638" spans="1:6" x14ac:dyDescent="0.2">
      <c r="A1638" s="2" t="s">
        <v>791</v>
      </c>
      <c r="B1638" s="2" t="s">
        <v>3</v>
      </c>
      <c r="C1638" s="2">
        <v>8</v>
      </c>
      <c r="D1638" s="2">
        <v>0.3</v>
      </c>
      <c r="E1638" s="2">
        <v>2</v>
      </c>
      <c r="F1638" s="2" t="str">
        <f t="shared" si="25"/>
        <v>0th</v>
      </c>
    </row>
    <row r="1639" spans="1:6" x14ac:dyDescent="0.2">
      <c r="A1639" s="2" t="s">
        <v>791</v>
      </c>
      <c r="B1639" s="2" t="s">
        <v>3</v>
      </c>
      <c r="C1639" s="2">
        <v>9</v>
      </c>
      <c r="D1639" s="2">
        <v>0.3</v>
      </c>
      <c r="E1639" s="2">
        <v>2</v>
      </c>
      <c r="F1639" s="2" t="str">
        <f t="shared" si="25"/>
        <v>0th</v>
      </c>
    </row>
    <row r="1640" spans="1:6" x14ac:dyDescent="0.2">
      <c r="A1640" s="2" t="s">
        <v>791</v>
      </c>
      <c r="B1640" s="2" t="s">
        <v>3</v>
      </c>
      <c r="C1640" s="2">
        <v>10</v>
      </c>
      <c r="D1640" s="2">
        <v>0.3</v>
      </c>
      <c r="E1640" s="2">
        <v>2</v>
      </c>
      <c r="F1640" s="2" t="str">
        <f t="shared" si="25"/>
        <v>0th</v>
      </c>
    </row>
    <row r="1641" spans="1:6" x14ac:dyDescent="0.2">
      <c r="A1641" s="2" t="s">
        <v>791</v>
      </c>
      <c r="B1641" s="2" t="s">
        <v>3</v>
      </c>
      <c r="C1641" s="2">
        <v>11</v>
      </c>
      <c r="D1641" s="2">
        <v>0.3</v>
      </c>
      <c r="E1641" s="2">
        <v>2</v>
      </c>
      <c r="F1641" s="2" t="str">
        <f t="shared" si="25"/>
        <v>0th</v>
      </c>
    </row>
    <row r="1642" spans="1:6" x14ac:dyDescent="0.2">
      <c r="A1642" s="2" t="s">
        <v>791</v>
      </c>
      <c r="B1642" s="2" t="s">
        <v>3</v>
      </c>
      <c r="C1642" s="2">
        <v>12</v>
      </c>
      <c r="D1642" s="2">
        <v>1.2</v>
      </c>
      <c r="E1642" s="2">
        <v>3</v>
      </c>
      <c r="F1642" s="2" t="str">
        <f t="shared" si="25"/>
        <v>1st</v>
      </c>
    </row>
    <row r="1643" spans="1:6" x14ac:dyDescent="0.2">
      <c r="A1643" s="2" t="s">
        <v>791</v>
      </c>
      <c r="B1643" s="2" t="s">
        <v>3</v>
      </c>
      <c r="C1643" s="2">
        <v>13</v>
      </c>
      <c r="D1643" s="2">
        <v>1.2</v>
      </c>
      <c r="E1643" s="2">
        <v>3</v>
      </c>
      <c r="F1643" s="2" t="str">
        <f t="shared" si="25"/>
        <v>1st</v>
      </c>
    </row>
    <row r="1644" spans="1:6" x14ac:dyDescent="0.2">
      <c r="A1644" s="2" t="s">
        <v>791</v>
      </c>
      <c r="B1644" s="2" t="s">
        <v>3</v>
      </c>
      <c r="C1644" s="2">
        <v>14</v>
      </c>
      <c r="D1644" s="2">
        <v>1.2</v>
      </c>
      <c r="E1644" s="2">
        <v>3</v>
      </c>
      <c r="F1644" s="2" t="str">
        <f t="shared" si="25"/>
        <v>1st</v>
      </c>
    </row>
    <row r="1645" spans="1:6" x14ac:dyDescent="0.2">
      <c r="A1645" s="2" t="s">
        <v>791</v>
      </c>
      <c r="B1645" s="2" t="s">
        <v>3</v>
      </c>
      <c r="C1645" s="2">
        <v>15</v>
      </c>
      <c r="D1645" s="2">
        <v>3.4</v>
      </c>
      <c r="E1645" s="2">
        <v>4</v>
      </c>
      <c r="F1645" s="2" t="str">
        <f t="shared" si="25"/>
        <v>3rd</v>
      </c>
    </row>
    <row r="1646" spans="1:6" x14ac:dyDescent="0.2">
      <c r="A1646" s="2" t="s">
        <v>791</v>
      </c>
      <c r="B1646" s="2" t="s">
        <v>3</v>
      </c>
      <c r="C1646" s="2">
        <v>16</v>
      </c>
      <c r="D1646" s="2">
        <v>3.4</v>
      </c>
      <c r="E1646" s="2">
        <v>4</v>
      </c>
      <c r="F1646" s="2" t="str">
        <f t="shared" si="25"/>
        <v>3rd</v>
      </c>
    </row>
    <row r="1647" spans="1:6" x14ac:dyDescent="0.2">
      <c r="A1647" s="2" t="s">
        <v>791</v>
      </c>
      <c r="B1647" s="2" t="s">
        <v>3</v>
      </c>
      <c r="C1647" s="2">
        <v>17</v>
      </c>
      <c r="D1647" s="2">
        <v>8.1</v>
      </c>
      <c r="E1647" s="2">
        <v>5</v>
      </c>
      <c r="F1647" s="2" t="str">
        <f t="shared" si="25"/>
        <v>8th</v>
      </c>
    </row>
    <row r="1648" spans="1:6" x14ac:dyDescent="0.2">
      <c r="A1648" s="2" t="s">
        <v>791</v>
      </c>
      <c r="B1648" s="2" t="s">
        <v>3</v>
      </c>
      <c r="C1648" s="2">
        <v>18</v>
      </c>
      <c r="D1648" s="2">
        <v>8.1</v>
      </c>
      <c r="E1648" s="2">
        <v>5</v>
      </c>
      <c r="F1648" s="2" t="str">
        <f t="shared" si="25"/>
        <v>8th</v>
      </c>
    </row>
    <row r="1649" spans="1:6" x14ac:dyDescent="0.2">
      <c r="A1649" s="2" t="s">
        <v>791</v>
      </c>
      <c r="B1649" s="2" t="s">
        <v>3</v>
      </c>
      <c r="C1649" s="2">
        <v>19</v>
      </c>
      <c r="D1649" s="2">
        <v>17.399999999999999</v>
      </c>
      <c r="E1649" s="2">
        <v>6</v>
      </c>
      <c r="F1649" s="2" t="str">
        <f t="shared" si="25"/>
        <v>17th</v>
      </c>
    </row>
    <row r="1650" spans="1:6" x14ac:dyDescent="0.2">
      <c r="A1650" s="2" t="s">
        <v>791</v>
      </c>
      <c r="B1650" s="2" t="s">
        <v>3</v>
      </c>
      <c r="C1650" s="2">
        <v>20</v>
      </c>
      <c r="D1650" s="2">
        <v>17.399999999999999</v>
      </c>
      <c r="E1650" s="2">
        <v>6</v>
      </c>
      <c r="F1650" s="2" t="str">
        <f t="shared" si="25"/>
        <v>17th</v>
      </c>
    </row>
    <row r="1651" spans="1:6" x14ac:dyDescent="0.2">
      <c r="A1651" s="2" t="s">
        <v>791</v>
      </c>
      <c r="B1651" s="2" t="s">
        <v>3</v>
      </c>
      <c r="C1651" s="2">
        <v>21</v>
      </c>
      <c r="D1651" s="2">
        <v>31</v>
      </c>
      <c r="E1651" s="2">
        <v>7</v>
      </c>
      <c r="F1651" s="2" t="str">
        <f t="shared" si="25"/>
        <v>31st</v>
      </c>
    </row>
    <row r="1652" spans="1:6" x14ac:dyDescent="0.2">
      <c r="A1652" s="2" t="s">
        <v>791</v>
      </c>
      <c r="B1652" s="2" t="s">
        <v>3</v>
      </c>
      <c r="C1652" s="2">
        <v>22</v>
      </c>
      <c r="D1652" s="2">
        <v>31</v>
      </c>
      <c r="E1652" s="2">
        <v>7</v>
      </c>
      <c r="F1652" s="2" t="str">
        <f t="shared" si="25"/>
        <v>31st</v>
      </c>
    </row>
    <row r="1653" spans="1:6" x14ac:dyDescent="0.2">
      <c r="A1653" s="2" t="s">
        <v>791</v>
      </c>
      <c r="B1653" s="2" t="s">
        <v>3</v>
      </c>
      <c r="C1653" s="2">
        <v>23</v>
      </c>
      <c r="D1653" s="2">
        <v>31</v>
      </c>
      <c r="E1653" s="2">
        <v>7</v>
      </c>
      <c r="F1653" s="2" t="str">
        <f t="shared" si="25"/>
        <v>31st</v>
      </c>
    </row>
    <row r="1654" spans="1:6" x14ac:dyDescent="0.2">
      <c r="A1654" s="2" t="s">
        <v>791</v>
      </c>
      <c r="B1654" s="2" t="s">
        <v>3</v>
      </c>
      <c r="C1654" s="2">
        <v>24</v>
      </c>
      <c r="D1654" s="2">
        <v>47.6</v>
      </c>
      <c r="E1654" s="2">
        <v>8</v>
      </c>
      <c r="F1654" s="2" t="str">
        <f t="shared" si="25"/>
        <v>48th</v>
      </c>
    </row>
    <row r="1655" spans="1:6" x14ac:dyDescent="0.2">
      <c r="A1655" s="2" t="s">
        <v>791</v>
      </c>
      <c r="B1655" s="2" t="s">
        <v>3</v>
      </c>
      <c r="C1655" s="2">
        <v>25</v>
      </c>
      <c r="D1655" s="2">
        <v>47.6</v>
      </c>
      <c r="E1655" s="2">
        <v>8</v>
      </c>
      <c r="F1655" s="2" t="str">
        <f t="shared" si="25"/>
        <v>48th</v>
      </c>
    </row>
    <row r="1656" spans="1:6" x14ac:dyDescent="0.2">
      <c r="A1656" s="2" t="s">
        <v>791</v>
      </c>
      <c r="B1656" s="2" t="s">
        <v>3</v>
      </c>
      <c r="C1656" s="2">
        <v>26</v>
      </c>
      <c r="D1656" s="2">
        <v>47.6</v>
      </c>
      <c r="E1656" s="2">
        <v>8</v>
      </c>
      <c r="F1656" s="2" t="str">
        <f t="shared" si="25"/>
        <v>48th</v>
      </c>
    </row>
    <row r="1657" spans="1:6" x14ac:dyDescent="0.2">
      <c r="A1657" s="2" t="s">
        <v>791</v>
      </c>
      <c r="B1657" s="2" t="s">
        <v>3</v>
      </c>
      <c r="C1657" s="2">
        <v>27</v>
      </c>
      <c r="D1657" s="2">
        <v>61.6</v>
      </c>
      <c r="E1657" s="2">
        <v>9</v>
      </c>
      <c r="F1657" s="2" t="str">
        <f t="shared" si="25"/>
        <v>62nd</v>
      </c>
    </row>
    <row r="1658" spans="1:6" x14ac:dyDescent="0.2">
      <c r="A1658" s="2" t="s">
        <v>791</v>
      </c>
      <c r="B1658" s="2" t="s">
        <v>3</v>
      </c>
      <c r="C1658" s="2">
        <v>28</v>
      </c>
      <c r="D1658" s="2">
        <v>61.6</v>
      </c>
      <c r="E1658" s="2">
        <v>9</v>
      </c>
      <c r="F1658" s="2" t="str">
        <f t="shared" si="25"/>
        <v>62nd</v>
      </c>
    </row>
    <row r="1659" spans="1:6" x14ac:dyDescent="0.2">
      <c r="A1659" s="2" t="s">
        <v>791</v>
      </c>
      <c r="B1659" s="2" t="s">
        <v>3</v>
      </c>
      <c r="C1659" s="2">
        <v>29</v>
      </c>
      <c r="D1659" s="2">
        <v>61.6</v>
      </c>
      <c r="E1659" s="2">
        <v>9</v>
      </c>
      <c r="F1659" s="2" t="str">
        <f t="shared" si="25"/>
        <v>62nd</v>
      </c>
    </row>
    <row r="1660" spans="1:6" x14ac:dyDescent="0.2">
      <c r="A1660" s="2" t="s">
        <v>791</v>
      </c>
      <c r="B1660" s="2" t="s">
        <v>3</v>
      </c>
      <c r="C1660" s="2">
        <v>30</v>
      </c>
      <c r="D1660" s="2">
        <v>74</v>
      </c>
      <c r="E1660" s="2">
        <v>10</v>
      </c>
      <c r="F1660" s="2" t="str">
        <f t="shared" si="25"/>
        <v>74th</v>
      </c>
    </row>
    <row r="1661" spans="1:6" x14ac:dyDescent="0.2">
      <c r="A1661" s="2" t="s">
        <v>791</v>
      </c>
      <c r="B1661" s="2" t="s">
        <v>3</v>
      </c>
      <c r="C1661" s="2">
        <v>31</v>
      </c>
      <c r="D1661" s="2">
        <v>74</v>
      </c>
      <c r="E1661" s="2">
        <v>10</v>
      </c>
      <c r="F1661" s="2" t="str">
        <f t="shared" si="25"/>
        <v>74th</v>
      </c>
    </row>
    <row r="1662" spans="1:6" x14ac:dyDescent="0.2">
      <c r="A1662" s="2" t="s">
        <v>791</v>
      </c>
      <c r="B1662" s="2" t="s">
        <v>3</v>
      </c>
      <c r="C1662" s="2">
        <v>32</v>
      </c>
      <c r="D1662" s="2">
        <v>74</v>
      </c>
      <c r="E1662" s="2">
        <v>10</v>
      </c>
      <c r="F1662" s="2" t="str">
        <f t="shared" si="25"/>
        <v>74th</v>
      </c>
    </row>
    <row r="1663" spans="1:6" x14ac:dyDescent="0.2">
      <c r="A1663" s="2" t="s">
        <v>791</v>
      </c>
      <c r="B1663" s="2" t="s">
        <v>3</v>
      </c>
      <c r="C1663" s="2">
        <v>33</v>
      </c>
      <c r="D1663" s="2">
        <v>84.8</v>
      </c>
      <c r="E1663" s="2">
        <v>11</v>
      </c>
      <c r="F1663" s="2" t="str">
        <f t="shared" si="25"/>
        <v>85th</v>
      </c>
    </row>
    <row r="1664" spans="1:6" x14ac:dyDescent="0.2">
      <c r="A1664" s="2" t="s">
        <v>791</v>
      </c>
      <c r="B1664" s="2" t="s">
        <v>3</v>
      </c>
      <c r="C1664" s="2">
        <v>34</v>
      </c>
      <c r="D1664" s="2">
        <v>84.8</v>
      </c>
      <c r="E1664" s="2">
        <v>11</v>
      </c>
      <c r="F1664" s="2" t="str">
        <f t="shared" si="25"/>
        <v>85th</v>
      </c>
    </row>
    <row r="1665" spans="1:6" x14ac:dyDescent="0.2">
      <c r="A1665" s="2" t="s">
        <v>791</v>
      </c>
      <c r="B1665" s="2" t="s">
        <v>3</v>
      </c>
      <c r="C1665" s="2">
        <v>35</v>
      </c>
      <c r="D1665" s="2">
        <v>84.8</v>
      </c>
      <c r="E1665" s="2">
        <v>11</v>
      </c>
      <c r="F1665" s="2" t="str">
        <f t="shared" si="25"/>
        <v>85th</v>
      </c>
    </row>
    <row r="1666" spans="1:6" x14ac:dyDescent="0.2">
      <c r="A1666" s="2" t="s">
        <v>791</v>
      </c>
      <c r="B1666" s="2" t="s">
        <v>3</v>
      </c>
      <c r="C1666" s="2">
        <v>36</v>
      </c>
      <c r="D1666" s="2">
        <v>84.8</v>
      </c>
      <c r="E1666" s="2">
        <v>11</v>
      </c>
      <c r="F1666" s="2" t="str">
        <f t="shared" si="25"/>
        <v>85th</v>
      </c>
    </row>
    <row r="1667" spans="1:6" x14ac:dyDescent="0.2">
      <c r="A1667" s="2" t="s">
        <v>791</v>
      </c>
      <c r="B1667" s="2" t="s">
        <v>3</v>
      </c>
      <c r="C1667" s="2">
        <v>37</v>
      </c>
      <c r="D1667" s="2">
        <v>91.9</v>
      </c>
      <c r="E1667" s="2">
        <v>12</v>
      </c>
      <c r="F1667" s="2" t="str">
        <f t="shared" ref="F1667:F1730" si="26">IF(RIGHT(ROUND(D1667,0),2)="13",ROUND(D1667,0)&amp;"th",IF(RIGHT(ROUND(D1667,0),2)="12",ROUND(D1667,0)&amp;"th",IF(RIGHT(ROUND(D1667,0),2)="11",ROUND(D1667,0)&amp;"th",IF(RIGHT(ROUND(D1667,0),1)="1",ROUND(D1667,0)&amp;"st",IF(RIGHT(ROUND(D1667,0),1)="2",ROUND(D1667,0)&amp;"nd",IF(RIGHT(ROUND(D1667,0),1)="3",ROUND(D1667,0)&amp;"rd",ROUND(D1667,0)&amp;"th"))))))</f>
        <v>92nd</v>
      </c>
    </row>
    <row r="1668" spans="1:6" x14ac:dyDescent="0.2">
      <c r="A1668" s="2" t="s">
        <v>791</v>
      </c>
      <c r="B1668" s="2" t="s">
        <v>3</v>
      </c>
      <c r="C1668" s="2">
        <v>38</v>
      </c>
      <c r="D1668" s="2">
        <v>91.9</v>
      </c>
      <c r="E1668" s="2">
        <v>12</v>
      </c>
      <c r="F1668" s="2" t="str">
        <f t="shared" si="26"/>
        <v>92nd</v>
      </c>
    </row>
    <row r="1669" spans="1:6" x14ac:dyDescent="0.2">
      <c r="A1669" s="2" t="s">
        <v>791</v>
      </c>
      <c r="B1669" s="2" t="s">
        <v>3</v>
      </c>
      <c r="C1669" s="2">
        <v>39</v>
      </c>
      <c r="D1669" s="2">
        <v>91.9</v>
      </c>
      <c r="E1669" s="2">
        <v>12</v>
      </c>
      <c r="F1669" s="2" t="str">
        <f t="shared" si="26"/>
        <v>92nd</v>
      </c>
    </row>
    <row r="1670" spans="1:6" x14ac:dyDescent="0.2">
      <c r="A1670" s="2" t="s">
        <v>791</v>
      </c>
      <c r="B1670" s="2" t="s">
        <v>3</v>
      </c>
      <c r="C1670" s="2">
        <v>40</v>
      </c>
      <c r="D1670" s="2">
        <v>96.4</v>
      </c>
      <c r="E1670" s="2">
        <v>13</v>
      </c>
      <c r="F1670" s="2" t="str">
        <f t="shared" si="26"/>
        <v>96th</v>
      </c>
    </row>
    <row r="1671" spans="1:6" x14ac:dyDescent="0.2">
      <c r="A1671" s="2" t="s">
        <v>791</v>
      </c>
      <c r="B1671" s="2" t="s">
        <v>3</v>
      </c>
      <c r="C1671" s="2">
        <v>41</v>
      </c>
      <c r="D1671" s="2">
        <v>96.4</v>
      </c>
      <c r="E1671" s="2">
        <v>13</v>
      </c>
      <c r="F1671" s="2" t="str">
        <f t="shared" si="26"/>
        <v>96th</v>
      </c>
    </row>
    <row r="1672" spans="1:6" x14ac:dyDescent="0.2">
      <c r="A1672" s="2" t="s">
        <v>791</v>
      </c>
      <c r="B1672" s="2" t="s">
        <v>3</v>
      </c>
      <c r="C1672" s="2">
        <v>42</v>
      </c>
      <c r="D1672" s="2">
        <v>96.4</v>
      </c>
      <c r="E1672" s="2">
        <v>13</v>
      </c>
      <c r="F1672" s="2" t="str">
        <f t="shared" si="26"/>
        <v>96th</v>
      </c>
    </row>
    <row r="1673" spans="1:6" x14ac:dyDescent="0.2">
      <c r="A1673" s="2" t="s">
        <v>791</v>
      </c>
      <c r="B1673" s="2" t="s">
        <v>3</v>
      </c>
      <c r="C1673" s="2">
        <v>43</v>
      </c>
      <c r="D1673" s="2">
        <v>98.9</v>
      </c>
      <c r="E1673" s="2">
        <v>14</v>
      </c>
      <c r="F1673" s="2" t="str">
        <f t="shared" si="26"/>
        <v>99th</v>
      </c>
    </row>
    <row r="1674" spans="1:6" x14ac:dyDescent="0.2">
      <c r="A1674" s="2" t="s">
        <v>791</v>
      </c>
      <c r="B1674" s="2" t="s">
        <v>3</v>
      </c>
      <c r="C1674" s="2">
        <v>44</v>
      </c>
      <c r="D1674" s="2">
        <v>98.9</v>
      </c>
      <c r="E1674" s="2">
        <v>14</v>
      </c>
      <c r="F1674" s="2" t="str">
        <f t="shared" si="26"/>
        <v>99th</v>
      </c>
    </row>
    <row r="1675" spans="1:6" x14ac:dyDescent="0.2">
      <c r="A1675" s="2" t="s">
        <v>791</v>
      </c>
      <c r="B1675" s="2" t="s">
        <v>3</v>
      </c>
      <c r="C1675" s="2">
        <v>45</v>
      </c>
      <c r="D1675" s="2">
        <v>98.9</v>
      </c>
      <c r="E1675" s="2">
        <v>14</v>
      </c>
      <c r="F1675" s="2" t="str">
        <f t="shared" si="26"/>
        <v>99th</v>
      </c>
    </row>
    <row r="1676" spans="1:6" x14ac:dyDescent="0.2">
      <c r="A1676" s="2" t="s">
        <v>791</v>
      </c>
      <c r="B1676" s="2" t="s">
        <v>3</v>
      </c>
      <c r="C1676" s="2">
        <v>46</v>
      </c>
      <c r="D1676" s="2">
        <v>98.9</v>
      </c>
      <c r="E1676" s="2">
        <v>14</v>
      </c>
      <c r="F1676" s="2" t="str">
        <f t="shared" si="26"/>
        <v>99th</v>
      </c>
    </row>
    <row r="1677" spans="1:6" x14ac:dyDescent="0.2">
      <c r="A1677" s="2" t="s">
        <v>791</v>
      </c>
      <c r="B1677" s="2" t="s">
        <v>3</v>
      </c>
      <c r="C1677" s="2">
        <v>47</v>
      </c>
      <c r="D1677" s="2">
        <v>99.8</v>
      </c>
      <c r="E1677" s="2">
        <v>15</v>
      </c>
      <c r="F1677" s="2" t="str">
        <f t="shared" si="26"/>
        <v>100th</v>
      </c>
    </row>
    <row r="1678" spans="1:6" x14ac:dyDescent="0.2">
      <c r="A1678" s="2" t="s">
        <v>791</v>
      </c>
      <c r="B1678" s="2" t="s">
        <v>3</v>
      </c>
      <c r="C1678" s="2">
        <v>48</v>
      </c>
      <c r="D1678" s="2">
        <v>99.8</v>
      </c>
      <c r="E1678" s="2">
        <v>15</v>
      </c>
      <c r="F1678" s="2" t="str">
        <f t="shared" si="26"/>
        <v>100th</v>
      </c>
    </row>
    <row r="1679" spans="1:6" x14ac:dyDescent="0.2">
      <c r="A1679" s="2" t="s">
        <v>791</v>
      </c>
      <c r="B1679" s="2" t="s">
        <v>3</v>
      </c>
      <c r="C1679" s="2">
        <v>49</v>
      </c>
      <c r="D1679" s="2">
        <v>99.8</v>
      </c>
      <c r="E1679" s="2">
        <v>15</v>
      </c>
      <c r="F1679" s="2" t="str">
        <f t="shared" si="26"/>
        <v>100th</v>
      </c>
    </row>
    <row r="1680" spans="1:6" x14ac:dyDescent="0.2">
      <c r="A1680" s="2" t="s">
        <v>791</v>
      </c>
      <c r="B1680" s="2" t="s">
        <v>3</v>
      </c>
      <c r="C1680" s="2">
        <v>50</v>
      </c>
      <c r="D1680" s="2">
        <v>99.8</v>
      </c>
      <c r="E1680" s="2">
        <v>15</v>
      </c>
      <c r="F1680" s="2" t="str">
        <f t="shared" si="26"/>
        <v>100th</v>
      </c>
    </row>
    <row r="1681" spans="1:6" x14ac:dyDescent="0.2">
      <c r="A1681" s="2" t="s">
        <v>791</v>
      </c>
      <c r="B1681" s="2" t="s">
        <v>3</v>
      </c>
      <c r="C1681" s="2">
        <v>51</v>
      </c>
      <c r="D1681" s="2">
        <v>99.8</v>
      </c>
      <c r="E1681" s="2">
        <v>15</v>
      </c>
      <c r="F1681" s="2" t="str">
        <f t="shared" si="26"/>
        <v>100th</v>
      </c>
    </row>
    <row r="1682" spans="1:6" x14ac:dyDescent="0.2">
      <c r="A1682" s="2" t="s">
        <v>791</v>
      </c>
      <c r="B1682" s="2" t="s">
        <v>3</v>
      </c>
      <c r="C1682" s="2">
        <v>52</v>
      </c>
      <c r="D1682" s="2">
        <v>99.8</v>
      </c>
      <c r="E1682" s="2">
        <v>15</v>
      </c>
      <c r="F1682" s="2" t="str">
        <f t="shared" si="26"/>
        <v>100th</v>
      </c>
    </row>
    <row r="1683" spans="1:6" x14ac:dyDescent="0.2">
      <c r="A1683" s="2" t="s">
        <v>791</v>
      </c>
      <c r="B1683" s="2" t="s">
        <v>4</v>
      </c>
      <c r="C1683" s="2">
        <v>0</v>
      </c>
      <c r="D1683" s="2">
        <v>0.4</v>
      </c>
      <c r="E1683" s="2">
        <v>1</v>
      </c>
      <c r="F1683" s="2" t="str">
        <f t="shared" si="26"/>
        <v>0th</v>
      </c>
    </row>
    <row r="1684" spans="1:6" x14ac:dyDescent="0.2">
      <c r="A1684" s="2" t="s">
        <v>791</v>
      </c>
      <c r="B1684" s="2" t="s">
        <v>4</v>
      </c>
      <c r="C1684" s="2">
        <v>1</v>
      </c>
      <c r="D1684" s="2">
        <v>0.4</v>
      </c>
      <c r="E1684" s="2">
        <v>1</v>
      </c>
      <c r="F1684" s="2" t="str">
        <f t="shared" si="26"/>
        <v>0th</v>
      </c>
    </row>
    <row r="1685" spans="1:6" x14ac:dyDescent="0.2">
      <c r="A1685" s="2" t="s">
        <v>791</v>
      </c>
      <c r="B1685" s="2" t="s">
        <v>4</v>
      </c>
      <c r="C1685" s="2">
        <v>2</v>
      </c>
      <c r="D1685" s="2">
        <v>0.4</v>
      </c>
      <c r="E1685" s="2">
        <v>1</v>
      </c>
      <c r="F1685" s="2" t="str">
        <f t="shared" si="26"/>
        <v>0th</v>
      </c>
    </row>
    <row r="1686" spans="1:6" x14ac:dyDescent="0.2">
      <c r="A1686" s="2" t="s">
        <v>791</v>
      </c>
      <c r="B1686" s="2" t="s">
        <v>4</v>
      </c>
      <c r="C1686" s="2">
        <v>3</v>
      </c>
      <c r="D1686" s="2">
        <v>0.4</v>
      </c>
      <c r="E1686" s="2">
        <v>1</v>
      </c>
      <c r="F1686" s="2" t="str">
        <f t="shared" si="26"/>
        <v>0th</v>
      </c>
    </row>
    <row r="1687" spans="1:6" x14ac:dyDescent="0.2">
      <c r="A1687" s="2" t="s">
        <v>791</v>
      </c>
      <c r="B1687" s="2" t="s">
        <v>4</v>
      </c>
      <c r="C1687" s="2">
        <v>4</v>
      </c>
      <c r="D1687" s="2">
        <v>0.4</v>
      </c>
      <c r="E1687" s="2">
        <v>1</v>
      </c>
      <c r="F1687" s="2" t="str">
        <f t="shared" si="26"/>
        <v>0th</v>
      </c>
    </row>
    <row r="1688" spans="1:6" x14ac:dyDescent="0.2">
      <c r="A1688" s="2" t="s">
        <v>791</v>
      </c>
      <c r="B1688" s="2" t="s">
        <v>4</v>
      </c>
      <c r="C1688" s="2">
        <v>5</v>
      </c>
      <c r="D1688" s="2">
        <v>1.8</v>
      </c>
      <c r="E1688" s="2">
        <v>2</v>
      </c>
      <c r="F1688" s="2" t="str">
        <f t="shared" si="26"/>
        <v>2nd</v>
      </c>
    </row>
    <row r="1689" spans="1:6" x14ac:dyDescent="0.2">
      <c r="A1689" s="2" t="s">
        <v>791</v>
      </c>
      <c r="B1689" s="2" t="s">
        <v>4</v>
      </c>
      <c r="C1689" s="2">
        <v>6</v>
      </c>
      <c r="D1689" s="2">
        <v>1.8</v>
      </c>
      <c r="E1689" s="2">
        <v>2</v>
      </c>
      <c r="F1689" s="2" t="str">
        <f t="shared" si="26"/>
        <v>2nd</v>
      </c>
    </row>
    <row r="1690" spans="1:6" x14ac:dyDescent="0.2">
      <c r="A1690" s="2" t="s">
        <v>791</v>
      </c>
      <c r="B1690" s="2" t="s">
        <v>4</v>
      </c>
      <c r="C1690" s="2">
        <v>7</v>
      </c>
      <c r="D1690" s="2">
        <v>1.8</v>
      </c>
      <c r="E1690" s="2">
        <v>2</v>
      </c>
      <c r="F1690" s="2" t="str">
        <f t="shared" si="26"/>
        <v>2nd</v>
      </c>
    </row>
    <row r="1691" spans="1:6" x14ac:dyDescent="0.2">
      <c r="A1691" s="2" t="s">
        <v>791</v>
      </c>
      <c r="B1691" s="2" t="s">
        <v>4</v>
      </c>
      <c r="C1691" s="2">
        <v>8</v>
      </c>
      <c r="D1691" s="2">
        <v>4.3</v>
      </c>
      <c r="E1691" s="2">
        <v>3</v>
      </c>
      <c r="F1691" s="2" t="str">
        <f t="shared" si="26"/>
        <v>4th</v>
      </c>
    </row>
    <row r="1692" spans="1:6" x14ac:dyDescent="0.2">
      <c r="A1692" s="2" t="s">
        <v>791</v>
      </c>
      <c r="B1692" s="2" t="s">
        <v>4</v>
      </c>
      <c r="C1692" s="2">
        <v>9</v>
      </c>
      <c r="D1692" s="2">
        <v>4.3</v>
      </c>
      <c r="E1692" s="2">
        <v>3</v>
      </c>
      <c r="F1692" s="2" t="str">
        <f t="shared" si="26"/>
        <v>4th</v>
      </c>
    </row>
    <row r="1693" spans="1:6" x14ac:dyDescent="0.2">
      <c r="A1693" s="2" t="s">
        <v>791</v>
      </c>
      <c r="B1693" s="2" t="s">
        <v>4</v>
      </c>
      <c r="C1693" s="2">
        <v>10</v>
      </c>
      <c r="D1693" s="2">
        <v>4.3</v>
      </c>
      <c r="E1693" s="2">
        <v>3</v>
      </c>
      <c r="F1693" s="2" t="str">
        <f t="shared" si="26"/>
        <v>4th</v>
      </c>
    </row>
    <row r="1694" spans="1:6" x14ac:dyDescent="0.2">
      <c r="A1694" s="2" t="s">
        <v>791</v>
      </c>
      <c r="B1694" s="2" t="s">
        <v>4</v>
      </c>
      <c r="C1694" s="2">
        <v>11</v>
      </c>
      <c r="D1694" s="2">
        <v>8.3000000000000007</v>
      </c>
      <c r="E1694" s="2">
        <v>4</v>
      </c>
      <c r="F1694" s="2" t="str">
        <f t="shared" si="26"/>
        <v>8th</v>
      </c>
    </row>
    <row r="1695" spans="1:6" x14ac:dyDescent="0.2">
      <c r="A1695" s="2" t="s">
        <v>791</v>
      </c>
      <c r="B1695" s="2" t="s">
        <v>4</v>
      </c>
      <c r="C1695" s="2">
        <v>12</v>
      </c>
      <c r="D1695" s="2">
        <v>8.3000000000000007</v>
      </c>
      <c r="E1695" s="2">
        <v>4</v>
      </c>
      <c r="F1695" s="2" t="str">
        <f t="shared" si="26"/>
        <v>8th</v>
      </c>
    </row>
    <row r="1696" spans="1:6" x14ac:dyDescent="0.2">
      <c r="A1696" s="2" t="s">
        <v>791</v>
      </c>
      <c r="B1696" s="2" t="s">
        <v>4</v>
      </c>
      <c r="C1696" s="2">
        <v>13</v>
      </c>
      <c r="D1696" s="2">
        <v>8.3000000000000007</v>
      </c>
      <c r="E1696" s="2">
        <v>4</v>
      </c>
      <c r="F1696" s="2" t="str">
        <f t="shared" si="26"/>
        <v>8th</v>
      </c>
    </row>
    <row r="1697" spans="1:6" x14ac:dyDescent="0.2">
      <c r="A1697" s="2" t="s">
        <v>791</v>
      </c>
      <c r="B1697" s="2" t="s">
        <v>4</v>
      </c>
      <c r="C1697" s="2">
        <v>14</v>
      </c>
      <c r="D1697" s="2">
        <v>8.3000000000000007</v>
      </c>
      <c r="E1697" s="2">
        <v>4</v>
      </c>
      <c r="F1697" s="2" t="str">
        <f t="shared" si="26"/>
        <v>8th</v>
      </c>
    </row>
    <row r="1698" spans="1:6" x14ac:dyDescent="0.2">
      <c r="A1698" s="2" t="s">
        <v>791</v>
      </c>
      <c r="B1698" s="2" t="s">
        <v>4</v>
      </c>
      <c r="C1698" s="2">
        <v>15</v>
      </c>
      <c r="D1698" s="2">
        <v>8.3000000000000007</v>
      </c>
      <c r="E1698" s="2">
        <v>4</v>
      </c>
      <c r="F1698" s="2" t="str">
        <f t="shared" si="26"/>
        <v>8th</v>
      </c>
    </row>
    <row r="1699" spans="1:6" x14ac:dyDescent="0.2">
      <c r="A1699" s="2" t="s">
        <v>791</v>
      </c>
      <c r="B1699" s="2" t="s">
        <v>4</v>
      </c>
      <c r="C1699" s="2">
        <v>16</v>
      </c>
      <c r="D1699" s="2">
        <v>8.3000000000000007</v>
      </c>
      <c r="E1699" s="2">
        <v>4</v>
      </c>
      <c r="F1699" s="2" t="str">
        <f t="shared" si="26"/>
        <v>8th</v>
      </c>
    </row>
    <row r="1700" spans="1:6" x14ac:dyDescent="0.2">
      <c r="A1700" s="2" t="s">
        <v>791</v>
      </c>
      <c r="B1700" s="2" t="s">
        <v>4</v>
      </c>
      <c r="C1700" s="2">
        <v>17</v>
      </c>
      <c r="D1700" s="2">
        <v>8.3000000000000007</v>
      </c>
      <c r="E1700" s="2">
        <v>4</v>
      </c>
      <c r="F1700" s="2" t="str">
        <f t="shared" si="26"/>
        <v>8th</v>
      </c>
    </row>
    <row r="1701" spans="1:6" x14ac:dyDescent="0.2">
      <c r="A1701" s="2" t="s">
        <v>791</v>
      </c>
      <c r="B1701" s="2" t="s">
        <v>4</v>
      </c>
      <c r="C1701" s="2">
        <v>18</v>
      </c>
      <c r="D1701" s="2">
        <v>8.3000000000000007</v>
      </c>
      <c r="E1701" s="2">
        <v>4</v>
      </c>
      <c r="F1701" s="2" t="str">
        <f t="shared" si="26"/>
        <v>8th</v>
      </c>
    </row>
    <row r="1702" spans="1:6" x14ac:dyDescent="0.2">
      <c r="A1702" s="2" t="s">
        <v>791</v>
      </c>
      <c r="B1702" s="2" t="s">
        <v>4</v>
      </c>
      <c r="C1702" s="2">
        <v>19</v>
      </c>
      <c r="D1702" s="2">
        <v>13.7</v>
      </c>
      <c r="E1702" s="2">
        <v>5</v>
      </c>
      <c r="F1702" s="2" t="str">
        <f t="shared" si="26"/>
        <v>14th</v>
      </c>
    </row>
    <row r="1703" spans="1:6" x14ac:dyDescent="0.2">
      <c r="A1703" s="2" t="s">
        <v>791</v>
      </c>
      <c r="B1703" s="2" t="s">
        <v>4</v>
      </c>
      <c r="C1703" s="2">
        <v>20</v>
      </c>
      <c r="D1703" s="2">
        <v>13.7</v>
      </c>
      <c r="E1703" s="2">
        <v>5</v>
      </c>
      <c r="F1703" s="2" t="str">
        <f t="shared" si="26"/>
        <v>14th</v>
      </c>
    </row>
    <row r="1704" spans="1:6" x14ac:dyDescent="0.2">
      <c r="A1704" s="2" t="s">
        <v>791</v>
      </c>
      <c r="B1704" s="2" t="s">
        <v>4</v>
      </c>
      <c r="C1704" s="2">
        <v>21</v>
      </c>
      <c r="D1704" s="2">
        <v>13.7</v>
      </c>
      <c r="E1704" s="2">
        <v>5</v>
      </c>
      <c r="F1704" s="2" t="str">
        <f t="shared" si="26"/>
        <v>14th</v>
      </c>
    </row>
    <row r="1705" spans="1:6" x14ac:dyDescent="0.2">
      <c r="A1705" s="2" t="s">
        <v>791</v>
      </c>
      <c r="B1705" s="2" t="s">
        <v>4</v>
      </c>
      <c r="C1705" s="2">
        <v>22</v>
      </c>
      <c r="D1705" s="2">
        <v>13.7</v>
      </c>
      <c r="E1705" s="2">
        <v>5</v>
      </c>
      <c r="F1705" s="2" t="str">
        <f t="shared" si="26"/>
        <v>14th</v>
      </c>
    </row>
    <row r="1706" spans="1:6" x14ac:dyDescent="0.2">
      <c r="A1706" s="2" t="s">
        <v>791</v>
      </c>
      <c r="B1706" s="2" t="s">
        <v>4</v>
      </c>
      <c r="C1706" s="2">
        <v>23</v>
      </c>
      <c r="D1706" s="2">
        <v>22.6</v>
      </c>
      <c r="E1706" s="2">
        <v>6</v>
      </c>
      <c r="F1706" s="2" t="str">
        <f t="shared" si="26"/>
        <v>23rd</v>
      </c>
    </row>
    <row r="1707" spans="1:6" x14ac:dyDescent="0.2">
      <c r="A1707" s="2" t="s">
        <v>791</v>
      </c>
      <c r="B1707" s="2" t="s">
        <v>4</v>
      </c>
      <c r="C1707" s="2">
        <v>24</v>
      </c>
      <c r="D1707" s="2">
        <v>22.6</v>
      </c>
      <c r="E1707" s="2">
        <v>6</v>
      </c>
      <c r="F1707" s="2" t="str">
        <f t="shared" si="26"/>
        <v>23rd</v>
      </c>
    </row>
    <row r="1708" spans="1:6" x14ac:dyDescent="0.2">
      <c r="A1708" s="2" t="s">
        <v>791</v>
      </c>
      <c r="B1708" s="2" t="s">
        <v>4</v>
      </c>
      <c r="C1708" s="2">
        <v>25</v>
      </c>
      <c r="D1708" s="2">
        <v>22.6</v>
      </c>
      <c r="E1708" s="2">
        <v>6</v>
      </c>
      <c r="F1708" s="2" t="str">
        <f t="shared" si="26"/>
        <v>23rd</v>
      </c>
    </row>
    <row r="1709" spans="1:6" x14ac:dyDescent="0.2">
      <c r="A1709" s="2" t="s">
        <v>791</v>
      </c>
      <c r="B1709" s="2" t="s">
        <v>4</v>
      </c>
      <c r="C1709" s="2">
        <v>26</v>
      </c>
      <c r="D1709" s="2">
        <v>34</v>
      </c>
      <c r="E1709" s="2">
        <v>7</v>
      </c>
      <c r="F1709" s="2" t="str">
        <f t="shared" si="26"/>
        <v>34th</v>
      </c>
    </row>
    <row r="1710" spans="1:6" x14ac:dyDescent="0.2">
      <c r="A1710" s="2" t="s">
        <v>791</v>
      </c>
      <c r="B1710" s="2" t="s">
        <v>4</v>
      </c>
      <c r="C1710" s="2">
        <v>27</v>
      </c>
      <c r="D1710" s="2">
        <v>34</v>
      </c>
      <c r="E1710" s="2">
        <v>7</v>
      </c>
      <c r="F1710" s="2" t="str">
        <f t="shared" si="26"/>
        <v>34th</v>
      </c>
    </row>
    <row r="1711" spans="1:6" x14ac:dyDescent="0.2">
      <c r="A1711" s="2" t="s">
        <v>791</v>
      </c>
      <c r="B1711" s="2" t="s">
        <v>4</v>
      </c>
      <c r="C1711" s="2">
        <v>28</v>
      </c>
      <c r="D1711" s="2">
        <v>45.4</v>
      </c>
      <c r="E1711" s="2">
        <v>8</v>
      </c>
      <c r="F1711" s="2" t="str">
        <f t="shared" si="26"/>
        <v>45th</v>
      </c>
    </row>
    <row r="1712" spans="1:6" x14ac:dyDescent="0.2">
      <c r="A1712" s="2" t="s">
        <v>791</v>
      </c>
      <c r="B1712" s="2" t="s">
        <v>4</v>
      </c>
      <c r="C1712" s="2">
        <v>29</v>
      </c>
      <c r="D1712" s="2">
        <v>45.4</v>
      </c>
      <c r="E1712" s="2">
        <v>8</v>
      </c>
      <c r="F1712" s="2" t="str">
        <f t="shared" si="26"/>
        <v>45th</v>
      </c>
    </row>
    <row r="1713" spans="1:6" x14ac:dyDescent="0.2">
      <c r="A1713" s="2" t="s">
        <v>791</v>
      </c>
      <c r="B1713" s="2" t="s">
        <v>4</v>
      </c>
      <c r="C1713" s="2">
        <v>30</v>
      </c>
      <c r="D1713" s="2">
        <v>60.8</v>
      </c>
      <c r="E1713" s="2">
        <v>9</v>
      </c>
      <c r="F1713" s="2" t="str">
        <f t="shared" si="26"/>
        <v>61st</v>
      </c>
    </row>
    <row r="1714" spans="1:6" x14ac:dyDescent="0.2">
      <c r="A1714" s="2" t="s">
        <v>791</v>
      </c>
      <c r="B1714" s="2" t="s">
        <v>4</v>
      </c>
      <c r="C1714" s="2">
        <v>31</v>
      </c>
      <c r="D1714" s="2">
        <v>60.8</v>
      </c>
      <c r="E1714" s="2">
        <v>9</v>
      </c>
      <c r="F1714" s="2" t="str">
        <f t="shared" si="26"/>
        <v>61st</v>
      </c>
    </row>
    <row r="1715" spans="1:6" x14ac:dyDescent="0.2">
      <c r="A1715" s="2" t="s">
        <v>791</v>
      </c>
      <c r="B1715" s="2" t="s">
        <v>4</v>
      </c>
      <c r="C1715" s="2">
        <v>32</v>
      </c>
      <c r="D1715" s="2">
        <v>76.8</v>
      </c>
      <c r="E1715" s="2">
        <v>10</v>
      </c>
      <c r="F1715" s="2" t="str">
        <f t="shared" si="26"/>
        <v>77th</v>
      </c>
    </row>
    <row r="1716" spans="1:6" x14ac:dyDescent="0.2">
      <c r="A1716" s="2" t="s">
        <v>791</v>
      </c>
      <c r="B1716" s="2" t="s">
        <v>4</v>
      </c>
      <c r="C1716" s="2">
        <v>33</v>
      </c>
      <c r="D1716" s="2">
        <v>76.8</v>
      </c>
      <c r="E1716" s="2">
        <v>10</v>
      </c>
      <c r="F1716" s="2" t="str">
        <f t="shared" si="26"/>
        <v>77th</v>
      </c>
    </row>
    <row r="1717" spans="1:6" x14ac:dyDescent="0.2">
      <c r="A1717" s="2" t="s">
        <v>791</v>
      </c>
      <c r="B1717" s="2" t="s">
        <v>4</v>
      </c>
      <c r="C1717" s="2">
        <v>34</v>
      </c>
      <c r="D1717" s="2">
        <v>90.3</v>
      </c>
      <c r="E1717" s="2">
        <v>11</v>
      </c>
      <c r="F1717" s="2" t="str">
        <f t="shared" si="26"/>
        <v>90th</v>
      </c>
    </row>
    <row r="1718" spans="1:6" x14ac:dyDescent="0.2">
      <c r="A1718" s="2" t="s">
        <v>791</v>
      </c>
      <c r="B1718" s="2" t="s">
        <v>4</v>
      </c>
      <c r="C1718" s="2">
        <v>35</v>
      </c>
      <c r="D1718" s="2">
        <v>90.3</v>
      </c>
      <c r="E1718" s="2">
        <v>11</v>
      </c>
      <c r="F1718" s="2" t="str">
        <f t="shared" si="26"/>
        <v>90th</v>
      </c>
    </row>
    <row r="1719" spans="1:6" x14ac:dyDescent="0.2">
      <c r="A1719" s="2" t="s">
        <v>791</v>
      </c>
      <c r="B1719" s="2" t="s">
        <v>4</v>
      </c>
      <c r="C1719" s="2">
        <v>36</v>
      </c>
      <c r="D1719" s="2">
        <v>96.7</v>
      </c>
      <c r="E1719" s="2">
        <v>12</v>
      </c>
      <c r="F1719" s="2" t="str">
        <f t="shared" si="26"/>
        <v>97th</v>
      </c>
    </row>
    <row r="1720" spans="1:6" x14ac:dyDescent="0.2">
      <c r="A1720" s="2" t="s">
        <v>791</v>
      </c>
      <c r="B1720" s="2" t="s">
        <v>4</v>
      </c>
      <c r="C1720" s="2">
        <v>37</v>
      </c>
      <c r="D1720" s="2">
        <v>96.7</v>
      </c>
      <c r="E1720" s="2">
        <v>12</v>
      </c>
      <c r="F1720" s="2" t="str">
        <f t="shared" si="26"/>
        <v>97th</v>
      </c>
    </row>
    <row r="1721" spans="1:6" x14ac:dyDescent="0.2">
      <c r="A1721" s="2" t="s">
        <v>791</v>
      </c>
      <c r="B1721" s="2" t="s">
        <v>4</v>
      </c>
      <c r="C1721" s="2">
        <v>38</v>
      </c>
      <c r="D1721" s="2">
        <v>98.9</v>
      </c>
      <c r="E1721" s="2">
        <v>13</v>
      </c>
      <c r="F1721" s="2" t="str">
        <f t="shared" si="26"/>
        <v>99th</v>
      </c>
    </row>
    <row r="1722" spans="1:6" x14ac:dyDescent="0.2">
      <c r="A1722" s="2" t="s">
        <v>791</v>
      </c>
      <c r="B1722" s="2" t="s">
        <v>4</v>
      </c>
      <c r="C1722" s="2">
        <v>39</v>
      </c>
      <c r="D1722" s="2">
        <v>99.8</v>
      </c>
      <c r="E1722" s="2">
        <v>14</v>
      </c>
      <c r="F1722" s="2" t="str">
        <f t="shared" si="26"/>
        <v>100th</v>
      </c>
    </row>
    <row r="1723" spans="1:6" x14ac:dyDescent="0.2">
      <c r="A1723" s="2" t="s">
        <v>791</v>
      </c>
      <c r="B1723" s="2" t="s">
        <v>4</v>
      </c>
      <c r="C1723" s="2">
        <v>40</v>
      </c>
      <c r="D1723" s="2">
        <v>99.9</v>
      </c>
      <c r="E1723" s="2">
        <v>15</v>
      </c>
      <c r="F1723" s="2" t="str">
        <f t="shared" si="26"/>
        <v>100th</v>
      </c>
    </row>
    <row r="1724" spans="1:6" x14ac:dyDescent="0.2">
      <c r="A1724" s="2" t="s">
        <v>791</v>
      </c>
      <c r="B1724" s="2" t="s">
        <v>5</v>
      </c>
      <c r="C1724" s="2">
        <v>0</v>
      </c>
      <c r="D1724" s="2">
        <v>0.3</v>
      </c>
      <c r="E1724" s="2">
        <v>1</v>
      </c>
      <c r="F1724" s="2" t="str">
        <f t="shared" si="26"/>
        <v>0th</v>
      </c>
    </row>
    <row r="1725" spans="1:6" x14ac:dyDescent="0.2">
      <c r="A1725" s="2" t="s">
        <v>791</v>
      </c>
      <c r="B1725" s="2" t="s">
        <v>5</v>
      </c>
      <c r="C1725" s="2">
        <v>1</v>
      </c>
      <c r="D1725" s="2">
        <v>0.3</v>
      </c>
      <c r="E1725" s="2">
        <v>1</v>
      </c>
      <c r="F1725" s="2" t="str">
        <f t="shared" si="26"/>
        <v>0th</v>
      </c>
    </row>
    <row r="1726" spans="1:6" x14ac:dyDescent="0.2">
      <c r="A1726" s="2" t="s">
        <v>791</v>
      </c>
      <c r="B1726" s="2" t="s">
        <v>5</v>
      </c>
      <c r="C1726" s="2">
        <v>2</v>
      </c>
      <c r="D1726" s="2">
        <v>0.3</v>
      </c>
      <c r="E1726" s="2">
        <v>1</v>
      </c>
      <c r="F1726" s="2" t="str">
        <f t="shared" si="26"/>
        <v>0th</v>
      </c>
    </row>
    <row r="1727" spans="1:6" x14ac:dyDescent="0.2">
      <c r="A1727" s="2" t="s">
        <v>791</v>
      </c>
      <c r="B1727" s="2" t="s">
        <v>5</v>
      </c>
      <c r="C1727" s="2">
        <v>3</v>
      </c>
      <c r="D1727" s="2">
        <v>0.3</v>
      </c>
      <c r="E1727" s="2">
        <v>1</v>
      </c>
      <c r="F1727" s="2" t="str">
        <f t="shared" si="26"/>
        <v>0th</v>
      </c>
    </row>
    <row r="1728" spans="1:6" x14ac:dyDescent="0.2">
      <c r="A1728" s="2" t="s">
        <v>791</v>
      </c>
      <c r="B1728" s="2" t="s">
        <v>5</v>
      </c>
      <c r="C1728" s="2">
        <v>4</v>
      </c>
      <c r="D1728" s="2">
        <v>0.3</v>
      </c>
      <c r="E1728" s="2">
        <v>1</v>
      </c>
      <c r="F1728" s="2" t="str">
        <f t="shared" si="26"/>
        <v>0th</v>
      </c>
    </row>
    <row r="1729" spans="1:6" x14ac:dyDescent="0.2">
      <c r="A1729" s="2" t="s">
        <v>791</v>
      </c>
      <c r="B1729" s="2" t="s">
        <v>5</v>
      </c>
      <c r="C1729" s="2">
        <v>5</v>
      </c>
      <c r="D1729" s="2">
        <v>0.3</v>
      </c>
      <c r="E1729" s="2">
        <v>1</v>
      </c>
      <c r="F1729" s="2" t="str">
        <f t="shared" si="26"/>
        <v>0th</v>
      </c>
    </row>
    <row r="1730" spans="1:6" x14ac:dyDescent="0.2">
      <c r="A1730" s="2" t="s">
        <v>791</v>
      </c>
      <c r="B1730" s="2" t="s">
        <v>5</v>
      </c>
      <c r="C1730" s="2">
        <v>6</v>
      </c>
      <c r="D1730" s="2">
        <v>0.3</v>
      </c>
      <c r="E1730" s="2">
        <v>1</v>
      </c>
      <c r="F1730" s="2" t="str">
        <f t="shared" si="26"/>
        <v>0th</v>
      </c>
    </row>
    <row r="1731" spans="1:6" x14ac:dyDescent="0.2">
      <c r="A1731" s="2" t="s">
        <v>791</v>
      </c>
      <c r="B1731" s="2" t="s">
        <v>5</v>
      </c>
      <c r="C1731" s="2">
        <v>7</v>
      </c>
      <c r="D1731" s="2">
        <v>0.3</v>
      </c>
      <c r="E1731" s="2">
        <v>1</v>
      </c>
      <c r="F1731" s="2" t="str">
        <f t="shared" ref="F1731:F1776" si="27">IF(RIGHT(ROUND(D1731,0),2)="13",ROUND(D1731,0)&amp;"th",IF(RIGHT(ROUND(D1731,0),2)="12",ROUND(D1731,0)&amp;"th",IF(RIGHT(ROUND(D1731,0),2)="11",ROUND(D1731,0)&amp;"th",IF(RIGHT(ROUND(D1731,0),1)="1",ROUND(D1731,0)&amp;"st",IF(RIGHT(ROUND(D1731,0),1)="2",ROUND(D1731,0)&amp;"nd",IF(RIGHT(ROUND(D1731,0),1)="3",ROUND(D1731,0)&amp;"rd",ROUND(D1731,0)&amp;"th"))))))</f>
        <v>0th</v>
      </c>
    </row>
    <row r="1732" spans="1:6" x14ac:dyDescent="0.2">
      <c r="A1732" s="2" t="s">
        <v>791</v>
      </c>
      <c r="B1732" s="2" t="s">
        <v>5</v>
      </c>
      <c r="C1732" s="2">
        <v>8</v>
      </c>
      <c r="D1732" s="2">
        <v>0.3</v>
      </c>
      <c r="E1732" s="2">
        <v>1</v>
      </c>
      <c r="F1732" s="2" t="str">
        <f t="shared" si="27"/>
        <v>0th</v>
      </c>
    </row>
    <row r="1733" spans="1:6" x14ac:dyDescent="0.2">
      <c r="A1733" s="2" t="s">
        <v>791</v>
      </c>
      <c r="B1733" s="2" t="s">
        <v>5</v>
      </c>
      <c r="C1733" s="2">
        <v>9</v>
      </c>
      <c r="D1733" s="2">
        <v>0.3</v>
      </c>
      <c r="E1733" s="2">
        <v>1</v>
      </c>
      <c r="F1733" s="2" t="str">
        <f t="shared" si="27"/>
        <v>0th</v>
      </c>
    </row>
    <row r="1734" spans="1:6" x14ac:dyDescent="0.2">
      <c r="A1734" s="2" t="s">
        <v>791</v>
      </c>
      <c r="B1734" s="2" t="s">
        <v>5</v>
      </c>
      <c r="C1734" s="2">
        <v>10</v>
      </c>
      <c r="D1734" s="2">
        <v>0.3</v>
      </c>
      <c r="E1734" s="2">
        <v>1</v>
      </c>
      <c r="F1734" s="2" t="str">
        <f t="shared" si="27"/>
        <v>0th</v>
      </c>
    </row>
    <row r="1735" spans="1:6" x14ac:dyDescent="0.2">
      <c r="A1735" s="2" t="s">
        <v>791</v>
      </c>
      <c r="B1735" s="2" t="s">
        <v>5</v>
      </c>
      <c r="C1735" s="2">
        <v>11</v>
      </c>
      <c r="D1735" s="2">
        <v>1.1000000000000001</v>
      </c>
      <c r="E1735" s="2">
        <v>2</v>
      </c>
      <c r="F1735" s="2" t="str">
        <f t="shared" si="27"/>
        <v>1st</v>
      </c>
    </row>
    <row r="1736" spans="1:6" x14ac:dyDescent="0.2">
      <c r="A1736" s="2" t="s">
        <v>791</v>
      </c>
      <c r="B1736" s="2" t="s">
        <v>5</v>
      </c>
      <c r="C1736" s="2">
        <v>12</v>
      </c>
      <c r="D1736" s="2">
        <v>1.1000000000000001</v>
      </c>
      <c r="E1736" s="2">
        <v>2</v>
      </c>
      <c r="F1736" s="2" t="str">
        <f t="shared" si="27"/>
        <v>1st</v>
      </c>
    </row>
    <row r="1737" spans="1:6" x14ac:dyDescent="0.2">
      <c r="A1737" s="2" t="s">
        <v>791</v>
      </c>
      <c r="B1737" s="2" t="s">
        <v>5</v>
      </c>
      <c r="C1737" s="2">
        <v>13</v>
      </c>
      <c r="D1737" s="2">
        <v>1.1000000000000001</v>
      </c>
      <c r="E1737" s="2">
        <v>2</v>
      </c>
      <c r="F1737" s="2" t="str">
        <f t="shared" si="27"/>
        <v>1st</v>
      </c>
    </row>
    <row r="1738" spans="1:6" x14ac:dyDescent="0.2">
      <c r="A1738" s="2" t="s">
        <v>791</v>
      </c>
      <c r="B1738" s="2" t="s">
        <v>5</v>
      </c>
      <c r="C1738" s="2">
        <v>14</v>
      </c>
      <c r="D1738" s="2">
        <v>1.1000000000000001</v>
      </c>
      <c r="E1738" s="2">
        <v>2</v>
      </c>
      <c r="F1738" s="2" t="str">
        <f t="shared" si="27"/>
        <v>1st</v>
      </c>
    </row>
    <row r="1739" spans="1:6" x14ac:dyDescent="0.2">
      <c r="A1739" s="2" t="s">
        <v>791</v>
      </c>
      <c r="B1739" s="2" t="s">
        <v>5</v>
      </c>
      <c r="C1739" s="2">
        <v>15</v>
      </c>
      <c r="D1739" s="2">
        <v>2.4</v>
      </c>
      <c r="E1739" s="2">
        <v>3</v>
      </c>
      <c r="F1739" s="2" t="str">
        <f t="shared" si="27"/>
        <v>2nd</v>
      </c>
    </row>
    <row r="1740" spans="1:6" x14ac:dyDescent="0.2">
      <c r="A1740" s="2" t="s">
        <v>791</v>
      </c>
      <c r="B1740" s="2" t="s">
        <v>5</v>
      </c>
      <c r="C1740" s="2">
        <v>16</v>
      </c>
      <c r="D1740" s="2">
        <v>2.4</v>
      </c>
      <c r="E1740" s="2">
        <v>3</v>
      </c>
      <c r="F1740" s="2" t="str">
        <f t="shared" si="27"/>
        <v>2nd</v>
      </c>
    </row>
    <row r="1741" spans="1:6" x14ac:dyDescent="0.2">
      <c r="A1741" s="2" t="s">
        <v>791</v>
      </c>
      <c r="B1741" s="2" t="s">
        <v>5</v>
      </c>
      <c r="C1741" s="2">
        <v>17</v>
      </c>
      <c r="D1741" s="2">
        <v>2.4</v>
      </c>
      <c r="E1741" s="2">
        <v>3</v>
      </c>
      <c r="F1741" s="2" t="str">
        <f t="shared" si="27"/>
        <v>2nd</v>
      </c>
    </row>
    <row r="1742" spans="1:6" x14ac:dyDescent="0.2">
      <c r="A1742" s="2" t="s">
        <v>791</v>
      </c>
      <c r="B1742" s="2" t="s">
        <v>5</v>
      </c>
      <c r="C1742" s="2">
        <v>18</v>
      </c>
      <c r="D1742" s="2">
        <v>4.9000000000000004</v>
      </c>
      <c r="E1742" s="2">
        <v>4</v>
      </c>
      <c r="F1742" s="2" t="str">
        <f t="shared" si="27"/>
        <v>5th</v>
      </c>
    </row>
    <row r="1743" spans="1:6" x14ac:dyDescent="0.2">
      <c r="A1743" s="2" t="s">
        <v>791</v>
      </c>
      <c r="B1743" s="2" t="s">
        <v>5</v>
      </c>
      <c r="C1743" s="2">
        <v>19</v>
      </c>
      <c r="D1743" s="2">
        <v>4.9000000000000004</v>
      </c>
      <c r="E1743" s="2">
        <v>4</v>
      </c>
      <c r="F1743" s="2" t="str">
        <f t="shared" si="27"/>
        <v>5th</v>
      </c>
    </row>
    <row r="1744" spans="1:6" x14ac:dyDescent="0.2">
      <c r="A1744" s="2" t="s">
        <v>791</v>
      </c>
      <c r="B1744" s="2" t="s">
        <v>5</v>
      </c>
      <c r="C1744" s="2">
        <v>20</v>
      </c>
      <c r="D1744" s="2">
        <v>4.9000000000000004</v>
      </c>
      <c r="E1744" s="2">
        <v>4</v>
      </c>
      <c r="F1744" s="2" t="str">
        <f t="shared" si="27"/>
        <v>5th</v>
      </c>
    </row>
    <row r="1745" spans="1:6" x14ac:dyDescent="0.2">
      <c r="A1745" s="2" t="s">
        <v>791</v>
      </c>
      <c r="B1745" s="2" t="s">
        <v>5</v>
      </c>
      <c r="C1745" s="2">
        <v>21</v>
      </c>
      <c r="D1745" s="2">
        <v>8.5</v>
      </c>
      <c r="E1745" s="2">
        <v>5</v>
      </c>
      <c r="F1745" s="2" t="str">
        <f t="shared" si="27"/>
        <v>9th</v>
      </c>
    </row>
    <row r="1746" spans="1:6" x14ac:dyDescent="0.2">
      <c r="A1746" s="2" t="s">
        <v>791</v>
      </c>
      <c r="B1746" s="2" t="s">
        <v>5</v>
      </c>
      <c r="C1746" s="2">
        <v>22</v>
      </c>
      <c r="D1746" s="2">
        <v>8.5</v>
      </c>
      <c r="E1746" s="2">
        <v>5</v>
      </c>
      <c r="F1746" s="2" t="str">
        <f t="shared" si="27"/>
        <v>9th</v>
      </c>
    </row>
    <row r="1747" spans="1:6" x14ac:dyDescent="0.2">
      <c r="A1747" s="2" t="s">
        <v>791</v>
      </c>
      <c r="B1747" s="2" t="s">
        <v>5</v>
      </c>
      <c r="C1747" s="2">
        <v>23</v>
      </c>
      <c r="D1747" s="2">
        <v>8.5</v>
      </c>
      <c r="E1747" s="2">
        <v>5</v>
      </c>
      <c r="F1747" s="2" t="str">
        <f t="shared" si="27"/>
        <v>9th</v>
      </c>
    </row>
    <row r="1748" spans="1:6" x14ac:dyDescent="0.2">
      <c r="A1748" s="2" t="s">
        <v>791</v>
      </c>
      <c r="B1748" s="2" t="s">
        <v>5</v>
      </c>
      <c r="C1748" s="2">
        <v>24</v>
      </c>
      <c r="D1748" s="2">
        <v>14.1</v>
      </c>
      <c r="E1748" s="2">
        <v>6</v>
      </c>
      <c r="F1748" s="2" t="str">
        <f t="shared" si="27"/>
        <v>14th</v>
      </c>
    </row>
    <row r="1749" spans="1:6" x14ac:dyDescent="0.2">
      <c r="A1749" s="2" t="s">
        <v>791</v>
      </c>
      <c r="B1749" s="2" t="s">
        <v>5</v>
      </c>
      <c r="C1749" s="2">
        <v>25</v>
      </c>
      <c r="D1749" s="2">
        <v>14.1</v>
      </c>
      <c r="E1749" s="2">
        <v>6</v>
      </c>
      <c r="F1749" s="2" t="str">
        <f t="shared" si="27"/>
        <v>14th</v>
      </c>
    </row>
    <row r="1750" spans="1:6" x14ac:dyDescent="0.2">
      <c r="A1750" s="2" t="s">
        <v>791</v>
      </c>
      <c r="B1750" s="2" t="s">
        <v>5</v>
      </c>
      <c r="C1750" s="2">
        <v>26</v>
      </c>
      <c r="D1750" s="2">
        <v>14.1</v>
      </c>
      <c r="E1750" s="2">
        <v>6</v>
      </c>
      <c r="F1750" s="2" t="str">
        <f t="shared" si="27"/>
        <v>14th</v>
      </c>
    </row>
    <row r="1751" spans="1:6" x14ac:dyDescent="0.2">
      <c r="A1751" s="2" t="s">
        <v>791</v>
      </c>
      <c r="B1751" s="2" t="s">
        <v>5</v>
      </c>
      <c r="C1751" s="2">
        <v>27</v>
      </c>
      <c r="D1751" s="2">
        <v>21.6</v>
      </c>
      <c r="E1751" s="2">
        <v>7</v>
      </c>
      <c r="F1751" s="2" t="str">
        <f t="shared" si="27"/>
        <v>22nd</v>
      </c>
    </row>
    <row r="1752" spans="1:6" x14ac:dyDescent="0.2">
      <c r="A1752" s="2" t="s">
        <v>791</v>
      </c>
      <c r="B1752" s="2" t="s">
        <v>5</v>
      </c>
      <c r="C1752" s="2">
        <v>28</v>
      </c>
      <c r="D1752" s="2">
        <v>21.6</v>
      </c>
      <c r="E1752" s="2">
        <v>7</v>
      </c>
      <c r="F1752" s="2" t="str">
        <f t="shared" si="27"/>
        <v>22nd</v>
      </c>
    </row>
    <row r="1753" spans="1:6" x14ac:dyDescent="0.2">
      <c r="A1753" s="2" t="s">
        <v>791</v>
      </c>
      <c r="B1753" s="2" t="s">
        <v>5</v>
      </c>
      <c r="C1753" s="2">
        <v>29</v>
      </c>
      <c r="D1753" s="2">
        <v>21.6</v>
      </c>
      <c r="E1753" s="2">
        <v>7</v>
      </c>
      <c r="F1753" s="2" t="str">
        <f t="shared" si="27"/>
        <v>22nd</v>
      </c>
    </row>
    <row r="1754" spans="1:6" x14ac:dyDescent="0.2">
      <c r="A1754" s="2" t="s">
        <v>791</v>
      </c>
      <c r="B1754" s="2" t="s">
        <v>5</v>
      </c>
      <c r="C1754" s="2">
        <v>30</v>
      </c>
      <c r="D1754" s="2">
        <v>33.200000000000003</v>
      </c>
      <c r="E1754" s="2">
        <v>8</v>
      </c>
      <c r="F1754" s="2" t="str">
        <f t="shared" si="27"/>
        <v>33rd</v>
      </c>
    </row>
    <row r="1755" spans="1:6" x14ac:dyDescent="0.2">
      <c r="A1755" s="2" t="s">
        <v>791</v>
      </c>
      <c r="B1755" s="2" t="s">
        <v>5</v>
      </c>
      <c r="C1755" s="2">
        <v>31</v>
      </c>
      <c r="D1755" s="2">
        <v>33.200000000000003</v>
      </c>
      <c r="E1755" s="2">
        <v>8</v>
      </c>
      <c r="F1755" s="2" t="str">
        <f t="shared" si="27"/>
        <v>33rd</v>
      </c>
    </row>
    <row r="1756" spans="1:6" x14ac:dyDescent="0.2">
      <c r="A1756" s="2" t="s">
        <v>791</v>
      </c>
      <c r="B1756" s="2" t="s">
        <v>5</v>
      </c>
      <c r="C1756" s="2">
        <v>32</v>
      </c>
      <c r="D1756" s="2">
        <v>33.200000000000003</v>
      </c>
      <c r="E1756" s="2">
        <v>8</v>
      </c>
      <c r="F1756" s="2" t="str">
        <f t="shared" si="27"/>
        <v>33rd</v>
      </c>
    </row>
    <row r="1757" spans="1:6" x14ac:dyDescent="0.2">
      <c r="A1757" s="2" t="s">
        <v>791</v>
      </c>
      <c r="B1757" s="2" t="s">
        <v>5</v>
      </c>
      <c r="C1757" s="2">
        <v>33</v>
      </c>
      <c r="D1757" s="2">
        <v>49.3</v>
      </c>
      <c r="E1757" s="2">
        <v>9</v>
      </c>
      <c r="F1757" s="2" t="str">
        <f t="shared" si="27"/>
        <v>49th</v>
      </c>
    </row>
    <row r="1758" spans="1:6" x14ac:dyDescent="0.2">
      <c r="A1758" s="2" t="s">
        <v>791</v>
      </c>
      <c r="B1758" s="2" t="s">
        <v>5</v>
      </c>
      <c r="C1758" s="2">
        <v>34</v>
      </c>
      <c r="D1758" s="2">
        <v>49.3</v>
      </c>
      <c r="E1758" s="2">
        <v>9</v>
      </c>
      <c r="F1758" s="2" t="str">
        <f t="shared" si="27"/>
        <v>49th</v>
      </c>
    </row>
    <row r="1759" spans="1:6" x14ac:dyDescent="0.2">
      <c r="A1759" s="2" t="s">
        <v>791</v>
      </c>
      <c r="B1759" s="2" t="s">
        <v>5</v>
      </c>
      <c r="C1759" s="2">
        <v>35</v>
      </c>
      <c r="D1759" s="2">
        <v>49.3</v>
      </c>
      <c r="E1759" s="2">
        <v>9</v>
      </c>
      <c r="F1759" s="2" t="str">
        <f t="shared" si="27"/>
        <v>49th</v>
      </c>
    </row>
    <row r="1760" spans="1:6" x14ac:dyDescent="0.2">
      <c r="A1760" s="2" t="s">
        <v>791</v>
      </c>
      <c r="B1760" s="2" t="s">
        <v>5</v>
      </c>
      <c r="C1760" s="2">
        <v>36</v>
      </c>
      <c r="D1760" s="2">
        <v>66.8</v>
      </c>
      <c r="E1760" s="2">
        <v>10</v>
      </c>
      <c r="F1760" s="2" t="str">
        <f t="shared" si="27"/>
        <v>67th</v>
      </c>
    </row>
    <row r="1761" spans="1:6" x14ac:dyDescent="0.2">
      <c r="A1761" s="2" t="s">
        <v>791</v>
      </c>
      <c r="B1761" s="2" t="s">
        <v>5</v>
      </c>
      <c r="C1761" s="2">
        <v>37</v>
      </c>
      <c r="D1761" s="2">
        <v>66.8</v>
      </c>
      <c r="E1761" s="2">
        <v>10</v>
      </c>
      <c r="F1761" s="2" t="str">
        <f t="shared" si="27"/>
        <v>67th</v>
      </c>
    </row>
    <row r="1762" spans="1:6" x14ac:dyDescent="0.2">
      <c r="A1762" s="2" t="s">
        <v>791</v>
      </c>
      <c r="B1762" s="2" t="s">
        <v>5</v>
      </c>
      <c r="C1762" s="2">
        <v>38</v>
      </c>
      <c r="D1762" s="2">
        <v>66.8</v>
      </c>
      <c r="E1762" s="2">
        <v>10</v>
      </c>
      <c r="F1762" s="2" t="str">
        <f t="shared" si="27"/>
        <v>67th</v>
      </c>
    </row>
    <row r="1763" spans="1:6" x14ac:dyDescent="0.2">
      <c r="A1763" s="2" t="s">
        <v>791</v>
      </c>
      <c r="B1763" s="2" t="s">
        <v>5</v>
      </c>
      <c r="C1763" s="2">
        <v>39</v>
      </c>
      <c r="D1763" s="2">
        <v>81.900000000000006</v>
      </c>
      <c r="E1763" s="2">
        <v>11</v>
      </c>
      <c r="F1763" s="2" t="str">
        <f t="shared" si="27"/>
        <v>82nd</v>
      </c>
    </row>
    <row r="1764" spans="1:6" x14ac:dyDescent="0.2">
      <c r="A1764" s="2" t="s">
        <v>791</v>
      </c>
      <c r="B1764" s="2" t="s">
        <v>5</v>
      </c>
      <c r="C1764" s="2">
        <v>40</v>
      </c>
      <c r="D1764" s="2">
        <v>81.900000000000006</v>
      </c>
      <c r="E1764" s="2">
        <v>11</v>
      </c>
      <c r="F1764" s="2" t="str">
        <f t="shared" si="27"/>
        <v>82nd</v>
      </c>
    </row>
    <row r="1765" spans="1:6" x14ac:dyDescent="0.2">
      <c r="A1765" s="2" t="s">
        <v>791</v>
      </c>
      <c r="B1765" s="2" t="s">
        <v>5</v>
      </c>
      <c r="C1765" s="2">
        <v>41</v>
      </c>
      <c r="D1765" s="2">
        <v>81.900000000000006</v>
      </c>
      <c r="E1765" s="2">
        <v>11</v>
      </c>
      <c r="F1765" s="2" t="str">
        <f t="shared" si="27"/>
        <v>82nd</v>
      </c>
    </row>
    <row r="1766" spans="1:6" x14ac:dyDescent="0.2">
      <c r="A1766" s="2" t="s">
        <v>791</v>
      </c>
      <c r="B1766" s="2" t="s">
        <v>5</v>
      </c>
      <c r="C1766" s="2">
        <v>42</v>
      </c>
      <c r="D1766" s="2">
        <v>91.4</v>
      </c>
      <c r="E1766" s="2">
        <v>12</v>
      </c>
      <c r="F1766" s="2" t="str">
        <f t="shared" si="27"/>
        <v>91st</v>
      </c>
    </row>
    <row r="1767" spans="1:6" x14ac:dyDescent="0.2">
      <c r="A1767" s="2" t="s">
        <v>791</v>
      </c>
      <c r="B1767" s="2" t="s">
        <v>5</v>
      </c>
      <c r="C1767" s="2">
        <v>43</v>
      </c>
      <c r="D1767" s="2">
        <v>91.4</v>
      </c>
      <c r="E1767" s="2">
        <v>12</v>
      </c>
      <c r="F1767" s="2" t="str">
        <f t="shared" si="27"/>
        <v>91st</v>
      </c>
    </row>
    <row r="1768" spans="1:6" x14ac:dyDescent="0.2">
      <c r="A1768" s="2" t="s">
        <v>791</v>
      </c>
      <c r="B1768" s="2" t="s">
        <v>5</v>
      </c>
      <c r="C1768" s="2">
        <v>44</v>
      </c>
      <c r="D1768" s="2">
        <v>91.4</v>
      </c>
      <c r="E1768" s="2">
        <v>12</v>
      </c>
      <c r="F1768" s="2" t="str">
        <f t="shared" si="27"/>
        <v>91st</v>
      </c>
    </row>
    <row r="1769" spans="1:6" x14ac:dyDescent="0.2">
      <c r="A1769" s="2" t="s">
        <v>791</v>
      </c>
      <c r="B1769" s="2" t="s">
        <v>5</v>
      </c>
      <c r="C1769" s="2">
        <v>45</v>
      </c>
      <c r="D1769" s="2">
        <v>96.5</v>
      </c>
      <c r="E1769" s="2">
        <v>13</v>
      </c>
      <c r="F1769" s="2" t="str">
        <f t="shared" si="27"/>
        <v>97th</v>
      </c>
    </row>
    <row r="1770" spans="1:6" x14ac:dyDescent="0.2">
      <c r="A1770" s="2" t="s">
        <v>791</v>
      </c>
      <c r="B1770" s="2" t="s">
        <v>5</v>
      </c>
      <c r="C1770" s="2">
        <v>46</v>
      </c>
      <c r="D1770" s="2">
        <v>96.5</v>
      </c>
      <c r="E1770" s="2">
        <v>13</v>
      </c>
      <c r="F1770" s="2" t="str">
        <f t="shared" si="27"/>
        <v>97th</v>
      </c>
    </row>
    <row r="1771" spans="1:6" x14ac:dyDescent="0.2">
      <c r="A1771" s="2" t="s">
        <v>791</v>
      </c>
      <c r="B1771" s="2" t="s">
        <v>5</v>
      </c>
      <c r="C1771" s="2">
        <v>47</v>
      </c>
      <c r="D1771" s="2">
        <v>96.5</v>
      </c>
      <c r="E1771" s="2">
        <v>13</v>
      </c>
      <c r="F1771" s="2" t="str">
        <f t="shared" si="27"/>
        <v>97th</v>
      </c>
    </row>
    <row r="1772" spans="1:6" x14ac:dyDescent="0.2">
      <c r="A1772" s="2" t="s">
        <v>791</v>
      </c>
      <c r="B1772" s="2" t="s">
        <v>5</v>
      </c>
      <c r="C1772" s="2">
        <v>48</v>
      </c>
      <c r="D1772" s="2">
        <v>96.5</v>
      </c>
      <c r="E1772" s="2">
        <v>13</v>
      </c>
      <c r="F1772" s="2" t="str">
        <f t="shared" si="27"/>
        <v>97th</v>
      </c>
    </row>
    <row r="1773" spans="1:6" x14ac:dyDescent="0.2">
      <c r="A1773" s="2" t="s">
        <v>791</v>
      </c>
      <c r="B1773" s="2" t="s">
        <v>5</v>
      </c>
      <c r="C1773" s="2">
        <v>49</v>
      </c>
      <c r="D1773" s="2">
        <v>99</v>
      </c>
      <c r="E1773" s="2">
        <v>14</v>
      </c>
      <c r="F1773" s="2" t="str">
        <f t="shared" si="27"/>
        <v>99th</v>
      </c>
    </row>
    <row r="1774" spans="1:6" x14ac:dyDescent="0.2">
      <c r="A1774" s="2" t="s">
        <v>791</v>
      </c>
      <c r="B1774" s="2" t="s">
        <v>5</v>
      </c>
      <c r="C1774" s="2">
        <v>50</v>
      </c>
      <c r="D1774" s="2">
        <v>99</v>
      </c>
      <c r="E1774" s="2">
        <v>14</v>
      </c>
      <c r="F1774" s="2" t="str">
        <f t="shared" si="27"/>
        <v>99th</v>
      </c>
    </row>
    <row r="1775" spans="1:6" x14ac:dyDescent="0.2">
      <c r="A1775" s="2" t="s">
        <v>791</v>
      </c>
      <c r="B1775" s="2" t="s">
        <v>5</v>
      </c>
      <c r="C1775" s="2">
        <v>51</v>
      </c>
      <c r="D1775" s="2">
        <v>99.9</v>
      </c>
      <c r="E1775" s="2">
        <v>15</v>
      </c>
      <c r="F1775" s="2" t="str">
        <f t="shared" si="27"/>
        <v>100th</v>
      </c>
    </row>
    <row r="1776" spans="1:6" x14ac:dyDescent="0.2">
      <c r="A1776" s="2" t="s">
        <v>791</v>
      </c>
      <c r="B1776" s="2" t="s">
        <v>5</v>
      </c>
      <c r="C1776" s="2">
        <v>52</v>
      </c>
      <c r="D1776" s="2">
        <v>99.9</v>
      </c>
      <c r="E1776" s="2">
        <v>15</v>
      </c>
      <c r="F1776" s="2" t="str">
        <f t="shared" si="27"/>
        <v>100th</v>
      </c>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topLeftCell="A11" workbookViewId="0">
      <selection activeCell="E12" sqref="E12"/>
    </sheetView>
  </sheetViews>
  <sheetFormatPr defaultRowHeight="15" x14ac:dyDescent="0.25"/>
  <cols>
    <col min="1" max="1" width="15" style="1" customWidth="1" collapsed="1"/>
    <col min="2" max="2" width="19" style="1" customWidth="1" collapsed="1"/>
    <col min="3" max="3" width="33.42578125" style="1" customWidth="1" collapsed="1"/>
    <col min="4" max="4" width="9.42578125" style="1" customWidth="1" collapsed="1"/>
    <col min="5" max="5" width="9.140625" style="1" customWidth="1" collapsed="1"/>
    <col min="6" max="6" width="32.140625" style="1" customWidth="1" collapsed="1"/>
    <col min="7" max="7" width="9.140625" style="1" customWidth="1" collapsed="1"/>
    <col min="8" max="8" width="31.42578125" style="1" customWidth="1" collapsed="1"/>
    <col min="9" max="9" width="9.140625" style="1" customWidth="1" collapsed="1"/>
    <col min="10" max="10" width="32.5703125" style="1" customWidth="1" collapsed="1"/>
    <col min="11" max="11" width="9.140625" style="1" customWidth="1" collapsed="1"/>
    <col min="12" max="12" width="32.5703125" style="1" customWidth="1" collapsed="1"/>
    <col min="13" max="13" width="30.5703125" style="1" customWidth="1" collapsed="1"/>
    <col min="14" max="14" width="28.140625" style="1" customWidth="1" collapsed="1"/>
    <col min="15" max="15" width="18.85546875" customWidth="1" collapsed="1"/>
  </cols>
  <sheetData>
    <row r="1" spans="1:16" s="15" customFormat="1" ht="23.25" x14ac:dyDescent="0.25">
      <c r="A1" s="14" t="s">
        <v>223</v>
      </c>
      <c r="B1" s="14" t="s">
        <v>211</v>
      </c>
      <c r="C1" s="14" t="s">
        <v>224</v>
      </c>
      <c r="D1" s="14" t="s">
        <v>213</v>
      </c>
      <c r="E1" s="14" t="s">
        <v>226</v>
      </c>
      <c r="F1" s="14" t="s">
        <v>217</v>
      </c>
      <c r="G1" s="14" t="s">
        <v>227</v>
      </c>
      <c r="H1" s="14" t="s">
        <v>216</v>
      </c>
      <c r="I1" s="14" t="s">
        <v>228</v>
      </c>
      <c r="J1" s="14" t="s">
        <v>215</v>
      </c>
      <c r="K1" s="14" t="s">
        <v>229</v>
      </c>
      <c r="L1" s="14" t="s">
        <v>222</v>
      </c>
      <c r="M1" s="14" t="s">
        <v>225</v>
      </c>
      <c r="N1" s="14" t="s">
        <v>220</v>
      </c>
      <c r="O1" s="14" t="s">
        <v>249</v>
      </c>
      <c r="P1" s="14" t="s">
        <v>252</v>
      </c>
    </row>
    <row r="2" spans="1:16" ht="124.5" x14ac:dyDescent="0.25">
      <c r="A2" s="1" t="s">
        <v>29</v>
      </c>
      <c r="B2" s="1" t="s">
        <v>210</v>
      </c>
      <c r="C2" s="1" t="s">
        <v>212</v>
      </c>
      <c r="D2" s="1">
        <v>3</v>
      </c>
      <c r="E2" s="1" t="s">
        <v>86</v>
      </c>
      <c r="F2" s="1" t="s">
        <v>214</v>
      </c>
      <c r="G2" s="1" t="s">
        <v>84</v>
      </c>
      <c r="H2" s="1" t="s">
        <v>5648</v>
      </c>
      <c r="I2" s="1" t="s">
        <v>85</v>
      </c>
      <c r="J2" s="1" t="s">
        <v>218</v>
      </c>
      <c r="M2" s="1" t="s">
        <v>219</v>
      </c>
      <c r="N2" s="1" t="s">
        <v>221</v>
      </c>
      <c r="O2" s="1" t="s">
        <v>250</v>
      </c>
      <c r="P2" s="1" t="s">
        <v>251</v>
      </c>
    </row>
    <row r="3" spans="1:16" ht="113.25" x14ac:dyDescent="0.25">
      <c r="A3" s="1" t="s">
        <v>237</v>
      </c>
      <c r="B3" s="1" t="s">
        <v>238</v>
      </c>
      <c r="C3" s="1" t="s">
        <v>239</v>
      </c>
      <c r="D3" s="1">
        <v>3</v>
      </c>
      <c r="E3" s="1" t="s">
        <v>86</v>
      </c>
      <c r="F3" s="1" t="s">
        <v>240</v>
      </c>
      <c r="G3" s="1" t="s">
        <v>84</v>
      </c>
      <c r="H3" s="1" t="s">
        <v>5649</v>
      </c>
      <c r="I3" s="1" t="s">
        <v>85</v>
      </c>
      <c r="J3" s="1" t="s">
        <v>241</v>
      </c>
      <c r="M3" s="1" t="s">
        <v>219</v>
      </c>
      <c r="N3" s="1" t="s">
        <v>221</v>
      </c>
    </row>
    <row r="4" spans="1:16" ht="113.25" x14ac:dyDescent="0.25">
      <c r="A4" s="1" t="s">
        <v>247</v>
      </c>
      <c r="B4" s="1" t="s">
        <v>248</v>
      </c>
      <c r="C4" s="1" t="s">
        <v>239</v>
      </c>
      <c r="D4" s="1">
        <v>3</v>
      </c>
      <c r="E4" s="1" t="s">
        <v>86</v>
      </c>
      <c r="F4" s="1" t="s">
        <v>240</v>
      </c>
      <c r="G4" s="1" t="s">
        <v>84</v>
      </c>
      <c r="H4" s="1" t="s">
        <v>5649</v>
      </c>
      <c r="I4" s="1" t="s">
        <v>85</v>
      </c>
      <c r="J4" s="1" t="s">
        <v>241</v>
      </c>
      <c r="M4" s="1" t="s">
        <v>219</v>
      </c>
      <c r="N4" s="1" t="s">
        <v>221</v>
      </c>
    </row>
    <row r="5" spans="1:16" ht="113.25" x14ac:dyDescent="0.25">
      <c r="A5" s="1" t="s">
        <v>783</v>
      </c>
      <c r="B5" s="1" t="s">
        <v>3235</v>
      </c>
      <c r="C5" s="1" t="s">
        <v>239</v>
      </c>
      <c r="D5" s="1">
        <v>3</v>
      </c>
      <c r="E5" s="1" t="s">
        <v>86</v>
      </c>
      <c r="F5" s="1" t="s">
        <v>240</v>
      </c>
      <c r="G5" s="1" t="s">
        <v>84</v>
      </c>
      <c r="H5" s="1" t="s">
        <v>5649</v>
      </c>
      <c r="I5" s="1" t="s">
        <v>85</v>
      </c>
      <c r="J5" s="1" t="s">
        <v>241</v>
      </c>
      <c r="M5" s="1" t="s">
        <v>219</v>
      </c>
      <c r="N5" s="1" t="s">
        <v>221</v>
      </c>
    </row>
    <row r="6" spans="1:16" ht="113.25" x14ac:dyDescent="0.25">
      <c r="A6" s="1" t="s">
        <v>784</v>
      </c>
      <c r="B6" s="1" t="s">
        <v>3236</v>
      </c>
      <c r="C6" s="1" t="s">
        <v>239</v>
      </c>
      <c r="D6" s="1">
        <v>3</v>
      </c>
      <c r="E6" s="1" t="s">
        <v>86</v>
      </c>
      <c r="F6" s="1" t="s">
        <v>240</v>
      </c>
      <c r="G6" s="1" t="s">
        <v>84</v>
      </c>
      <c r="H6" s="1" t="s">
        <v>5649</v>
      </c>
      <c r="I6" s="1" t="s">
        <v>85</v>
      </c>
      <c r="J6" s="1" t="s">
        <v>241</v>
      </c>
      <c r="M6" s="1" t="s">
        <v>219</v>
      </c>
      <c r="N6" s="1" t="s">
        <v>221</v>
      </c>
    </row>
    <row r="7" spans="1:16" ht="113.25" x14ac:dyDescent="0.25">
      <c r="A7" s="1" t="s">
        <v>785</v>
      </c>
      <c r="B7" s="1" t="s">
        <v>3237</v>
      </c>
      <c r="C7" s="1" t="s">
        <v>239</v>
      </c>
      <c r="D7" s="1">
        <v>3</v>
      </c>
      <c r="E7" s="1" t="s">
        <v>86</v>
      </c>
      <c r="F7" s="1" t="s">
        <v>240</v>
      </c>
      <c r="G7" s="1" t="s">
        <v>84</v>
      </c>
      <c r="H7" s="1" t="s">
        <v>5649</v>
      </c>
      <c r="I7" s="1" t="s">
        <v>85</v>
      </c>
      <c r="J7" s="1" t="s">
        <v>241</v>
      </c>
      <c r="M7" s="1" t="s">
        <v>219</v>
      </c>
      <c r="N7" s="1" t="s">
        <v>221</v>
      </c>
    </row>
    <row r="8" spans="1:16" ht="113.25" x14ac:dyDescent="0.25">
      <c r="A8" s="1" t="s">
        <v>786</v>
      </c>
      <c r="B8" s="1" t="s">
        <v>4832</v>
      </c>
      <c r="C8" s="1" t="s">
        <v>239</v>
      </c>
      <c r="D8" s="1">
        <v>3</v>
      </c>
      <c r="E8" s="1" t="s">
        <v>86</v>
      </c>
      <c r="F8" s="1" t="s">
        <v>240</v>
      </c>
      <c r="G8" s="1" t="s">
        <v>84</v>
      </c>
      <c r="H8" s="1" t="s">
        <v>5649</v>
      </c>
      <c r="I8" s="1" t="s">
        <v>85</v>
      </c>
      <c r="J8" s="1" t="s">
        <v>241</v>
      </c>
      <c r="M8" s="1" t="s">
        <v>219</v>
      </c>
      <c r="N8" s="1" t="s">
        <v>221</v>
      </c>
    </row>
    <row r="9" spans="1:16" ht="113.25" x14ac:dyDescent="0.25">
      <c r="A9" s="1" t="s">
        <v>787</v>
      </c>
      <c r="B9" s="1" t="s">
        <v>5650</v>
      </c>
      <c r="C9" s="1" t="s">
        <v>239</v>
      </c>
      <c r="D9" s="1">
        <v>3</v>
      </c>
      <c r="E9" s="1" t="s">
        <v>86</v>
      </c>
      <c r="F9" s="1" t="s">
        <v>240</v>
      </c>
      <c r="G9" s="1" t="s">
        <v>84</v>
      </c>
      <c r="H9" s="1" t="s">
        <v>5649</v>
      </c>
      <c r="I9" s="1" t="s">
        <v>85</v>
      </c>
      <c r="J9" s="1" t="s">
        <v>241</v>
      </c>
      <c r="M9" s="1" t="s">
        <v>219</v>
      </c>
      <c r="N9" s="1" t="s">
        <v>221</v>
      </c>
    </row>
    <row r="10" spans="1:16" ht="113.25" x14ac:dyDescent="0.25">
      <c r="A10" s="1" t="s">
        <v>788</v>
      </c>
      <c r="B10" s="1" t="s">
        <v>5651</v>
      </c>
      <c r="C10" s="1" t="s">
        <v>239</v>
      </c>
      <c r="D10" s="1">
        <v>3</v>
      </c>
      <c r="E10" s="1" t="s">
        <v>86</v>
      </c>
      <c r="F10" s="1" t="s">
        <v>240</v>
      </c>
      <c r="G10" s="1" t="s">
        <v>84</v>
      </c>
      <c r="H10" s="1" t="s">
        <v>5649</v>
      </c>
      <c r="I10" s="1" t="s">
        <v>85</v>
      </c>
      <c r="J10" s="1" t="s">
        <v>241</v>
      </c>
      <c r="M10" s="1" t="s">
        <v>219</v>
      </c>
      <c r="N10" s="1" t="s">
        <v>221</v>
      </c>
    </row>
    <row r="11" spans="1:16" ht="113.25" x14ac:dyDescent="0.25">
      <c r="A11" s="1" t="s">
        <v>789</v>
      </c>
      <c r="B11" s="1" t="s">
        <v>5652</v>
      </c>
      <c r="C11" s="1" t="s">
        <v>239</v>
      </c>
      <c r="D11" s="1">
        <v>3</v>
      </c>
      <c r="E11" s="1" t="s">
        <v>86</v>
      </c>
      <c r="F11" s="1" t="s">
        <v>240</v>
      </c>
      <c r="G11" s="1" t="s">
        <v>84</v>
      </c>
      <c r="H11" s="1" t="s">
        <v>5649</v>
      </c>
      <c r="I11" s="1" t="s">
        <v>85</v>
      </c>
      <c r="J11" s="1" t="s">
        <v>241</v>
      </c>
      <c r="M11" s="1" t="s">
        <v>219</v>
      </c>
      <c r="N11" s="1" t="s">
        <v>221</v>
      </c>
    </row>
    <row r="12" spans="1:16" ht="113.25" x14ac:dyDescent="0.25">
      <c r="A12" s="1" t="s">
        <v>790</v>
      </c>
      <c r="B12" s="1" t="s">
        <v>5653</v>
      </c>
      <c r="C12" s="1" t="s">
        <v>239</v>
      </c>
      <c r="D12" s="1">
        <v>3</v>
      </c>
      <c r="E12" s="1" t="s">
        <v>86</v>
      </c>
      <c r="F12" s="1" t="s">
        <v>240</v>
      </c>
      <c r="G12" s="1" t="s">
        <v>84</v>
      </c>
      <c r="H12" s="1" t="s">
        <v>5649</v>
      </c>
      <c r="I12" s="1" t="s">
        <v>85</v>
      </c>
      <c r="J12" s="1" t="s">
        <v>241</v>
      </c>
      <c r="M12" s="1" t="s">
        <v>219</v>
      </c>
      <c r="N12" s="1" t="s">
        <v>221</v>
      </c>
    </row>
    <row r="13" spans="1:16" ht="113.25" x14ac:dyDescent="0.25">
      <c r="A13" s="1" t="s">
        <v>791</v>
      </c>
      <c r="B13" s="1" t="s">
        <v>5654</v>
      </c>
      <c r="C13" s="1" t="s">
        <v>239</v>
      </c>
      <c r="D13" s="1">
        <v>3</v>
      </c>
      <c r="E13" s="1" t="s">
        <v>86</v>
      </c>
      <c r="F13" s="1" t="s">
        <v>240</v>
      </c>
      <c r="G13" s="1" t="s">
        <v>84</v>
      </c>
      <c r="H13" s="1" t="s">
        <v>5649</v>
      </c>
      <c r="I13" s="1" t="s">
        <v>85</v>
      </c>
      <c r="J13" s="1" t="s">
        <v>241</v>
      </c>
      <c r="M13" s="1" t="s">
        <v>219</v>
      </c>
      <c r="N13" s="1" t="s">
        <v>221</v>
      </c>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5"/>
  <sheetViews>
    <sheetView workbookViewId="0">
      <selection activeCell="M3" sqref="M3"/>
    </sheetView>
  </sheetViews>
  <sheetFormatPr defaultRowHeight="11.25" x14ac:dyDescent="0.2"/>
  <cols>
    <col min="1" max="1" width="9.140625" style="2" customWidth="1" collapsed="1"/>
    <col min="2" max="2" width="16.28515625" style="2" customWidth="1" collapsed="1"/>
    <col min="3" max="3" width="11.7109375" style="2" customWidth="1" collapsed="1"/>
    <col min="4" max="4" width="14.140625" style="2" customWidth="1" collapsed="1"/>
    <col min="5" max="5" width="5.140625" style="2" customWidth="1" collapsed="1"/>
    <col min="6" max="6" width="10" style="3" customWidth="1" collapsed="1"/>
    <col min="7" max="7" width="7.7109375" style="2" customWidth="1" collapsed="1"/>
    <col min="8" max="8" width="7.140625" style="8" customWidth="1" collapsed="1"/>
    <col min="9" max="9" width="5.42578125" style="8" customWidth="1" collapsed="1"/>
    <col min="10" max="10" width="8.7109375" style="2" bestFit="1" customWidth="1" collapsed="1"/>
    <col min="11" max="11" width="12.42578125" style="2" customWidth="1" collapsed="1"/>
    <col min="12" max="12" width="11.42578125" style="2" bestFit="1" customWidth="1" collapsed="1"/>
    <col min="13" max="13" width="23.85546875" style="2" customWidth="1" collapsed="1"/>
    <col min="14" max="14" width="10" style="2" bestFit="1" customWidth="1" collapsed="1"/>
    <col min="15" max="15" width="9.140625" style="2" collapsed="1"/>
    <col min="16" max="16" width="13.5703125" style="2" customWidth="1" collapsed="1"/>
    <col min="17" max="17" width="6.5703125" style="2" customWidth="1" collapsed="1"/>
    <col min="18" max="18" width="9.140625" style="2" collapsed="1"/>
    <col min="19" max="19" width="10.28515625" style="2" customWidth="1" collapsed="1"/>
    <col min="20" max="16384" width="9.140625" style="2" collapsed="1"/>
  </cols>
  <sheetData>
    <row r="1" spans="1:20" s="5" customFormat="1" x14ac:dyDescent="0.2">
      <c r="A1" s="5" t="s">
        <v>2</v>
      </c>
      <c r="B1" s="5" t="s">
        <v>94</v>
      </c>
      <c r="C1" s="5" t="s">
        <v>18</v>
      </c>
      <c r="D1" s="5" t="s">
        <v>97</v>
      </c>
      <c r="E1" s="5" t="s">
        <v>25</v>
      </c>
      <c r="F1" s="6" t="s">
        <v>17</v>
      </c>
      <c r="G1" s="5" t="s">
        <v>96</v>
      </c>
      <c r="H1" s="8" t="s">
        <v>14</v>
      </c>
      <c r="I1" s="8" t="s">
        <v>236</v>
      </c>
      <c r="J1" s="7" t="s">
        <v>13</v>
      </c>
      <c r="K1" s="7" t="s">
        <v>87</v>
      </c>
      <c r="L1" s="7" t="s">
        <v>91</v>
      </c>
      <c r="M1" s="7" t="s">
        <v>41</v>
      </c>
      <c r="N1" s="7" t="s">
        <v>92</v>
      </c>
      <c r="O1" s="7" t="s">
        <v>26</v>
      </c>
      <c r="P1" s="7" t="s">
        <v>31</v>
      </c>
      <c r="Q1" s="7" t="s">
        <v>792</v>
      </c>
      <c r="R1" s="7" t="s">
        <v>27</v>
      </c>
      <c r="S1" s="7" t="s">
        <v>28</v>
      </c>
    </row>
    <row r="2" spans="1:20" x14ac:dyDescent="0.2">
      <c r="A2" s="2" t="s">
        <v>3</v>
      </c>
      <c r="B2" s="2" t="s">
        <v>243</v>
      </c>
      <c r="C2" s="2" t="s">
        <v>7</v>
      </c>
      <c r="D2" s="2" t="s">
        <v>246</v>
      </c>
      <c r="E2" s="2">
        <v>1</v>
      </c>
      <c r="F2" s="3">
        <v>1</v>
      </c>
      <c r="G2" s="2">
        <v>1</v>
      </c>
      <c r="H2" s="8">
        <v>1</v>
      </c>
      <c r="J2" s="4">
        <v>1</v>
      </c>
      <c r="K2" s="2" t="str">
        <f t="shared" ref="K2:K78" si="0">IF(H2=J2,"resp-correct","resp-inc")</f>
        <v>resp-correct</v>
      </c>
      <c r="L2" s="2" t="s">
        <v>89</v>
      </c>
      <c r="M2" s="4" t="s">
        <v>43</v>
      </c>
      <c r="N2" s="4" t="s">
        <v>89</v>
      </c>
      <c r="O2" s="2" t="s">
        <v>30</v>
      </c>
      <c r="P2" s="2" t="s">
        <v>35</v>
      </c>
      <c r="Q2" s="2">
        <f>SUM(Q3:Q5)</f>
        <v>50</v>
      </c>
      <c r="R2" s="2">
        <f>R3+R4+R5</f>
        <v>12</v>
      </c>
      <c r="S2" s="2" t="str">
        <f t="array" ref="S2">INDEX(Translation!$F$2:$F$2000,MATCH('FL1'!O2&amp;'FL1'!R2,Translation!$B$2:$B$2000&amp;Translation!$C$2:$C$2000,0))</f>
        <v>3rd</v>
      </c>
      <c r="T2" s="2" t="s">
        <v>15</v>
      </c>
    </row>
    <row r="3" spans="1:20" x14ac:dyDescent="0.2">
      <c r="A3" s="2" t="s">
        <v>3</v>
      </c>
      <c r="B3" s="2" t="s">
        <v>243</v>
      </c>
      <c r="C3" s="2" t="s">
        <v>7</v>
      </c>
      <c r="D3" s="2" t="s">
        <v>1470</v>
      </c>
      <c r="E3" s="2">
        <v>1</v>
      </c>
      <c r="F3" s="3">
        <v>2</v>
      </c>
      <c r="G3" s="2">
        <v>2</v>
      </c>
      <c r="H3" s="8">
        <v>2</v>
      </c>
      <c r="J3" s="4">
        <v>4</v>
      </c>
      <c r="K3" s="2" t="str">
        <f t="shared" si="0"/>
        <v>resp-inc</v>
      </c>
      <c r="L3" s="2" t="s">
        <v>89</v>
      </c>
      <c r="M3" s="4" t="s">
        <v>43</v>
      </c>
      <c r="N3" s="4" t="s">
        <v>89</v>
      </c>
      <c r="O3" s="2" t="s">
        <v>4</v>
      </c>
      <c r="P3" s="2" t="s">
        <v>33</v>
      </c>
      <c r="Q3" s="2">
        <f>COUNTIFS(A2:A145,O3,K2:K145,"resp-correct")</f>
        <v>16</v>
      </c>
      <c r="R3" s="2">
        <f t="array" ref="R3">INDEX(Translation!$E$2:$E$2000,MATCH("FL1"&amp;'FL1'!O3&amp;'FL1'!Q3,Translation!$A$2:$A$2000&amp;Translation!$B$2:$B$2000&amp;Translation!$C$2:$C$2000,0))</f>
        <v>4</v>
      </c>
      <c r="S3" s="2" t="str">
        <f t="array" ref="S3">INDEX(Translation!$F$2:$F$2000,MATCH("FL1"&amp;'FL1'!O3&amp;'FL1'!Q3,Translation!$A$2:$A$2000&amp;Translation!$B$2:$B$2000&amp;Translation!$C$2:$C$2000,0))</f>
        <v>8th</v>
      </c>
      <c r="T3" s="2" t="s">
        <v>16</v>
      </c>
    </row>
    <row r="4" spans="1:20" x14ac:dyDescent="0.2">
      <c r="A4" s="2" t="s">
        <v>3</v>
      </c>
      <c r="B4" s="2" t="s">
        <v>243</v>
      </c>
      <c r="C4" s="2" t="s">
        <v>7</v>
      </c>
      <c r="D4" s="2" t="s">
        <v>1471</v>
      </c>
      <c r="E4" s="2">
        <v>1</v>
      </c>
      <c r="F4" s="3">
        <v>3</v>
      </c>
      <c r="G4" s="2">
        <v>3</v>
      </c>
      <c r="H4" s="8">
        <v>1</v>
      </c>
      <c r="J4" s="4">
        <v>3</v>
      </c>
      <c r="K4" s="2" t="str">
        <f t="shared" si="0"/>
        <v>resp-inc</v>
      </c>
      <c r="L4" s="2" t="s">
        <v>89</v>
      </c>
      <c r="M4" s="4" t="s">
        <v>43</v>
      </c>
      <c r="N4" s="4" t="s">
        <v>89</v>
      </c>
      <c r="O4" s="2" t="s">
        <v>5</v>
      </c>
      <c r="P4" s="2" t="s">
        <v>34</v>
      </c>
      <c r="Q4" s="2">
        <f>COUNTIFS(A2:A145,O4,K2:K145,"resp-correct")</f>
        <v>19</v>
      </c>
      <c r="R4" s="2">
        <f t="array" ref="R4">INDEX(Translation!$E$2:$E$2000,MATCH("FL1"&amp;'FL1'!O4&amp;'FL1'!Q4,Translation!$A$2:$A$2000&amp;Translation!$B$2:$B$2000&amp;Translation!$C$2:$C$2000,0))</f>
        <v>4</v>
      </c>
      <c r="S4" s="2" t="str">
        <f t="array" ref="S4">INDEX(Translation!$F$2:$F$2000,MATCH("FL1"&amp;'FL1'!O4&amp;'FL1'!Q4,Translation!$A$2:$A$2000&amp;Translation!$B$2:$B$2000&amp;Translation!$C$2:$C$2000,0))</f>
        <v>5th</v>
      </c>
    </row>
    <row r="5" spans="1:20" x14ac:dyDescent="0.2">
      <c r="A5" s="2" t="s">
        <v>3</v>
      </c>
      <c r="B5" s="2" t="s">
        <v>243</v>
      </c>
      <c r="C5" s="2" t="s">
        <v>7</v>
      </c>
      <c r="D5" s="2" t="s">
        <v>1472</v>
      </c>
      <c r="E5" s="2">
        <v>1</v>
      </c>
      <c r="F5" s="3">
        <v>4</v>
      </c>
      <c r="G5" s="2">
        <v>4</v>
      </c>
      <c r="H5" s="8">
        <v>1</v>
      </c>
      <c r="J5" s="4">
        <v>2</v>
      </c>
      <c r="K5" s="2" t="str">
        <f t="shared" si="0"/>
        <v>resp-inc</v>
      </c>
      <c r="L5" s="2" t="s">
        <v>89</v>
      </c>
      <c r="M5" s="4" t="s">
        <v>43</v>
      </c>
      <c r="N5" s="4" t="s">
        <v>89</v>
      </c>
      <c r="O5" s="2" t="s">
        <v>3</v>
      </c>
      <c r="P5" s="2" t="s">
        <v>32</v>
      </c>
      <c r="Q5" s="2">
        <f>COUNTIFS(A2:A145,O5,K2:K145,"resp-correct")</f>
        <v>15</v>
      </c>
      <c r="R5" s="2">
        <f t="array" ref="R5">INDEX(Translation!$E$2:$E$2000,MATCH("FL1"&amp;'FL1'!O5&amp;'FL1'!Q5,Translation!$A$2:$A$2000&amp;Translation!$B$2:$B$2000&amp;Translation!$C$2:$C$2000,0))</f>
        <v>4</v>
      </c>
      <c r="S5" s="2" t="str">
        <f t="array" ref="S5">INDEX(Translation!$F$2:$F$2000,MATCH("FL1"&amp;'FL1'!O5&amp;'FL1'!Q5,Translation!$A$2:$A$2000&amp;Translation!$B$2:$B$2000&amp;Translation!$C$2:$C$2000,0))</f>
        <v>3rd</v>
      </c>
    </row>
    <row r="6" spans="1:20" x14ac:dyDescent="0.2">
      <c r="A6" s="2" t="s">
        <v>3</v>
      </c>
      <c r="B6" s="2" t="s">
        <v>243</v>
      </c>
      <c r="C6" s="2" t="s">
        <v>7</v>
      </c>
      <c r="D6" s="2" t="s">
        <v>1473</v>
      </c>
      <c r="E6" s="2">
        <v>1</v>
      </c>
      <c r="F6" s="3">
        <v>5</v>
      </c>
      <c r="G6" s="2">
        <v>5</v>
      </c>
      <c r="H6" s="8">
        <v>2</v>
      </c>
      <c r="J6" s="4">
        <v>1</v>
      </c>
      <c r="K6" s="2" t="str">
        <f t="shared" si="0"/>
        <v>resp-inc</v>
      </c>
      <c r="L6" s="2" t="s">
        <v>89</v>
      </c>
      <c r="M6" s="4" t="s">
        <v>43</v>
      </c>
      <c r="N6" s="4" t="s">
        <v>89</v>
      </c>
    </row>
    <row r="7" spans="1:20" x14ac:dyDescent="0.2">
      <c r="A7" s="2" t="s">
        <v>3</v>
      </c>
      <c r="B7" s="2" t="s">
        <v>243</v>
      </c>
      <c r="C7" s="2" t="s">
        <v>8</v>
      </c>
      <c r="D7" s="2" t="s">
        <v>1474</v>
      </c>
      <c r="E7" s="2">
        <v>2</v>
      </c>
      <c r="F7" s="3">
        <v>1</v>
      </c>
      <c r="G7" s="2">
        <v>6</v>
      </c>
      <c r="H7" s="8">
        <v>2</v>
      </c>
      <c r="J7" s="4">
        <v>1</v>
      </c>
      <c r="K7" s="2" t="str">
        <f t="shared" si="0"/>
        <v>resp-inc</v>
      </c>
      <c r="L7" s="2" t="s">
        <v>89</v>
      </c>
      <c r="M7" s="4" t="s">
        <v>1460</v>
      </c>
      <c r="N7" s="4" t="s">
        <v>89</v>
      </c>
    </row>
    <row r="8" spans="1:20" x14ac:dyDescent="0.2">
      <c r="A8" s="2" t="s">
        <v>3</v>
      </c>
      <c r="B8" s="2" t="s">
        <v>243</v>
      </c>
      <c r="C8" s="2" t="s">
        <v>8</v>
      </c>
      <c r="D8" s="2" t="s">
        <v>1475</v>
      </c>
      <c r="E8" s="2">
        <v>2</v>
      </c>
      <c r="F8" s="3">
        <v>2</v>
      </c>
      <c r="G8" s="2">
        <v>7</v>
      </c>
      <c r="H8" s="8">
        <v>2</v>
      </c>
      <c r="J8" s="4">
        <v>4</v>
      </c>
      <c r="K8" s="2" t="str">
        <f t="shared" si="0"/>
        <v>resp-inc</v>
      </c>
      <c r="L8" s="2" t="s">
        <v>89</v>
      </c>
      <c r="M8" s="4" t="s">
        <v>1460</v>
      </c>
      <c r="N8" s="4" t="s">
        <v>89</v>
      </c>
    </row>
    <row r="9" spans="1:20" ht="15" x14ac:dyDescent="0.25">
      <c r="A9" s="2" t="s">
        <v>3</v>
      </c>
      <c r="B9" s="2" t="s">
        <v>243</v>
      </c>
      <c r="C9" s="2" t="s">
        <v>8</v>
      </c>
      <c r="D9" s="2" t="s">
        <v>1476</v>
      </c>
      <c r="E9" s="2">
        <v>2</v>
      </c>
      <c r="F9" s="3">
        <v>3</v>
      </c>
      <c r="G9" s="2">
        <v>8</v>
      </c>
      <c r="H9" s="8">
        <v>2</v>
      </c>
      <c r="J9" s="4">
        <v>3</v>
      </c>
      <c r="K9" s="2" t="str">
        <f t="shared" si="0"/>
        <v>resp-inc</v>
      </c>
      <c r="L9" s="2" t="s">
        <v>89</v>
      </c>
      <c r="M9" s="2" t="s">
        <v>1460</v>
      </c>
      <c r="N9" t="s">
        <v>89</v>
      </c>
    </row>
    <row r="10" spans="1:20" ht="15" x14ac:dyDescent="0.25">
      <c r="A10" s="2" t="s">
        <v>3</v>
      </c>
      <c r="B10" s="2" t="s">
        <v>243</v>
      </c>
      <c r="C10" s="2" t="s">
        <v>8</v>
      </c>
      <c r="D10" s="2" t="s">
        <v>1477</v>
      </c>
      <c r="E10" s="2">
        <v>2</v>
      </c>
      <c r="F10" s="3">
        <v>4</v>
      </c>
      <c r="G10" s="2">
        <v>9</v>
      </c>
      <c r="H10" s="8">
        <v>2</v>
      </c>
      <c r="J10" s="4">
        <v>1</v>
      </c>
      <c r="K10" s="2" t="str">
        <f t="shared" si="0"/>
        <v>resp-inc</v>
      </c>
      <c r="L10" s="2" t="s">
        <v>89</v>
      </c>
      <c r="M10" s="2" t="s">
        <v>1460</v>
      </c>
      <c r="N10" t="s">
        <v>89</v>
      </c>
    </row>
    <row r="11" spans="1:20" ht="15" x14ac:dyDescent="0.25">
      <c r="A11" s="2" t="s">
        <v>3</v>
      </c>
      <c r="B11" s="2" t="s">
        <v>243</v>
      </c>
      <c r="C11" s="2" t="s">
        <v>6</v>
      </c>
      <c r="D11" s="2" t="s">
        <v>1478</v>
      </c>
      <c r="E11" s="2">
        <v>3</v>
      </c>
      <c r="F11" s="3">
        <v>1</v>
      </c>
      <c r="G11" s="2">
        <v>10</v>
      </c>
      <c r="H11" s="8">
        <v>2</v>
      </c>
      <c r="J11" s="4">
        <v>2</v>
      </c>
      <c r="K11" s="2" t="str">
        <f t="shared" si="0"/>
        <v>resp-correct</v>
      </c>
      <c r="L11" s="2" t="s">
        <v>89</v>
      </c>
      <c r="M11" s="2" t="s">
        <v>1461</v>
      </c>
      <c r="N11" t="s">
        <v>89</v>
      </c>
    </row>
    <row r="12" spans="1:20" x14ac:dyDescent="0.2">
      <c r="A12" s="2" t="s">
        <v>3</v>
      </c>
      <c r="B12" s="2" t="s">
        <v>243</v>
      </c>
      <c r="C12" s="2" t="s">
        <v>6</v>
      </c>
      <c r="D12" s="2" t="s">
        <v>1479</v>
      </c>
      <c r="E12" s="2">
        <v>3</v>
      </c>
      <c r="F12" s="3">
        <v>2</v>
      </c>
      <c r="G12" s="2">
        <v>11</v>
      </c>
      <c r="H12" s="8">
        <v>3</v>
      </c>
      <c r="J12" s="4">
        <v>3</v>
      </c>
      <c r="K12" s="2" t="str">
        <f t="shared" si="0"/>
        <v>resp-correct</v>
      </c>
      <c r="L12" s="2" t="s">
        <v>89</v>
      </c>
      <c r="M12" s="4" t="s">
        <v>43</v>
      </c>
      <c r="N12" s="4" t="s">
        <v>89</v>
      </c>
    </row>
    <row r="13" spans="1:20" x14ac:dyDescent="0.2">
      <c r="A13" s="2" t="s">
        <v>3</v>
      </c>
      <c r="B13" s="2" t="s">
        <v>243</v>
      </c>
      <c r="C13" s="2" t="s">
        <v>6</v>
      </c>
      <c r="D13" s="2" t="s">
        <v>1480</v>
      </c>
      <c r="E13" s="2">
        <v>3</v>
      </c>
      <c r="F13" s="3">
        <v>3</v>
      </c>
      <c r="G13" s="2">
        <v>12</v>
      </c>
      <c r="H13" s="8">
        <v>3</v>
      </c>
      <c r="J13" s="4">
        <v>4</v>
      </c>
      <c r="K13" s="2" t="str">
        <f t="shared" si="0"/>
        <v>resp-inc</v>
      </c>
      <c r="L13" s="2" t="s">
        <v>89</v>
      </c>
      <c r="M13" s="4" t="s">
        <v>45</v>
      </c>
      <c r="N13" s="4" t="s">
        <v>89</v>
      </c>
    </row>
    <row r="14" spans="1:20" ht="15" x14ac:dyDescent="0.25">
      <c r="A14" s="2" t="s">
        <v>3</v>
      </c>
      <c r="B14" s="2" t="s">
        <v>243</v>
      </c>
      <c r="C14" s="2" t="s">
        <v>6</v>
      </c>
      <c r="D14" s="2" t="s">
        <v>1481</v>
      </c>
      <c r="E14" s="2">
        <v>3</v>
      </c>
      <c r="F14" s="3">
        <v>4</v>
      </c>
      <c r="G14" s="2">
        <v>13</v>
      </c>
      <c r="H14" s="8">
        <v>3</v>
      </c>
      <c r="J14" s="4">
        <v>1</v>
      </c>
      <c r="K14" s="2" t="str">
        <f t="shared" si="0"/>
        <v>resp-inc</v>
      </c>
      <c r="L14" s="2" t="s">
        <v>89</v>
      </c>
      <c r="M14" s="2" t="s">
        <v>1462</v>
      </c>
      <c r="N14" t="s">
        <v>89</v>
      </c>
    </row>
    <row r="15" spans="1:20" ht="15" x14ac:dyDescent="0.25">
      <c r="A15" s="2" t="s">
        <v>3</v>
      </c>
      <c r="B15" s="2" t="s">
        <v>243</v>
      </c>
      <c r="C15" s="2" t="s">
        <v>9</v>
      </c>
      <c r="D15" s="2" t="s">
        <v>1482</v>
      </c>
      <c r="E15" s="2">
        <v>4</v>
      </c>
      <c r="F15" s="3">
        <v>1</v>
      </c>
      <c r="G15" s="2">
        <v>14</v>
      </c>
      <c r="H15" s="8">
        <v>3</v>
      </c>
      <c r="J15" s="4">
        <v>3</v>
      </c>
      <c r="K15" s="2" t="str">
        <f t="shared" si="0"/>
        <v>resp-correct</v>
      </c>
      <c r="L15" s="2" t="s">
        <v>89</v>
      </c>
      <c r="M15" s="2" t="s">
        <v>50</v>
      </c>
      <c r="N15" t="s">
        <v>89</v>
      </c>
    </row>
    <row r="16" spans="1:20" x14ac:dyDescent="0.2">
      <c r="A16" s="2" t="s">
        <v>3</v>
      </c>
      <c r="B16" s="2" t="s">
        <v>243</v>
      </c>
      <c r="C16" s="2" t="s">
        <v>9</v>
      </c>
      <c r="D16" s="2" t="s">
        <v>1483</v>
      </c>
      <c r="E16" s="2">
        <v>4</v>
      </c>
      <c r="F16" s="3">
        <v>2</v>
      </c>
      <c r="G16" s="2">
        <v>15</v>
      </c>
      <c r="H16" s="8">
        <v>3</v>
      </c>
      <c r="J16" s="4">
        <v>1</v>
      </c>
      <c r="K16" s="2" t="str">
        <f t="shared" si="0"/>
        <v>resp-inc</v>
      </c>
      <c r="L16" s="2" t="s">
        <v>89</v>
      </c>
      <c r="M16" s="4" t="s">
        <v>42</v>
      </c>
      <c r="N16" s="4" t="s">
        <v>89</v>
      </c>
    </row>
    <row r="17" spans="1:14" ht="15" x14ac:dyDescent="0.25">
      <c r="A17" s="2" t="s">
        <v>3</v>
      </c>
      <c r="B17" s="2" t="s">
        <v>243</v>
      </c>
      <c r="C17" s="2" t="s">
        <v>9</v>
      </c>
      <c r="D17" s="2" t="s">
        <v>1484</v>
      </c>
      <c r="E17" s="2">
        <v>4</v>
      </c>
      <c r="F17" s="3">
        <v>3</v>
      </c>
      <c r="G17" s="2">
        <v>16</v>
      </c>
      <c r="H17" s="8">
        <v>3</v>
      </c>
      <c r="J17" s="4">
        <v>1</v>
      </c>
      <c r="K17" s="2" t="str">
        <f t="shared" si="0"/>
        <v>resp-inc</v>
      </c>
      <c r="L17" s="2" t="s">
        <v>89</v>
      </c>
      <c r="M17" s="2" t="s">
        <v>50</v>
      </c>
      <c r="N17" t="s">
        <v>89</v>
      </c>
    </row>
    <row r="18" spans="1:14" ht="15" x14ac:dyDescent="0.25">
      <c r="A18" s="2" t="s">
        <v>3</v>
      </c>
      <c r="B18" s="2" t="s">
        <v>243</v>
      </c>
      <c r="C18" s="2" t="s">
        <v>9</v>
      </c>
      <c r="D18" s="2" t="s">
        <v>1485</v>
      </c>
      <c r="E18" s="2">
        <v>4</v>
      </c>
      <c r="F18" s="3">
        <v>4</v>
      </c>
      <c r="G18" s="2">
        <v>17</v>
      </c>
      <c r="H18" s="8">
        <v>4</v>
      </c>
      <c r="J18" s="4">
        <v>2</v>
      </c>
      <c r="K18" s="2" t="str">
        <f t="shared" si="0"/>
        <v>resp-inc</v>
      </c>
      <c r="L18" s="2" t="s">
        <v>89</v>
      </c>
      <c r="M18" s="2" t="s">
        <v>50</v>
      </c>
      <c r="N18" t="s">
        <v>89</v>
      </c>
    </row>
    <row r="19" spans="1:14" ht="15" x14ac:dyDescent="0.25">
      <c r="A19" s="2" t="s">
        <v>3</v>
      </c>
      <c r="B19" s="2" t="s">
        <v>243</v>
      </c>
      <c r="C19" s="2" t="s">
        <v>9</v>
      </c>
      <c r="D19" s="2" t="s">
        <v>1486</v>
      </c>
      <c r="E19" s="2">
        <v>4</v>
      </c>
      <c r="F19" s="3">
        <v>5</v>
      </c>
      <c r="G19" s="2">
        <v>18</v>
      </c>
      <c r="H19" s="8">
        <v>4</v>
      </c>
      <c r="J19" s="4">
        <v>1</v>
      </c>
      <c r="K19" s="2" t="str">
        <f t="shared" si="0"/>
        <v>resp-inc</v>
      </c>
      <c r="L19" s="2" t="s">
        <v>89</v>
      </c>
      <c r="M19" s="2" t="s">
        <v>50</v>
      </c>
      <c r="N19" t="s">
        <v>89</v>
      </c>
    </row>
    <row r="20" spans="1:14" ht="15" x14ac:dyDescent="0.25">
      <c r="A20" s="2" t="s">
        <v>3</v>
      </c>
      <c r="B20" s="2" t="s">
        <v>243</v>
      </c>
      <c r="C20" s="2" t="s">
        <v>9</v>
      </c>
      <c r="D20" s="2" t="s">
        <v>1487</v>
      </c>
      <c r="E20" s="2">
        <v>4</v>
      </c>
      <c r="F20" s="3">
        <v>6</v>
      </c>
      <c r="G20" s="2">
        <v>19</v>
      </c>
      <c r="H20" s="8">
        <v>4</v>
      </c>
      <c r="J20" s="4">
        <v>3</v>
      </c>
      <c r="K20" s="2" t="str">
        <f t="shared" si="0"/>
        <v>resp-inc</v>
      </c>
      <c r="L20" s="2" t="s">
        <v>89</v>
      </c>
      <c r="M20" s="2" t="s">
        <v>42</v>
      </c>
      <c r="N20" t="s">
        <v>89</v>
      </c>
    </row>
    <row r="21" spans="1:14" ht="15" x14ac:dyDescent="0.25">
      <c r="A21" s="2" t="s">
        <v>3</v>
      </c>
      <c r="B21" s="2" t="s">
        <v>243</v>
      </c>
      <c r="C21" s="2" t="s">
        <v>9</v>
      </c>
      <c r="D21" s="2" t="s">
        <v>1488</v>
      </c>
      <c r="E21" s="2">
        <v>4</v>
      </c>
      <c r="F21" s="3">
        <v>7</v>
      </c>
      <c r="G21" s="2">
        <v>20</v>
      </c>
      <c r="H21" s="8">
        <v>4</v>
      </c>
      <c r="J21" s="4">
        <v>4</v>
      </c>
      <c r="K21" s="2" t="str">
        <f t="shared" si="0"/>
        <v>resp-correct</v>
      </c>
      <c r="L21" s="2" t="s">
        <v>89</v>
      </c>
      <c r="M21" s="2" t="s">
        <v>42</v>
      </c>
      <c r="N21" t="s">
        <v>89</v>
      </c>
    </row>
    <row r="22" spans="1:14" ht="15" x14ac:dyDescent="0.25">
      <c r="A22" s="2" t="s">
        <v>3</v>
      </c>
      <c r="B22" s="2" t="s">
        <v>243</v>
      </c>
      <c r="C22" s="2" t="s">
        <v>10</v>
      </c>
      <c r="D22" s="2" t="s">
        <v>1489</v>
      </c>
      <c r="E22" s="2">
        <v>5</v>
      </c>
      <c r="F22" s="3">
        <v>1</v>
      </c>
      <c r="G22" s="2">
        <v>21</v>
      </c>
      <c r="H22" s="8">
        <v>4</v>
      </c>
      <c r="J22" s="4">
        <v>3</v>
      </c>
      <c r="K22" s="2" t="str">
        <f t="shared" si="0"/>
        <v>resp-inc</v>
      </c>
      <c r="L22" s="2" t="s">
        <v>89</v>
      </c>
      <c r="M22" s="2" t="s">
        <v>49</v>
      </c>
      <c r="N22" t="s">
        <v>89</v>
      </c>
    </row>
    <row r="23" spans="1:14" ht="15" x14ac:dyDescent="0.25">
      <c r="A23" s="2" t="s">
        <v>3</v>
      </c>
      <c r="B23" s="2" t="s">
        <v>243</v>
      </c>
      <c r="C23" s="2" t="s">
        <v>10</v>
      </c>
      <c r="D23" s="2" t="s">
        <v>1490</v>
      </c>
      <c r="E23" s="2">
        <v>5</v>
      </c>
      <c r="F23" s="3">
        <v>1</v>
      </c>
      <c r="G23" s="2">
        <v>22</v>
      </c>
      <c r="H23" s="8">
        <v>1</v>
      </c>
      <c r="J23" s="4">
        <v>1</v>
      </c>
      <c r="K23" s="2" t="str">
        <f t="shared" si="0"/>
        <v>resp-correct</v>
      </c>
      <c r="L23" s="2" t="s">
        <v>88</v>
      </c>
      <c r="M23" s="2" t="s">
        <v>88</v>
      </c>
      <c r="N23" t="s">
        <v>89</v>
      </c>
    </row>
    <row r="24" spans="1:14" ht="15" x14ac:dyDescent="0.25">
      <c r="A24" s="2" t="s">
        <v>3</v>
      </c>
      <c r="B24" s="2" t="s">
        <v>243</v>
      </c>
      <c r="C24" s="2" t="s">
        <v>10</v>
      </c>
      <c r="D24" s="2" t="s">
        <v>1491</v>
      </c>
      <c r="E24" s="2">
        <v>5</v>
      </c>
      <c r="F24" s="3">
        <v>1</v>
      </c>
      <c r="G24" s="2">
        <v>23</v>
      </c>
      <c r="H24" s="8">
        <v>1</v>
      </c>
      <c r="J24" s="4">
        <v>2</v>
      </c>
      <c r="K24" s="2" t="str">
        <f t="shared" si="0"/>
        <v>resp-inc</v>
      </c>
      <c r="L24" s="2" t="s">
        <v>88</v>
      </c>
      <c r="M24" s="2" t="s">
        <v>88</v>
      </c>
      <c r="N24" t="s">
        <v>89</v>
      </c>
    </row>
    <row r="25" spans="1:14" ht="15" x14ac:dyDescent="0.25">
      <c r="A25" s="2" t="s">
        <v>3</v>
      </c>
      <c r="B25" s="2" t="s">
        <v>243</v>
      </c>
      <c r="C25" s="2" t="s">
        <v>10</v>
      </c>
      <c r="D25" s="2" t="s">
        <v>1492</v>
      </c>
      <c r="E25" s="2">
        <v>5</v>
      </c>
      <c r="F25" s="3">
        <v>1</v>
      </c>
      <c r="G25" s="2">
        <v>24</v>
      </c>
      <c r="H25" s="8">
        <v>1</v>
      </c>
      <c r="J25" s="4">
        <v>4</v>
      </c>
      <c r="K25" s="2" t="str">
        <f t="shared" si="0"/>
        <v>resp-inc</v>
      </c>
      <c r="L25" s="2" t="s">
        <v>88</v>
      </c>
      <c r="M25" s="2" t="s">
        <v>88</v>
      </c>
      <c r="N25" t="s">
        <v>89</v>
      </c>
    </row>
    <row r="26" spans="1:14" ht="15" x14ac:dyDescent="0.25">
      <c r="A26" s="2" t="s">
        <v>3</v>
      </c>
      <c r="B26" s="2" t="s">
        <v>243</v>
      </c>
      <c r="C26" s="2" t="s">
        <v>10</v>
      </c>
      <c r="D26" s="2" t="s">
        <v>1493</v>
      </c>
      <c r="E26" s="2">
        <v>5</v>
      </c>
      <c r="F26" s="3">
        <v>1</v>
      </c>
      <c r="G26" s="2">
        <v>25</v>
      </c>
      <c r="H26" s="8">
        <v>1</v>
      </c>
      <c r="J26" s="4">
        <v>4</v>
      </c>
      <c r="K26" s="2" t="str">
        <f t="shared" si="0"/>
        <v>resp-inc</v>
      </c>
      <c r="L26" s="2" t="s">
        <v>88</v>
      </c>
      <c r="M26" s="2" t="s">
        <v>88</v>
      </c>
      <c r="N26" t="s">
        <v>89</v>
      </c>
    </row>
    <row r="27" spans="1:14" ht="15" x14ac:dyDescent="0.25">
      <c r="A27" s="2" t="s">
        <v>3</v>
      </c>
      <c r="B27" s="2" t="s">
        <v>243</v>
      </c>
      <c r="C27" s="2" t="s">
        <v>6</v>
      </c>
      <c r="D27" s="2" t="s">
        <v>1494</v>
      </c>
      <c r="E27" s="2">
        <v>6</v>
      </c>
      <c r="F27" s="3">
        <v>1</v>
      </c>
      <c r="G27" s="2">
        <v>26</v>
      </c>
      <c r="H27" s="8">
        <v>2</v>
      </c>
      <c r="J27" s="4">
        <v>3</v>
      </c>
      <c r="K27" s="2" t="str">
        <f t="shared" si="0"/>
        <v>resp-inc</v>
      </c>
      <c r="L27" s="2" t="s">
        <v>89</v>
      </c>
      <c r="M27" s="2" t="s">
        <v>57</v>
      </c>
      <c r="N27" t="s">
        <v>89</v>
      </c>
    </row>
    <row r="28" spans="1:14" ht="15" x14ac:dyDescent="0.25">
      <c r="A28" s="2" t="s">
        <v>3</v>
      </c>
      <c r="B28" s="2" t="s">
        <v>243</v>
      </c>
      <c r="C28" s="2" t="s">
        <v>6</v>
      </c>
      <c r="D28" s="2" t="s">
        <v>1495</v>
      </c>
      <c r="E28" s="2">
        <v>6</v>
      </c>
      <c r="F28" s="3">
        <v>2</v>
      </c>
      <c r="G28" s="2">
        <v>27</v>
      </c>
      <c r="H28" s="8">
        <v>2</v>
      </c>
      <c r="J28" s="4">
        <v>2</v>
      </c>
      <c r="K28" s="2" t="str">
        <f t="shared" si="0"/>
        <v>resp-correct</v>
      </c>
      <c r="L28" s="2" t="s">
        <v>89</v>
      </c>
      <c r="M28" s="2" t="s">
        <v>53</v>
      </c>
      <c r="N28" t="s">
        <v>89</v>
      </c>
    </row>
    <row r="29" spans="1:14" ht="15" x14ac:dyDescent="0.25">
      <c r="A29" s="2" t="s">
        <v>3</v>
      </c>
      <c r="B29" s="2" t="s">
        <v>243</v>
      </c>
      <c r="C29" s="2" t="s">
        <v>6</v>
      </c>
      <c r="D29" s="2" t="s">
        <v>1496</v>
      </c>
      <c r="E29" s="2">
        <v>6</v>
      </c>
      <c r="F29" s="3">
        <v>3</v>
      </c>
      <c r="G29" s="2">
        <v>28</v>
      </c>
      <c r="H29" s="8">
        <v>2</v>
      </c>
      <c r="J29" s="4">
        <v>3</v>
      </c>
      <c r="K29" s="2" t="str">
        <f t="shared" si="0"/>
        <v>resp-inc</v>
      </c>
      <c r="L29" s="2" t="s">
        <v>89</v>
      </c>
      <c r="M29" s="2" t="s">
        <v>50</v>
      </c>
      <c r="N29" t="s">
        <v>89</v>
      </c>
    </row>
    <row r="30" spans="1:14" ht="15" x14ac:dyDescent="0.25">
      <c r="A30" s="2" t="s">
        <v>3</v>
      </c>
      <c r="B30" s="2" t="s">
        <v>243</v>
      </c>
      <c r="C30" s="2" t="s">
        <v>6</v>
      </c>
      <c r="D30" s="2" t="s">
        <v>1497</v>
      </c>
      <c r="E30" s="2">
        <v>6</v>
      </c>
      <c r="F30" s="3">
        <v>4</v>
      </c>
      <c r="G30" s="2">
        <v>29</v>
      </c>
      <c r="H30" s="8">
        <v>2</v>
      </c>
      <c r="J30" s="4">
        <v>2</v>
      </c>
      <c r="K30" s="2" t="str">
        <f t="shared" si="0"/>
        <v>resp-correct</v>
      </c>
      <c r="L30" s="2" t="s">
        <v>89</v>
      </c>
      <c r="M30" s="2" t="s">
        <v>44</v>
      </c>
      <c r="N30" t="s">
        <v>89</v>
      </c>
    </row>
    <row r="31" spans="1:14" ht="15" x14ac:dyDescent="0.25">
      <c r="A31" s="2" t="s">
        <v>3</v>
      </c>
      <c r="B31" s="2" t="s">
        <v>243</v>
      </c>
      <c r="C31" s="2" t="s">
        <v>11</v>
      </c>
      <c r="D31" s="2" t="s">
        <v>1498</v>
      </c>
      <c r="E31" s="2">
        <v>7</v>
      </c>
      <c r="F31" s="3">
        <v>1</v>
      </c>
      <c r="G31" s="2">
        <v>30</v>
      </c>
      <c r="H31" s="8">
        <v>2</v>
      </c>
      <c r="J31" s="4">
        <v>4</v>
      </c>
      <c r="K31" s="2" t="str">
        <f t="shared" si="0"/>
        <v>resp-inc</v>
      </c>
      <c r="L31" s="2" t="s">
        <v>89</v>
      </c>
      <c r="M31" s="2" t="s">
        <v>49</v>
      </c>
      <c r="N31" t="s">
        <v>89</v>
      </c>
    </row>
    <row r="32" spans="1:14" ht="15" x14ac:dyDescent="0.25">
      <c r="A32" s="2" t="s">
        <v>3</v>
      </c>
      <c r="B32" s="2" t="s">
        <v>243</v>
      </c>
      <c r="C32" s="2" t="s">
        <v>11</v>
      </c>
      <c r="D32" s="2" t="s">
        <v>1499</v>
      </c>
      <c r="E32" s="2">
        <v>7</v>
      </c>
      <c r="F32" s="3">
        <v>2</v>
      </c>
      <c r="G32" s="2">
        <v>31</v>
      </c>
      <c r="H32" s="8">
        <v>1</v>
      </c>
      <c r="J32" s="4">
        <v>3</v>
      </c>
      <c r="K32" s="2" t="str">
        <f t="shared" si="0"/>
        <v>resp-inc</v>
      </c>
      <c r="L32" s="2" t="s">
        <v>89</v>
      </c>
      <c r="M32" s="2" t="s">
        <v>49</v>
      </c>
      <c r="N32" t="s">
        <v>89</v>
      </c>
    </row>
    <row r="33" spans="1:14" ht="15" x14ac:dyDescent="0.25">
      <c r="A33" s="2" t="s">
        <v>3</v>
      </c>
      <c r="B33" s="2" t="s">
        <v>243</v>
      </c>
      <c r="C33" s="2" t="s">
        <v>11</v>
      </c>
      <c r="D33" s="2" t="s">
        <v>1500</v>
      </c>
      <c r="E33" s="2">
        <v>7</v>
      </c>
      <c r="F33" s="3">
        <v>3</v>
      </c>
      <c r="G33" s="2">
        <v>32</v>
      </c>
      <c r="H33" s="8">
        <v>2</v>
      </c>
      <c r="J33" s="4">
        <v>2</v>
      </c>
      <c r="K33" s="2" t="str">
        <f t="shared" si="0"/>
        <v>resp-correct</v>
      </c>
      <c r="L33" s="2" t="s">
        <v>89</v>
      </c>
      <c r="M33" s="2" t="s">
        <v>49</v>
      </c>
      <c r="N33" t="s">
        <v>89</v>
      </c>
    </row>
    <row r="34" spans="1:14" ht="15" x14ac:dyDescent="0.25">
      <c r="A34" s="2" t="s">
        <v>3</v>
      </c>
      <c r="B34" s="2" t="s">
        <v>243</v>
      </c>
      <c r="C34" s="2" t="s">
        <v>11</v>
      </c>
      <c r="D34" s="2" t="s">
        <v>1501</v>
      </c>
      <c r="E34" s="2">
        <v>7</v>
      </c>
      <c r="F34" s="3">
        <v>4</v>
      </c>
      <c r="G34" s="2">
        <v>33</v>
      </c>
      <c r="H34" s="8">
        <v>1</v>
      </c>
      <c r="J34" s="4">
        <v>4</v>
      </c>
      <c r="K34" s="2" t="str">
        <f t="shared" si="0"/>
        <v>resp-inc</v>
      </c>
      <c r="L34" s="2" t="s">
        <v>89</v>
      </c>
      <c r="M34" s="2" t="s">
        <v>1461</v>
      </c>
      <c r="N34" t="s">
        <v>89</v>
      </c>
    </row>
    <row r="35" spans="1:14" ht="15" x14ac:dyDescent="0.25">
      <c r="A35" s="2" t="s">
        <v>3</v>
      </c>
      <c r="B35" s="2" t="s">
        <v>243</v>
      </c>
      <c r="C35" s="2" t="s">
        <v>11</v>
      </c>
      <c r="D35" s="2" t="s">
        <v>1502</v>
      </c>
      <c r="E35" s="2">
        <v>7</v>
      </c>
      <c r="F35" s="3">
        <v>5</v>
      </c>
      <c r="G35" s="2">
        <v>34</v>
      </c>
      <c r="H35" s="8">
        <v>1</v>
      </c>
      <c r="J35" s="4">
        <v>1</v>
      </c>
      <c r="K35" s="2" t="str">
        <f t="shared" si="0"/>
        <v>resp-correct</v>
      </c>
      <c r="L35" s="2" t="s">
        <v>89</v>
      </c>
      <c r="M35" s="2" t="s">
        <v>1461</v>
      </c>
      <c r="N35" t="s">
        <v>89</v>
      </c>
    </row>
    <row r="36" spans="1:14" ht="15" x14ac:dyDescent="0.25">
      <c r="A36" s="2" t="s">
        <v>3</v>
      </c>
      <c r="B36" s="2" t="s">
        <v>243</v>
      </c>
      <c r="C36" s="2" t="s">
        <v>11</v>
      </c>
      <c r="D36" s="2" t="s">
        <v>1503</v>
      </c>
      <c r="E36" s="2">
        <v>7</v>
      </c>
      <c r="F36" s="3">
        <v>6</v>
      </c>
      <c r="G36" s="2">
        <v>35</v>
      </c>
      <c r="H36" s="8">
        <v>2</v>
      </c>
      <c r="J36" s="4">
        <v>2</v>
      </c>
      <c r="K36" s="2" t="str">
        <f t="shared" si="0"/>
        <v>resp-correct</v>
      </c>
      <c r="L36" s="2" t="s">
        <v>89</v>
      </c>
      <c r="M36" s="2" t="s">
        <v>54</v>
      </c>
      <c r="N36" t="s">
        <v>89</v>
      </c>
    </row>
    <row r="37" spans="1:14" ht="15" x14ac:dyDescent="0.25">
      <c r="A37" s="2" t="s">
        <v>3</v>
      </c>
      <c r="B37" s="2" t="s">
        <v>243</v>
      </c>
      <c r="C37" s="2" t="s">
        <v>12</v>
      </c>
      <c r="D37" s="2" t="s">
        <v>1504</v>
      </c>
      <c r="E37" s="2">
        <v>8</v>
      </c>
      <c r="F37" s="3">
        <v>1</v>
      </c>
      <c r="G37" s="2">
        <v>36</v>
      </c>
      <c r="H37" s="8">
        <v>2</v>
      </c>
      <c r="J37" s="4">
        <v>2</v>
      </c>
      <c r="K37" s="2" t="str">
        <f t="shared" si="0"/>
        <v>resp-correct</v>
      </c>
      <c r="L37" s="2" t="s">
        <v>89</v>
      </c>
      <c r="M37" s="2" t="s">
        <v>44</v>
      </c>
      <c r="N37" t="s">
        <v>89</v>
      </c>
    </row>
    <row r="38" spans="1:14" ht="15" x14ac:dyDescent="0.25">
      <c r="A38" s="2" t="s">
        <v>3</v>
      </c>
      <c r="B38" s="2" t="s">
        <v>243</v>
      </c>
      <c r="C38" s="2" t="s">
        <v>12</v>
      </c>
      <c r="D38" s="2" t="s">
        <v>1505</v>
      </c>
      <c r="E38" s="2">
        <v>8</v>
      </c>
      <c r="F38" s="3">
        <v>2</v>
      </c>
      <c r="G38" s="2">
        <v>37</v>
      </c>
      <c r="H38" s="8">
        <v>2</v>
      </c>
      <c r="J38" s="4">
        <v>3</v>
      </c>
      <c r="K38" s="2" t="str">
        <f t="shared" si="0"/>
        <v>resp-inc</v>
      </c>
      <c r="L38" s="2" t="s">
        <v>89</v>
      </c>
      <c r="M38" s="2" t="s">
        <v>44</v>
      </c>
      <c r="N38" t="s">
        <v>89</v>
      </c>
    </row>
    <row r="39" spans="1:14" ht="15" x14ac:dyDescent="0.25">
      <c r="A39" s="2" t="s">
        <v>3</v>
      </c>
      <c r="B39" s="2" t="s">
        <v>243</v>
      </c>
      <c r="C39" s="2" t="s">
        <v>12</v>
      </c>
      <c r="D39" s="2" t="s">
        <v>1506</v>
      </c>
      <c r="E39" s="2">
        <v>8</v>
      </c>
      <c r="F39" s="3">
        <v>3</v>
      </c>
      <c r="G39" s="2">
        <v>38</v>
      </c>
      <c r="H39" s="8">
        <v>2</v>
      </c>
      <c r="J39" s="4">
        <v>1</v>
      </c>
      <c r="K39" s="2" t="str">
        <f t="shared" si="0"/>
        <v>resp-inc</v>
      </c>
      <c r="L39" s="2" t="s">
        <v>89</v>
      </c>
      <c r="M39" s="2" t="s">
        <v>44</v>
      </c>
      <c r="N39" t="s">
        <v>89</v>
      </c>
    </row>
    <row r="40" spans="1:14" ht="15" x14ac:dyDescent="0.25">
      <c r="A40" s="2" t="s">
        <v>3</v>
      </c>
      <c r="B40" s="2" t="s">
        <v>243</v>
      </c>
      <c r="C40" s="2" t="s">
        <v>12</v>
      </c>
      <c r="D40" s="2" t="s">
        <v>1507</v>
      </c>
      <c r="E40" s="2">
        <v>8</v>
      </c>
      <c r="F40" s="3">
        <v>4</v>
      </c>
      <c r="G40" s="2">
        <v>39</v>
      </c>
      <c r="H40" s="8">
        <v>2</v>
      </c>
      <c r="J40" s="4">
        <v>3</v>
      </c>
      <c r="K40" s="2" t="str">
        <f t="shared" si="0"/>
        <v>resp-inc</v>
      </c>
      <c r="L40" s="2" t="s">
        <v>89</v>
      </c>
      <c r="M40" s="2" t="s">
        <v>1462</v>
      </c>
      <c r="N40" t="s">
        <v>89</v>
      </c>
    </row>
    <row r="41" spans="1:14" ht="15" x14ac:dyDescent="0.25">
      <c r="A41" s="2" t="s">
        <v>3</v>
      </c>
      <c r="B41" s="2" t="s">
        <v>243</v>
      </c>
      <c r="C41" s="2" t="s">
        <v>12</v>
      </c>
      <c r="D41" s="2" t="s">
        <v>1508</v>
      </c>
      <c r="E41" s="2">
        <v>8</v>
      </c>
      <c r="F41" s="3">
        <v>5</v>
      </c>
      <c r="G41" s="2">
        <v>40</v>
      </c>
      <c r="H41" s="8">
        <v>2</v>
      </c>
      <c r="J41" s="4">
        <v>1</v>
      </c>
      <c r="K41" s="2" t="str">
        <f t="shared" ref="K41" si="1">IF(H41=J41,"resp-correct","resp-inc")</f>
        <v>resp-inc</v>
      </c>
      <c r="L41" s="2" t="s">
        <v>89</v>
      </c>
      <c r="M41" s="2" t="s">
        <v>45</v>
      </c>
      <c r="N41" t="s">
        <v>89</v>
      </c>
    </row>
    <row r="42" spans="1:14" ht="15" x14ac:dyDescent="0.25">
      <c r="A42" s="2" t="s">
        <v>3</v>
      </c>
      <c r="B42" s="2" t="s">
        <v>243</v>
      </c>
      <c r="C42" s="2" t="s">
        <v>12</v>
      </c>
      <c r="D42" s="2" t="s">
        <v>1509</v>
      </c>
      <c r="E42" s="2">
        <v>8</v>
      </c>
      <c r="F42" s="3">
        <v>6</v>
      </c>
      <c r="G42" s="2">
        <v>41</v>
      </c>
      <c r="H42" s="8">
        <v>2</v>
      </c>
      <c r="J42" s="4">
        <v>4</v>
      </c>
      <c r="K42" s="2" t="str">
        <f t="shared" ref="K42" si="2">IF(H42=J42,"resp-correct","resp-inc")</f>
        <v>resp-inc</v>
      </c>
      <c r="L42" s="2" t="s">
        <v>89</v>
      </c>
      <c r="M42" s="2" t="s">
        <v>44</v>
      </c>
      <c r="N42" t="s">
        <v>89</v>
      </c>
    </row>
    <row r="43" spans="1:14" ht="15" x14ac:dyDescent="0.25">
      <c r="A43" s="2" t="s">
        <v>3</v>
      </c>
      <c r="B43" s="2" t="s">
        <v>243</v>
      </c>
      <c r="C43" s="2" t="s">
        <v>242</v>
      </c>
      <c r="D43" s="2" t="s">
        <v>1510</v>
      </c>
      <c r="E43" s="2">
        <v>9</v>
      </c>
      <c r="F43" s="3">
        <v>1</v>
      </c>
      <c r="G43" s="2">
        <v>42</v>
      </c>
      <c r="H43" s="8">
        <v>2</v>
      </c>
      <c r="J43" s="4">
        <v>3</v>
      </c>
      <c r="K43" s="2" t="str">
        <f t="shared" ref="K43" si="3">IF(H43=J43,"resp-correct","resp-inc")</f>
        <v>resp-inc</v>
      </c>
      <c r="L43" s="2" t="s">
        <v>89</v>
      </c>
      <c r="M43" s="2" t="s">
        <v>93</v>
      </c>
      <c r="N43" t="s">
        <v>89</v>
      </c>
    </row>
    <row r="44" spans="1:14" ht="15" x14ac:dyDescent="0.25">
      <c r="A44" s="2" t="s">
        <v>3</v>
      </c>
      <c r="B44" s="2" t="s">
        <v>243</v>
      </c>
      <c r="C44" s="2" t="s">
        <v>242</v>
      </c>
      <c r="D44" s="2" t="s">
        <v>1511</v>
      </c>
      <c r="E44" s="2">
        <v>9</v>
      </c>
      <c r="F44" s="3">
        <v>2</v>
      </c>
      <c r="G44" s="2">
        <v>43</v>
      </c>
      <c r="H44" s="8">
        <v>2</v>
      </c>
      <c r="J44" s="4">
        <v>2</v>
      </c>
      <c r="K44" s="2" t="str">
        <f t="shared" ref="K44:K45" si="4">IF(H44=J44,"resp-correct","resp-inc")</f>
        <v>resp-correct</v>
      </c>
      <c r="L44" s="2" t="s">
        <v>89</v>
      </c>
      <c r="M44" s="2" t="s">
        <v>93</v>
      </c>
      <c r="N44" t="s">
        <v>89</v>
      </c>
    </row>
    <row r="45" spans="1:14" ht="15" x14ac:dyDescent="0.25">
      <c r="A45" s="2" t="s">
        <v>3</v>
      </c>
      <c r="B45" s="2" t="s">
        <v>243</v>
      </c>
      <c r="C45" s="2" t="s">
        <v>242</v>
      </c>
      <c r="D45" s="2" t="s">
        <v>1512</v>
      </c>
      <c r="E45" s="2">
        <v>9</v>
      </c>
      <c r="F45" s="3">
        <v>3</v>
      </c>
      <c r="G45" s="2">
        <v>44</v>
      </c>
      <c r="H45" s="8">
        <v>2</v>
      </c>
      <c r="J45" s="4">
        <v>1</v>
      </c>
      <c r="K45" s="2" t="str">
        <f t="shared" si="4"/>
        <v>resp-inc</v>
      </c>
      <c r="L45" s="2" t="s">
        <v>89</v>
      </c>
      <c r="M45" s="2" t="s">
        <v>93</v>
      </c>
      <c r="N45" t="s">
        <v>89</v>
      </c>
    </row>
    <row r="46" spans="1:14" ht="15" x14ac:dyDescent="0.25">
      <c r="A46" s="2" t="s">
        <v>3</v>
      </c>
      <c r="B46" s="2" t="s">
        <v>243</v>
      </c>
      <c r="C46" s="2" t="s">
        <v>242</v>
      </c>
      <c r="D46" s="2" t="s">
        <v>1513</v>
      </c>
      <c r="E46" s="2">
        <v>9</v>
      </c>
      <c r="F46" s="3">
        <v>4</v>
      </c>
      <c r="G46" s="2">
        <v>45</v>
      </c>
      <c r="H46" s="8">
        <v>2</v>
      </c>
      <c r="J46" s="4">
        <v>4</v>
      </c>
      <c r="K46" s="2" t="str">
        <f t="shared" ref="K46:K47" si="5">IF(H46=J46,"resp-correct","resp-inc")</f>
        <v>resp-inc</v>
      </c>
      <c r="L46" s="2" t="s">
        <v>89</v>
      </c>
      <c r="M46" s="2" t="s">
        <v>93</v>
      </c>
      <c r="N46" t="s">
        <v>89</v>
      </c>
    </row>
    <row r="47" spans="1:14" ht="15" x14ac:dyDescent="0.25">
      <c r="A47" s="2" t="s">
        <v>3</v>
      </c>
      <c r="B47" s="2" t="s">
        <v>243</v>
      </c>
      <c r="C47" s="2" t="s">
        <v>242</v>
      </c>
      <c r="D47" s="2" t="s">
        <v>1514</v>
      </c>
      <c r="E47" s="2">
        <v>9</v>
      </c>
      <c r="F47" s="3">
        <v>5</v>
      </c>
      <c r="G47" s="2">
        <v>46</v>
      </c>
      <c r="H47" s="8">
        <v>2</v>
      </c>
      <c r="J47" s="4">
        <v>4</v>
      </c>
      <c r="K47" s="2" t="str">
        <f t="shared" si="5"/>
        <v>resp-inc</v>
      </c>
      <c r="L47" s="2" t="s">
        <v>89</v>
      </c>
      <c r="M47" s="2" t="s">
        <v>93</v>
      </c>
      <c r="N47" t="s">
        <v>89</v>
      </c>
    </row>
    <row r="48" spans="1:14" ht="15" x14ac:dyDescent="0.25">
      <c r="A48" s="2" t="s">
        <v>3</v>
      </c>
      <c r="B48" s="2" t="s">
        <v>243</v>
      </c>
      <c r="C48" s="2" t="s">
        <v>242</v>
      </c>
      <c r="D48" s="2" t="s">
        <v>1515</v>
      </c>
      <c r="E48" s="2">
        <v>9</v>
      </c>
      <c r="F48" s="3">
        <v>6</v>
      </c>
      <c r="G48" s="2">
        <v>47</v>
      </c>
      <c r="H48" s="8">
        <v>2</v>
      </c>
      <c r="J48" s="4">
        <v>1</v>
      </c>
      <c r="K48" s="2" t="str">
        <f t="shared" ref="K48:K52" si="6">IF(H48=J48,"resp-correct","resp-inc")</f>
        <v>resp-inc</v>
      </c>
      <c r="L48" s="2" t="s">
        <v>89</v>
      </c>
      <c r="M48" s="2" t="s">
        <v>45</v>
      </c>
      <c r="N48" t="s">
        <v>89</v>
      </c>
    </row>
    <row r="49" spans="1:14" ht="15" x14ac:dyDescent="0.25">
      <c r="A49" s="2" t="s">
        <v>3</v>
      </c>
      <c r="B49" s="2" t="s">
        <v>243</v>
      </c>
      <c r="C49" s="2" t="s">
        <v>6</v>
      </c>
      <c r="D49" s="2" t="s">
        <v>1516</v>
      </c>
      <c r="E49" s="2">
        <v>10</v>
      </c>
      <c r="F49" s="3">
        <v>1</v>
      </c>
      <c r="G49" s="2">
        <v>48</v>
      </c>
      <c r="H49" s="8">
        <v>2</v>
      </c>
      <c r="J49" s="4">
        <v>2</v>
      </c>
      <c r="K49" s="2" t="str">
        <f t="shared" si="6"/>
        <v>resp-correct</v>
      </c>
      <c r="L49" s="2" t="s">
        <v>89</v>
      </c>
      <c r="M49" s="2" t="s">
        <v>1462</v>
      </c>
      <c r="N49" t="s">
        <v>89</v>
      </c>
    </row>
    <row r="50" spans="1:14" ht="15" x14ac:dyDescent="0.25">
      <c r="A50" s="2" t="s">
        <v>3</v>
      </c>
      <c r="B50" s="2" t="s">
        <v>243</v>
      </c>
      <c r="C50" s="2" t="s">
        <v>6</v>
      </c>
      <c r="D50" s="2" t="s">
        <v>1517</v>
      </c>
      <c r="E50" s="2">
        <v>10</v>
      </c>
      <c r="F50" s="3">
        <v>2</v>
      </c>
      <c r="G50" s="2">
        <v>49</v>
      </c>
      <c r="H50" s="8">
        <v>2</v>
      </c>
      <c r="J50" s="4">
        <v>1</v>
      </c>
      <c r="K50" s="2" t="str">
        <f t="shared" si="6"/>
        <v>resp-inc</v>
      </c>
      <c r="L50" s="2" t="s">
        <v>89</v>
      </c>
      <c r="M50" s="2" t="s">
        <v>52</v>
      </c>
      <c r="N50" t="s">
        <v>89</v>
      </c>
    </row>
    <row r="51" spans="1:14" ht="15" x14ac:dyDescent="0.25">
      <c r="A51" s="2" t="s">
        <v>3</v>
      </c>
      <c r="B51" s="2" t="s">
        <v>243</v>
      </c>
      <c r="C51" s="2" t="s">
        <v>6</v>
      </c>
      <c r="D51" s="2" t="s">
        <v>1518</v>
      </c>
      <c r="E51" s="2">
        <v>10</v>
      </c>
      <c r="F51" s="3">
        <v>3</v>
      </c>
      <c r="G51" s="2">
        <v>50</v>
      </c>
      <c r="H51" s="8">
        <v>2</v>
      </c>
      <c r="J51" s="4">
        <v>4</v>
      </c>
      <c r="K51" s="2" t="str">
        <f t="shared" si="6"/>
        <v>resp-inc</v>
      </c>
      <c r="L51" s="2" t="s">
        <v>89</v>
      </c>
      <c r="M51" s="2" t="s">
        <v>1463</v>
      </c>
      <c r="N51" t="s">
        <v>89</v>
      </c>
    </row>
    <row r="52" spans="1:14" ht="15" x14ac:dyDescent="0.25">
      <c r="A52" s="2" t="s">
        <v>3</v>
      </c>
      <c r="B52" s="2" t="s">
        <v>243</v>
      </c>
      <c r="C52" s="2" t="s">
        <v>6</v>
      </c>
      <c r="D52" s="2" t="s">
        <v>1519</v>
      </c>
      <c r="E52" s="2">
        <v>10</v>
      </c>
      <c r="F52" s="3">
        <v>4</v>
      </c>
      <c r="G52" s="2">
        <v>51</v>
      </c>
      <c r="H52" s="8">
        <v>2</v>
      </c>
      <c r="J52" s="4">
        <v>3</v>
      </c>
      <c r="K52" s="2" t="str">
        <f t="shared" si="6"/>
        <v>resp-inc</v>
      </c>
      <c r="L52" s="2" t="s">
        <v>89</v>
      </c>
      <c r="M52" s="2" t="s">
        <v>45</v>
      </c>
      <c r="N52" t="s">
        <v>89</v>
      </c>
    </row>
    <row r="53" spans="1:14" ht="15" x14ac:dyDescent="0.25">
      <c r="A53" s="2" t="s">
        <v>3</v>
      </c>
      <c r="B53" s="2" t="s">
        <v>243</v>
      </c>
      <c r="C53" s="2" t="s">
        <v>6</v>
      </c>
      <c r="D53" s="2" t="s">
        <v>1520</v>
      </c>
      <c r="E53" s="2">
        <v>10</v>
      </c>
      <c r="F53" s="3">
        <v>5</v>
      </c>
      <c r="G53" s="2">
        <v>52</v>
      </c>
      <c r="H53" s="8">
        <v>2</v>
      </c>
      <c r="J53" s="4">
        <v>2</v>
      </c>
      <c r="K53" s="2" t="str">
        <f t="shared" ref="K53" si="7">IF(H53=J53,"resp-correct","resp-inc")</f>
        <v>resp-correct</v>
      </c>
      <c r="L53" s="2" t="s">
        <v>89</v>
      </c>
      <c r="M53" s="2" t="s">
        <v>1461</v>
      </c>
      <c r="N53" t="s">
        <v>89</v>
      </c>
    </row>
    <row r="54" spans="1:14" ht="15" x14ac:dyDescent="0.25">
      <c r="A54" s="2" t="s">
        <v>4</v>
      </c>
      <c r="B54" s="2" t="s">
        <v>244</v>
      </c>
      <c r="C54" s="2" t="s">
        <v>7</v>
      </c>
      <c r="D54" s="2" t="s">
        <v>1521</v>
      </c>
      <c r="E54" s="2">
        <v>1</v>
      </c>
      <c r="F54" s="3">
        <v>1</v>
      </c>
      <c r="G54" s="2">
        <v>1</v>
      </c>
      <c r="H54" s="8">
        <v>2</v>
      </c>
      <c r="J54" s="4">
        <v>2</v>
      </c>
      <c r="K54" s="2" t="str">
        <f t="shared" si="0"/>
        <v>resp-correct</v>
      </c>
      <c r="L54" s="2" t="s">
        <v>89</v>
      </c>
      <c r="M54" s="2" t="s">
        <v>63</v>
      </c>
      <c r="N54" t="s">
        <v>89</v>
      </c>
    </row>
    <row r="55" spans="1:14" ht="15" x14ac:dyDescent="0.25">
      <c r="A55" s="2" t="s">
        <v>4</v>
      </c>
      <c r="B55" s="2" t="s">
        <v>244</v>
      </c>
      <c r="C55" s="2" t="s">
        <v>7</v>
      </c>
      <c r="D55" s="2" t="s">
        <v>1522</v>
      </c>
      <c r="E55" s="2">
        <v>1</v>
      </c>
      <c r="F55" s="3">
        <v>2</v>
      </c>
      <c r="G55" s="2">
        <v>2</v>
      </c>
      <c r="H55" s="8">
        <v>3</v>
      </c>
      <c r="J55" s="4">
        <v>1</v>
      </c>
      <c r="K55" s="2" t="str">
        <f t="shared" si="0"/>
        <v>resp-inc</v>
      </c>
      <c r="L55" s="2" t="s">
        <v>89</v>
      </c>
      <c r="M55" s="2" t="s">
        <v>63</v>
      </c>
      <c r="N55" t="s">
        <v>89</v>
      </c>
    </row>
    <row r="56" spans="1:14" ht="15" x14ac:dyDescent="0.25">
      <c r="A56" s="2" t="s">
        <v>4</v>
      </c>
      <c r="B56" s="2" t="s">
        <v>244</v>
      </c>
      <c r="C56" s="2" t="s">
        <v>7</v>
      </c>
      <c r="D56" s="2" t="s">
        <v>1523</v>
      </c>
      <c r="E56" s="2">
        <v>1</v>
      </c>
      <c r="F56" s="3">
        <v>3</v>
      </c>
      <c r="G56" s="2">
        <v>3</v>
      </c>
      <c r="H56" s="8">
        <v>3</v>
      </c>
      <c r="J56" s="4">
        <v>3</v>
      </c>
      <c r="K56" s="2" t="str">
        <f t="shared" si="0"/>
        <v>resp-correct</v>
      </c>
      <c r="L56" s="2" t="s">
        <v>89</v>
      </c>
      <c r="M56" s="2" t="s">
        <v>58</v>
      </c>
      <c r="N56" t="s">
        <v>89</v>
      </c>
    </row>
    <row r="57" spans="1:14" ht="15" x14ac:dyDescent="0.25">
      <c r="A57" s="2" t="s">
        <v>4</v>
      </c>
      <c r="B57" s="2" t="s">
        <v>244</v>
      </c>
      <c r="C57" s="2" t="s">
        <v>7</v>
      </c>
      <c r="D57" s="2" t="s">
        <v>1524</v>
      </c>
      <c r="E57" s="2">
        <v>1</v>
      </c>
      <c r="F57" s="3">
        <v>4</v>
      </c>
      <c r="G57" s="2">
        <v>4</v>
      </c>
      <c r="H57" s="8">
        <v>3</v>
      </c>
      <c r="J57" s="4">
        <v>3</v>
      </c>
      <c r="K57" s="2" t="str">
        <f t="shared" si="0"/>
        <v>resp-correct</v>
      </c>
      <c r="L57" s="2" t="s">
        <v>89</v>
      </c>
      <c r="M57" s="2" t="s">
        <v>59</v>
      </c>
      <c r="N57" t="s">
        <v>89</v>
      </c>
    </row>
    <row r="58" spans="1:14" ht="15" x14ac:dyDescent="0.25">
      <c r="A58" s="2" t="s">
        <v>4</v>
      </c>
      <c r="B58" s="2" t="s">
        <v>244</v>
      </c>
      <c r="C58" s="2" t="s">
        <v>7</v>
      </c>
      <c r="D58" s="2" t="s">
        <v>1525</v>
      </c>
      <c r="E58" s="2">
        <v>1</v>
      </c>
      <c r="F58" s="3">
        <v>5</v>
      </c>
      <c r="G58" s="2">
        <v>5</v>
      </c>
      <c r="H58" s="8">
        <v>3</v>
      </c>
      <c r="J58" s="4">
        <v>4</v>
      </c>
      <c r="K58" s="2" t="str">
        <f t="shared" si="0"/>
        <v>resp-inc</v>
      </c>
      <c r="L58" s="2" t="s">
        <v>89</v>
      </c>
      <c r="M58" s="2" t="s">
        <v>63</v>
      </c>
      <c r="N58" t="s">
        <v>89</v>
      </c>
    </row>
    <row r="59" spans="1:14" ht="15" x14ac:dyDescent="0.25">
      <c r="A59" s="2" t="s">
        <v>4</v>
      </c>
      <c r="B59" s="2" t="s">
        <v>244</v>
      </c>
      <c r="C59" s="2" t="s">
        <v>8</v>
      </c>
      <c r="D59" s="2" t="s">
        <v>1526</v>
      </c>
      <c r="E59" s="2">
        <v>2</v>
      </c>
      <c r="F59" s="3">
        <v>1</v>
      </c>
      <c r="G59" s="2">
        <v>6</v>
      </c>
      <c r="H59" s="8">
        <v>3</v>
      </c>
      <c r="J59" s="4">
        <v>4</v>
      </c>
      <c r="K59" s="2" t="str">
        <f t="shared" si="0"/>
        <v>resp-inc</v>
      </c>
      <c r="L59" s="2" t="s">
        <v>89</v>
      </c>
      <c r="M59" s="2" t="s">
        <v>58</v>
      </c>
      <c r="N59" t="s">
        <v>89</v>
      </c>
    </row>
    <row r="60" spans="1:14" ht="15" x14ac:dyDescent="0.25">
      <c r="A60" s="2" t="s">
        <v>4</v>
      </c>
      <c r="B60" s="2" t="s">
        <v>244</v>
      </c>
      <c r="C60" s="2" t="s">
        <v>8</v>
      </c>
      <c r="D60" s="2" t="s">
        <v>1527</v>
      </c>
      <c r="E60" s="2">
        <v>2</v>
      </c>
      <c r="F60" s="3">
        <v>2</v>
      </c>
      <c r="G60" s="2">
        <v>7</v>
      </c>
      <c r="H60" s="8">
        <v>3</v>
      </c>
      <c r="J60" s="4">
        <v>1</v>
      </c>
      <c r="K60" s="2" t="str">
        <f t="shared" si="0"/>
        <v>resp-inc</v>
      </c>
      <c r="L60" s="2" t="s">
        <v>89</v>
      </c>
      <c r="M60" s="2" t="s">
        <v>58</v>
      </c>
      <c r="N60" t="s">
        <v>89</v>
      </c>
    </row>
    <row r="61" spans="1:14" ht="15" x14ac:dyDescent="0.25">
      <c r="A61" s="2" t="s">
        <v>4</v>
      </c>
      <c r="B61" s="2" t="s">
        <v>244</v>
      </c>
      <c r="C61" s="2" t="s">
        <v>8</v>
      </c>
      <c r="D61" s="2" t="s">
        <v>1528</v>
      </c>
      <c r="E61" s="2">
        <v>2</v>
      </c>
      <c r="F61" s="3">
        <v>3</v>
      </c>
      <c r="G61" s="2">
        <v>8</v>
      </c>
      <c r="H61" s="8">
        <v>4</v>
      </c>
      <c r="J61" s="4">
        <v>4</v>
      </c>
      <c r="K61" s="2" t="str">
        <f t="shared" si="0"/>
        <v>resp-correct</v>
      </c>
      <c r="L61" s="2" t="s">
        <v>89</v>
      </c>
      <c r="M61" s="2" t="s">
        <v>63</v>
      </c>
      <c r="N61" t="s">
        <v>89</v>
      </c>
    </row>
    <row r="62" spans="1:14" ht="15" x14ac:dyDescent="0.25">
      <c r="A62" s="2" t="s">
        <v>4</v>
      </c>
      <c r="B62" s="2" t="s">
        <v>244</v>
      </c>
      <c r="C62" s="2" t="s">
        <v>8</v>
      </c>
      <c r="D62" s="2" t="s">
        <v>1529</v>
      </c>
      <c r="E62" s="2">
        <v>2</v>
      </c>
      <c r="F62" s="3">
        <v>4</v>
      </c>
      <c r="G62" s="2">
        <v>9</v>
      </c>
      <c r="H62" s="8">
        <v>4</v>
      </c>
      <c r="J62" s="4">
        <v>4</v>
      </c>
      <c r="K62" s="2" t="str">
        <f t="shared" si="0"/>
        <v>resp-correct</v>
      </c>
      <c r="L62" s="2" t="s">
        <v>89</v>
      </c>
      <c r="M62" s="2" t="s">
        <v>63</v>
      </c>
      <c r="N62" t="s">
        <v>89</v>
      </c>
    </row>
    <row r="63" spans="1:14" ht="15" x14ac:dyDescent="0.25">
      <c r="A63" s="2" t="s">
        <v>4</v>
      </c>
      <c r="B63" s="2" t="s">
        <v>244</v>
      </c>
      <c r="C63" s="2" t="s">
        <v>8</v>
      </c>
      <c r="D63" s="2" t="s">
        <v>1530</v>
      </c>
      <c r="E63" s="2">
        <v>2</v>
      </c>
      <c r="F63" s="3">
        <v>5</v>
      </c>
      <c r="G63" s="2">
        <v>10</v>
      </c>
      <c r="H63" s="8">
        <v>4</v>
      </c>
      <c r="J63" s="4">
        <v>4</v>
      </c>
      <c r="K63" s="2" t="str">
        <f t="shared" si="0"/>
        <v>resp-correct</v>
      </c>
      <c r="L63" s="2" t="s">
        <v>89</v>
      </c>
      <c r="M63" s="2" t="s">
        <v>63</v>
      </c>
      <c r="N63" t="s">
        <v>89</v>
      </c>
    </row>
    <row r="64" spans="1:14" x14ac:dyDescent="0.2">
      <c r="A64" s="2" t="s">
        <v>4</v>
      </c>
      <c r="B64" s="2" t="s">
        <v>244</v>
      </c>
      <c r="C64" s="2" t="s">
        <v>8</v>
      </c>
      <c r="D64" s="2" t="s">
        <v>1531</v>
      </c>
      <c r="E64" s="2">
        <v>2</v>
      </c>
      <c r="F64" s="3">
        <v>6</v>
      </c>
      <c r="G64" s="2">
        <v>11</v>
      </c>
      <c r="H64" s="8">
        <v>4</v>
      </c>
      <c r="J64" s="4">
        <v>4</v>
      </c>
      <c r="K64" s="2" t="str">
        <f t="shared" si="0"/>
        <v>resp-correct</v>
      </c>
      <c r="L64" s="2" t="s">
        <v>89</v>
      </c>
      <c r="M64" s="4" t="s">
        <v>63</v>
      </c>
      <c r="N64" s="4" t="s">
        <v>89</v>
      </c>
    </row>
    <row r="65" spans="1:14" ht="15" x14ac:dyDescent="0.25">
      <c r="A65" s="2" t="s">
        <v>4</v>
      </c>
      <c r="B65" s="2" t="s">
        <v>244</v>
      </c>
      <c r="C65" s="2" t="s">
        <v>9</v>
      </c>
      <c r="D65" s="2" t="s">
        <v>1532</v>
      </c>
      <c r="E65" s="2">
        <v>3</v>
      </c>
      <c r="F65" s="3">
        <v>1</v>
      </c>
      <c r="G65" s="2">
        <v>12</v>
      </c>
      <c r="H65" s="8">
        <v>4</v>
      </c>
      <c r="J65" s="4">
        <v>2</v>
      </c>
      <c r="K65" s="2" t="str">
        <f t="shared" si="0"/>
        <v>resp-inc</v>
      </c>
      <c r="L65" s="2" t="s">
        <v>89</v>
      </c>
      <c r="M65" s="2" t="s">
        <v>58</v>
      </c>
      <c r="N65" t="s">
        <v>89</v>
      </c>
    </row>
    <row r="66" spans="1:14" ht="15" x14ac:dyDescent="0.25">
      <c r="A66" s="2" t="s">
        <v>4</v>
      </c>
      <c r="B66" s="2" t="s">
        <v>244</v>
      </c>
      <c r="C66" s="2" t="s">
        <v>9</v>
      </c>
      <c r="D66" s="2" t="s">
        <v>1533</v>
      </c>
      <c r="E66" s="2">
        <v>3</v>
      </c>
      <c r="F66" s="3">
        <v>2</v>
      </c>
      <c r="G66" s="2">
        <v>13</v>
      </c>
      <c r="H66" s="8">
        <v>1</v>
      </c>
      <c r="J66" s="4">
        <v>1</v>
      </c>
      <c r="K66" s="2" t="str">
        <f t="shared" si="0"/>
        <v>resp-correct</v>
      </c>
      <c r="L66" s="2" t="s">
        <v>89</v>
      </c>
      <c r="M66" s="2" t="s">
        <v>58</v>
      </c>
      <c r="N66" t="s">
        <v>89</v>
      </c>
    </row>
    <row r="67" spans="1:14" ht="15" x14ac:dyDescent="0.25">
      <c r="A67" s="2" t="s">
        <v>4</v>
      </c>
      <c r="B67" s="2" t="s">
        <v>244</v>
      </c>
      <c r="C67" s="2" t="s">
        <v>9</v>
      </c>
      <c r="D67" s="2" t="s">
        <v>1534</v>
      </c>
      <c r="E67" s="2">
        <v>3</v>
      </c>
      <c r="F67" s="3">
        <v>3</v>
      </c>
      <c r="G67" s="2">
        <v>14</v>
      </c>
      <c r="H67" s="8">
        <v>1</v>
      </c>
      <c r="J67" s="4">
        <v>2</v>
      </c>
      <c r="K67" s="2" t="str">
        <f t="shared" si="0"/>
        <v>resp-inc</v>
      </c>
      <c r="L67" s="2" t="s">
        <v>89</v>
      </c>
      <c r="M67" s="2" t="s">
        <v>63</v>
      </c>
      <c r="N67" t="s">
        <v>89</v>
      </c>
    </row>
    <row r="68" spans="1:14" ht="15" x14ac:dyDescent="0.25">
      <c r="A68" s="2" t="s">
        <v>4</v>
      </c>
      <c r="B68" s="2" t="s">
        <v>244</v>
      </c>
      <c r="C68" s="2" t="s">
        <v>9</v>
      </c>
      <c r="D68" s="2" t="s">
        <v>1535</v>
      </c>
      <c r="E68" s="2">
        <v>3</v>
      </c>
      <c r="F68" s="3">
        <v>4</v>
      </c>
      <c r="G68" s="2">
        <v>15</v>
      </c>
      <c r="H68" s="8">
        <v>1</v>
      </c>
      <c r="J68" s="4">
        <v>2</v>
      </c>
      <c r="K68" s="2" t="str">
        <f t="shared" si="0"/>
        <v>resp-inc</v>
      </c>
      <c r="L68" s="2" t="s">
        <v>89</v>
      </c>
      <c r="M68" s="2" t="s">
        <v>63</v>
      </c>
      <c r="N68" t="s">
        <v>89</v>
      </c>
    </row>
    <row r="69" spans="1:14" ht="15" x14ac:dyDescent="0.25">
      <c r="A69" s="2" t="s">
        <v>4</v>
      </c>
      <c r="B69" s="2" t="s">
        <v>244</v>
      </c>
      <c r="C69" s="2" t="s">
        <v>9</v>
      </c>
      <c r="D69" s="2" t="s">
        <v>1536</v>
      </c>
      <c r="E69" s="2">
        <v>3</v>
      </c>
      <c r="F69" s="3">
        <v>5</v>
      </c>
      <c r="G69" s="2">
        <v>16</v>
      </c>
      <c r="H69" s="8">
        <v>1</v>
      </c>
      <c r="J69" s="4">
        <v>3</v>
      </c>
      <c r="K69" s="2" t="str">
        <f t="shared" si="0"/>
        <v>resp-inc</v>
      </c>
      <c r="L69" s="2" t="s">
        <v>89</v>
      </c>
      <c r="M69" s="2" t="s">
        <v>58</v>
      </c>
      <c r="N69" t="s">
        <v>89</v>
      </c>
    </row>
    <row r="70" spans="1:14" ht="15" x14ac:dyDescent="0.25">
      <c r="A70" s="2" t="s">
        <v>4</v>
      </c>
      <c r="B70" s="2" t="s">
        <v>244</v>
      </c>
      <c r="C70" s="2" t="s">
        <v>9</v>
      </c>
      <c r="D70" s="2" t="s">
        <v>1537</v>
      </c>
      <c r="E70" s="2">
        <v>3</v>
      </c>
      <c r="F70" s="3">
        <v>6</v>
      </c>
      <c r="G70" s="2">
        <v>17</v>
      </c>
      <c r="H70" s="8">
        <v>2</v>
      </c>
      <c r="J70" s="4">
        <v>2</v>
      </c>
      <c r="K70" s="2" t="str">
        <f t="shared" si="0"/>
        <v>resp-correct</v>
      </c>
      <c r="L70" s="2" t="s">
        <v>89</v>
      </c>
      <c r="M70" s="2" t="s">
        <v>58</v>
      </c>
      <c r="N70" t="s">
        <v>89</v>
      </c>
    </row>
    <row r="71" spans="1:14" ht="15" x14ac:dyDescent="0.25">
      <c r="A71" s="2" t="s">
        <v>4</v>
      </c>
      <c r="B71" s="2" t="s">
        <v>244</v>
      </c>
      <c r="C71" s="2" t="s">
        <v>10</v>
      </c>
      <c r="D71" s="2" t="s">
        <v>1538</v>
      </c>
      <c r="E71" s="2">
        <v>4</v>
      </c>
      <c r="F71" s="3">
        <v>1</v>
      </c>
      <c r="G71" s="2">
        <v>18</v>
      </c>
      <c r="H71" s="8">
        <v>2</v>
      </c>
      <c r="J71" s="4">
        <v>2</v>
      </c>
      <c r="K71" s="2" t="str">
        <f t="shared" si="0"/>
        <v>resp-correct</v>
      </c>
      <c r="L71" s="2" t="s">
        <v>89</v>
      </c>
      <c r="M71" s="2" t="s">
        <v>60</v>
      </c>
      <c r="N71" t="s">
        <v>89</v>
      </c>
    </row>
    <row r="72" spans="1:14" x14ac:dyDescent="0.2">
      <c r="A72" s="2" t="s">
        <v>4</v>
      </c>
      <c r="B72" s="2" t="s">
        <v>244</v>
      </c>
      <c r="C72" s="2" t="s">
        <v>10</v>
      </c>
      <c r="D72" s="2" t="s">
        <v>1539</v>
      </c>
      <c r="E72" s="2">
        <v>4</v>
      </c>
      <c r="F72" s="3">
        <v>2</v>
      </c>
      <c r="G72" s="2">
        <v>19</v>
      </c>
      <c r="H72" s="8">
        <v>2</v>
      </c>
      <c r="J72" s="4">
        <v>1</v>
      </c>
      <c r="K72" s="2" t="str">
        <f t="shared" si="0"/>
        <v>resp-inc</v>
      </c>
      <c r="L72" s="2" t="s">
        <v>89</v>
      </c>
      <c r="M72" s="4" t="s">
        <v>63</v>
      </c>
      <c r="N72" s="4" t="s">
        <v>89</v>
      </c>
    </row>
    <row r="73" spans="1:14" ht="15" x14ac:dyDescent="0.25">
      <c r="A73" s="2" t="s">
        <v>4</v>
      </c>
      <c r="B73" s="2" t="s">
        <v>244</v>
      </c>
      <c r="C73" s="2" t="s">
        <v>10</v>
      </c>
      <c r="D73" s="2" t="s">
        <v>1540</v>
      </c>
      <c r="E73" s="2">
        <v>4</v>
      </c>
      <c r="F73" s="3">
        <v>3</v>
      </c>
      <c r="G73" s="2">
        <v>20</v>
      </c>
      <c r="H73" s="8">
        <v>2</v>
      </c>
      <c r="J73" s="4">
        <v>3</v>
      </c>
      <c r="K73" s="2" t="str">
        <f t="shared" si="0"/>
        <v>resp-inc</v>
      </c>
      <c r="L73" s="2" t="s">
        <v>89</v>
      </c>
      <c r="M73" s="2" t="s">
        <v>63</v>
      </c>
      <c r="N73" t="s">
        <v>89</v>
      </c>
    </row>
    <row r="74" spans="1:14" ht="15" x14ac:dyDescent="0.25">
      <c r="A74" s="2" t="s">
        <v>4</v>
      </c>
      <c r="B74" s="2" t="s">
        <v>244</v>
      </c>
      <c r="C74" s="2" t="s">
        <v>10</v>
      </c>
      <c r="D74" s="2" t="s">
        <v>1541</v>
      </c>
      <c r="E74" s="2">
        <v>4</v>
      </c>
      <c r="F74" s="3">
        <v>4</v>
      </c>
      <c r="G74" s="2">
        <v>21</v>
      </c>
      <c r="H74" s="8">
        <v>2</v>
      </c>
      <c r="J74" s="4">
        <v>2</v>
      </c>
      <c r="K74" s="2" t="str">
        <f t="shared" si="0"/>
        <v>resp-correct</v>
      </c>
      <c r="L74" s="2" t="s">
        <v>89</v>
      </c>
      <c r="M74" s="2" t="s">
        <v>58</v>
      </c>
      <c r="N74" t="s">
        <v>89</v>
      </c>
    </row>
    <row r="75" spans="1:14" x14ac:dyDescent="0.2">
      <c r="A75" s="2" t="s">
        <v>4</v>
      </c>
      <c r="B75" s="2" t="s">
        <v>244</v>
      </c>
      <c r="C75" s="2" t="s">
        <v>10</v>
      </c>
      <c r="D75" s="2" t="s">
        <v>1542</v>
      </c>
      <c r="E75" s="2">
        <v>4</v>
      </c>
      <c r="F75" s="3">
        <v>5</v>
      </c>
      <c r="G75" s="2">
        <v>22</v>
      </c>
      <c r="H75" s="8">
        <v>1</v>
      </c>
      <c r="J75" s="4">
        <v>4</v>
      </c>
      <c r="K75" s="2" t="str">
        <f t="shared" si="0"/>
        <v>resp-inc</v>
      </c>
      <c r="L75" s="2" t="s">
        <v>89</v>
      </c>
      <c r="M75" s="4" t="s">
        <v>63</v>
      </c>
      <c r="N75" s="4" t="s">
        <v>89</v>
      </c>
    </row>
    <row r="76" spans="1:14" ht="15" x14ac:dyDescent="0.25">
      <c r="A76" s="2" t="s">
        <v>4</v>
      </c>
      <c r="B76" s="2" t="s">
        <v>244</v>
      </c>
      <c r="C76" s="2" t="s">
        <v>10</v>
      </c>
      <c r="D76" s="2" t="s">
        <v>1543</v>
      </c>
      <c r="E76" s="2">
        <v>4</v>
      </c>
      <c r="F76" s="3">
        <v>6</v>
      </c>
      <c r="G76" s="2">
        <v>23</v>
      </c>
      <c r="H76" s="8">
        <v>2</v>
      </c>
      <c r="J76" s="4">
        <v>1</v>
      </c>
      <c r="K76" s="2" t="str">
        <f t="shared" si="0"/>
        <v>resp-inc</v>
      </c>
      <c r="L76" s="2" t="s">
        <v>89</v>
      </c>
      <c r="M76" s="2" t="s">
        <v>63</v>
      </c>
      <c r="N76" t="s">
        <v>89</v>
      </c>
    </row>
    <row r="77" spans="1:14" x14ac:dyDescent="0.2">
      <c r="A77" s="2" t="s">
        <v>4</v>
      </c>
      <c r="B77" s="2" t="s">
        <v>244</v>
      </c>
      <c r="C77" s="2" t="s">
        <v>11</v>
      </c>
      <c r="D77" s="2" t="s">
        <v>1544</v>
      </c>
      <c r="E77" s="2">
        <v>5</v>
      </c>
      <c r="F77" s="3">
        <v>1</v>
      </c>
      <c r="G77" s="2">
        <v>24</v>
      </c>
      <c r="H77" s="8">
        <v>1</v>
      </c>
      <c r="J77" s="4">
        <v>1</v>
      </c>
      <c r="K77" s="2" t="str">
        <f t="shared" si="0"/>
        <v>resp-correct</v>
      </c>
      <c r="L77" s="2" t="s">
        <v>89</v>
      </c>
      <c r="M77" s="4" t="s">
        <v>58</v>
      </c>
      <c r="N77" s="4" t="s">
        <v>89</v>
      </c>
    </row>
    <row r="78" spans="1:14" ht="15" x14ac:dyDescent="0.25">
      <c r="A78" s="2" t="s">
        <v>4</v>
      </c>
      <c r="B78" s="2" t="s">
        <v>244</v>
      </c>
      <c r="C78" s="2" t="s">
        <v>11</v>
      </c>
      <c r="D78" s="2" t="s">
        <v>1545</v>
      </c>
      <c r="E78" s="2">
        <v>5</v>
      </c>
      <c r="F78" s="3">
        <v>2</v>
      </c>
      <c r="G78" s="2">
        <v>25</v>
      </c>
      <c r="H78" s="8">
        <v>1</v>
      </c>
      <c r="J78" s="4">
        <v>4</v>
      </c>
      <c r="K78" s="2" t="str">
        <f t="shared" si="0"/>
        <v>resp-inc</v>
      </c>
      <c r="L78" s="2" t="s">
        <v>89</v>
      </c>
      <c r="M78" s="2" t="s">
        <v>63</v>
      </c>
      <c r="N78" t="s">
        <v>89</v>
      </c>
    </row>
    <row r="79" spans="1:14" ht="15" x14ac:dyDescent="0.25">
      <c r="A79" s="2" t="s">
        <v>4</v>
      </c>
      <c r="B79" s="2" t="s">
        <v>244</v>
      </c>
      <c r="C79" s="2" t="s">
        <v>11</v>
      </c>
      <c r="D79" s="2" t="s">
        <v>1546</v>
      </c>
      <c r="E79" s="2">
        <v>5</v>
      </c>
      <c r="F79" s="3">
        <v>3</v>
      </c>
      <c r="G79" s="2">
        <v>26</v>
      </c>
      <c r="H79" s="8">
        <v>2</v>
      </c>
      <c r="J79" s="4">
        <v>3</v>
      </c>
      <c r="K79" s="2" t="str">
        <f t="shared" ref="K79:K132" si="8">IF(H79=J79,"resp-correct","resp-inc")</f>
        <v>resp-inc</v>
      </c>
      <c r="L79" s="2" t="s">
        <v>89</v>
      </c>
      <c r="M79" s="2" t="s">
        <v>63</v>
      </c>
      <c r="N79" t="s">
        <v>89</v>
      </c>
    </row>
    <row r="80" spans="1:14" ht="15" x14ac:dyDescent="0.25">
      <c r="A80" s="2" t="s">
        <v>4</v>
      </c>
      <c r="B80" s="2" t="s">
        <v>244</v>
      </c>
      <c r="C80" s="2" t="s">
        <v>11</v>
      </c>
      <c r="D80" s="2" t="s">
        <v>1547</v>
      </c>
      <c r="E80" s="2">
        <v>5</v>
      </c>
      <c r="F80" s="3">
        <v>4</v>
      </c>
      <c r="G80" s="2">
        <v>27</v>
      </c>
      <c r="H80" s="8">
        <v>2</v>
      </c>
      <c r="J80" s="4">
        <v>4</v>
      </c>
      <c r="K80" s="2" t="str">
        <f t="shared" si="8"/>
        <v>resp-inc</v>
      </c>
      <c r="L80" s="2" t="s">
        <v>89</v>
      </c>
      <c r="M80" s="2" t="s">
        <v>58</v>
      </c>
      <c r="N80" t="s">
        <v>89</v>
      </c>
    </row>
    <row r="81" spans="1:14" ht="15" x14ac:dyDescent="0.25">
      <c r="A81" s="2" t="s">
        <v>4</v>
      </c>
      <c r="B81" s="2" t="s">
        <v>244</v>
      </c>
      <c r="C81" s="2" t="s">
        <v>11</v>
      </c>
      <c r="D81" s="2" t="s">
        <v>1548</v>
      </c>
      <c r="E81" s="2">
        <v>5</v>
      </c>
      <c r="F81" s="3">
        <v>5</v>
      </c>
      <c r="G81" s="2">
        <v>28</v>
      </c>
      <c r="H81" s="8">
        <v>2</v>
      </c>
      <c r="J81" s="4">
        <v>1</v>
      </c>
      <c r="K81" s="2" t="str">
        <f t="shared" si="8"/>
        <v>resp-inc</v>
      </c>
      <c r="L81" s="2" t="s">
        <v>89</v>
      </c>
      <c r="M81" s="2" t="s">
        <v>63</v>
      </c>
      <c r="N81" t="s">
        <v>89</v>
      </c>
    </row>
    <row r="82" spans="1:14" x14ac:dyDescent="0.2">
      <c r="A82" s="2" t="s">
        <v>4</v>
      </c>
      <c r="B82" s="2" t="s">
        <v>244</v>
      </c>
      <c r="C82" s="2" t="s">
        <v>12</v>
      </c>
      <c r="D82" s="2" t="s">
        <v>1549</v>
      </c>
      <c r="E82" s="2">
        <v>6</v>
      </c>
      <c r="F82" s="3">
        <v>1</v>
      </c>
      <c r="G82" s="2">
        <v>29</v>
      </c>
      <c r="H82" s="8">
        <v>2</v>
      </c>
      <c r="J82" s="4">
        <v>3</v>
      </c>
      <c r="K82" s="2" t="str">
        <f t="shared" si="8"/>
        <v>resp-inc</v>
      </c>
      <c r="L82" s="2" t="s">
        <v>89</v>
      </c>
      <c r="M82" s="4" t="s">
        <v>60</v>
      </c>
      <c r="N82" s="4" t="s">
        <v>89</v>
      </c>
    </row>
    <row r="83" spans="1:14" ht="15" x14ac:dyDescent="0.25">
      <c r="A83" s="2" t="s">
        <v>4</v>
      </c>
      <c r="B83" s="2" t="s">
        <v>244</v>
      </c>
      <c r="C83" s="2" t="s">
        <v>12</v>
      </c>
      <c r="D83" s="2" t="s">
        <v>1550</v>
      </c>
      <c r="E83" s="2">
        <v>6</v>
      </c>
      <c r="F83" s="3">
        <v>2</v>
      </c>
      <c r="G83" s="2">
        <v>30</v>
      </c>
      <c r="H83" s="8">
        <v>2</v>
      </c>
      <c r="J83" s="4">
        <v>3</v>
      </c>
      <c r="K83" s="2" t="str">
        <f t="shared" si="8"/>
        <v>resp-inc</v>
      </c>
      <c r="L83" s="2" t="s">
        <v>89</v>
      </c>
      <c r="M83" s="2" t="s">
        <v>58</v>
      </c>
      <c r="N83" t="s">
        <v>89</v>
      </c>
    </row>
    <row r="84" spans="1:14" ht="15" x14ac:dyDescent="0.25">
      <c r="A84" s="2" t="s">
        <v>4</v>
      </c>
      <c r="B84" s="2" t="s">
        <v>244</v>
      </c>
      <c r="C84" s="2" t="s">
        <v>12</v>
      </c>
      <c r="D84" s="2" t="s">
        <v>1551</v>
      </c>
      <c r="E84" s="2">
        <v>6</v>
      </c>
      <c r="F84" s="3">
        <v>3</v>
      </c>
      <c r="G84" s="2">
        <v>31</v>
      </c>
      <c r="H84" s="8">
        <v>2</v>
      </c>
      <c r="J84" s="4">
        <v>4</v>
      </c>
      <c r="K84" s="2" t="str">
        <f t="shared" si="8"/>
        <v>resp-inc</v>
      </c>
      <c r="L84" s="2" t="s">
        <v>89</v>
      </c>
      <c r="M84" s="2" t="s">
        <v>63</v>
      </c>
      <c r="N84" t="s">
        <v>89</v>
      </c>
    </row>
    <row r="85" spans="1:14" x14ac:dyDescent="0.2">
      <c r="A85" s="2" t="s">
        <v>4</v>
      </c>
      <c r="B85" s="2" t="s">
        <v>244</v>
      </c>
      <c r="C85" s="2" t="s">
        <v>12</v>
      </c>
      <c r="D85" s="2" t="s">
        <v>1552</v>
      </c>
      <c r="E85" s="2">
        <v>6</v>
      </c>
      <c r="F85" s="3">
        <v>4</v>
      </c>
      <c r="G85" s="2">
        <v>32</v>
      </c>
      <c r="H85" s="8">
        <v>3</v>
      </c>
      <c r="J85" s="4">
        <v>2</v>
      </c>
      <c r="K85" s="2" t="str">
        <f t="shared" si="8"/>
        <v>resp-inc</v>
      </c>
      <c r="L85" s="2" t="s">
        <v>89</v>
      </c>
      <c r="M85" s="4" t="s">
        <v>63</v>
      </c>
      <c r="N85" s="4" t="s">
        <v>89</v>
      </c>
    </row>
    <row r="86" spans="1:14" ht="15" x14ac:dyDescent="0.25">
      <c r="A86" s="2" t="s">
        <v>4</v>
      </c>
      <c r="B86" s="2" t="s">
        <v>244</v>
      </c>
      <c r="C86" s="2" t="s">
        <v>12</v>
      </c>
      <c r="D86" s="2" t="s">
        <v>1553</v>
      </c>
      <c r="E86" s="2">
        <v>6</v>
      </c>
      <c r="F86" s="3">
        <v>5</v>
      </c>
      <c r="G86" s="2">
        <v>33</v>
      </c>
      <c r="H86" s="8">
        <v>2</v>
      </c>
      <c r="J86" s="4">
        <v>2</v>
      </c>
      <c r="K86" s="2" t="str">
        <f t="shared" ref="K86:K90" si="9">IF(H86=J86,"resp-correct","resp-inc")</f>
        <v>resp-correct</v>
      </c>
      <c r="L86" s="2" t="s">
        <v>89</v>
      </c>
      <c r="M86" s="2" t="s">
        <v>63</v>
      </c>
      <c r="N86" t="s">
        <v>89</v>
      </c>
    </row>
    <row r="87" spans="1:14" ht="15" x14ac:dyDescent="0.25">
      <c r="A87" s="2" t="s">
        <v>4</v>
      </c>
      <c r="B87" s="2" t="s">
        <v>244</v>
      </c>
      <c r="C87" s="2" t="s">
        <v>12</v>
      </c>
      <c r="D87" s="2" t="s">
        <v>1554</v>
      </c>
      <c r="E87" s="2">
        <v>6</v>
      </c>
      <c r="F87" s="3">
        <v>6</v>
      </c>
      <c r="G87" s="2">
        <v>34</v>
      </c>
      <c r="H87" s="8">
        <v>2</v>
      </c>
      <c r="J87" s="4">
        <v>2</v>
      </c>
      <c r="K87" s="2" t="str">
        <f t="shared" si="9"/>
        <v>resp-correct</v>
      </c>
      <c r="L87" s="2" t="s">
        <v>89</v>
      </c>
      <c r="M87" s="2" t="s">
        <v>63</v>
      </c>
      <c r="N87" t="s">
        <v>89</v>
      </c>
    </row>
    <row r="88" spans="1:14" x14ac:dyDescent="0.2">
      <c r="A88" s="2" t="s">
        <v>4</v>
      </c>
      <c r="B88" s="2" t="s">
        <v>244</v>
      </c>
      <c r="C88" s="2" t="s">
        <v>12</v>
      </c>
      <c r="D88" s="2" t="s">
        <v>1555</v>
      </c>
      <c r="E88" s="2">
        <v>6</v>
      </c>
      <c r="F88" s="3">
        <v>7</v>
      </c>
      <c r="G88" s="2">
        <v>35</v>
      </c>
      <c r="H88" s="8">
        <v>3</v>
      </c>
      <c r="J88" s="4">
        <v>1</v>
      </c>
      <c r="K88" s="2" t="str">
        <f t="shared" si="9"/>
        <v>resp-inc</v>
      </c>
      <c r="L88" s="2" t="s">
        <v>89</v>
      </c>
      <c r="M88" s="4" t="s">
        <v>63</v>
      </c>
      <c r="N88" s="4" t="s">
        <v>89</v>
      </c>
    </row>
    <row r="89" spans="1:14" ht="15" x14ac:dyDescent="0.25">
      <c r="A89" s="2" t="s">
        <v>4</v>
      </c>
      <c r="B89" s="2" t="s">
        <v>244</v>
      </c>
      <c r="C89" s="2" t="s">
        <v>242</v>
      </c>
      <c r="D89" s="2" t="s">
        <v>1556</v>
      </c>
      <c r="E89" s="2">
        <v>7</v>
      </c>
      <c r="F89" s="3">
        <v>1</v>
      </c>
      <c r="G89" s="2">
        <v>36</v>
      </c>
      <c r="H89" s="8">
        <v>2</v>
      </c>
      <c r="J89" s="4">
        <v>2</v>
      </c>
      <c r="K89" s="2" t="str">
        <f t="shared" si="9"/>
        <v>resp-correct</v>
      </c>
      <c r="L89" s="2" t="s">
        <v>89</v>
      </c>
      <c r="M89" s="2" t="s">
        <v>58</v>
      </c>
      <c r="N89" t="s">
        <v>89</v>
      </c>
    </row>
    <row r="90" spans="1:14" x14ac:dyDescent="0.2">
      <c r="A90" s="2" t="s">
        <v>4</v>
      </c>
      <c r="B90" s="2" t="s">
        <v>244</v>
      </c>
      <c r="C90" s="2" t="s">
        <v>242</v>
      </c>
      <c r="D90" s="2" t="s">
        <v>1557</v>
      </c>
      <c r="E90" s="2">
        <v>7</v>
      </c>
      <c r="F90" s="3">
        <v>2</v>
      </c>
      <c r="G90" s="2">
        <v>37</v>
      </c>
      <c r="H90" s="8">
        <v>3</v>
      </c>
      <c r="J90" s="4">
        <v>2</v>
      </c>
      <c r="K90" s="2" t="str">
        <f t="shared" si="9"/>
        <v>resp-inc</v>
      </c>
      <c r="L90" s="2" t="s">
        <v>89</v>
      </c>
      <c r="M90" s="4" t="s">
        <v>61</v>
      </c>
      <c r="N90" s="4" t="s">
        <v>89</v>
      </c>
    </row>
    <row r="91" spans="1:14" ht="15" x14ac:dyDescent="0.25">
      <c r="A91" s="2" t="s">
        <v>4</v>
      </c>
      <c r="B91" s="2" t="s">
        <v>244</v>
      </c>
      <c r="C91" s="2" t="s">
        <v>242</v>
      </c>
      <c r="D91" s="2" t="s">
        <v>1558</v>
      </c>
      <c r="E91" s="2">
        <v>7</v>
      </c>
      <c r="F91" s="3">
        <v>3</v>
      </c>
      <c r="G91" s="2">
        <v>38</v>
      </c>
      <c r="H91" s="8">
        <v>2</v>
      </c>
      <c r="J91" s="4">
        <v>1</v>
      </c>
      <c r="K91" s="2" t="str">
        <f t="shared" ref="K91:K93" si="10">IF(H91=J91,"resp-correct","resp-inc")</f>
        <v>resp-inc</v>
      </c>
      <c r="L91" s="2" t="s">
        <v>89</v>
      </c>
      <c r="M91" s="2" t="s">
        <v>58</v>
      </c>
      <c r="N91" t="s">
        <v>89</v>
      </c>
    </row>
    <row r="92" spans="1:14" ht="15" x14ac:dyDescent="0.25">
      <c r="A92" s="2" t="s">
        <v>4</v>
      </c>
      <c r="B92" s="2" t="s">
        <v>244</v>
      </c>
      <c r="C92" s="2" t="s">
        <v>242</v>
      </c>
      <c r="D92" s="2" t="s">
        <v>1559</v>
      </c>
      <c r="E92" s="2">
        <v>7</v>
      </c>
      <c r="F92" s="3">
        <v>4</v>
      </c>
      <c r="G92" s="2">
        <v>39</v>
      </c>
      <c r="H92" s="8">
        <v>2</v>
      </c>
      <c r="J92" s="4">
        <v>2</v>
      </c>
      <c r="K92" s="2" t="str">
        <f t="shared" si="10"/>
        <v>resp-correct</v>
      </c>
      <c r="L92" s="2" t="s">
        <v>89</v>
      </c>
      <c r="M92" s="2" t="s">
        <v>58</v>
      </c>
      <c r="N92" t="s">
        <v>89</v>
      </c>
    </row>
    <row r="93" spans="1:14" x14ac:dyDescent="0.2">
      <c r="A93" s="2" t="s">
        <v>4</v>
      </c>
      <c r="B93" s="2" t="s">
        <v>244</v>
      </c>
      <c r="C93" s="2" t="s">
        <v>242</v>
      </c>
      <c r="D93" s="2" t="s">
        <v>1560</v>
      </c>
      <c r="E93" s="2">
        <v>7</v>
      </c>
      <c r="F93" s="3">
        <v>5</v>
      </c>
      <c r="G93" s="2">
        <v>40</v>
      </c>
      <c r="H93" s="8">
        <v>3</v>
      </c>
      <c r="J93" s="4">
        <v>2</v>
      </c>
      <c r="K93" s="2" t="str">
        <f t="shared" si="10"/>
        <v>resp-inc</v>
      </c>
      <c r="L93" s="2" t="s">
        <v>89</v>
      </c>
      <c r="M93" s="4" t="s">
        <v>63</v>
      </c>
      <c r="N93" s="4" t="s">
        <v>89</v>
      </c>
    </row>
    <row r="94" spans="1:14" ht="15" x14ac:dyDescent="0.25">
      <c r="A94" s="2" t="s">
        <v>5</v>
      </c>
      <c r="B94" s="2" t="s">
        <v>245</v>
      </c>
      <c r="C94" s="2" t="s">
        <v>7</v>
      </c>
      <c r="D94" s="2" t="s">
        <v>1561</v>
      </c>
      <c r="E94" s="2">
        <v>1</v>
      </c>
      <c r="F94" s="3">
        <v>1</v>
      </c>
      <c r="G94" s="2">
        <v>1</v>
      </c>
      <c r="H94" s="8">
        <v>3</v>
      </c>
      <c r="J94" s="4">
        <v>1</v>
      </c>
      <c r="K94" s="2" t="str">
        <f t="shared" si="8"/>
        <v>resp-inc</v>
      </c>
      <c r="L94" s="2" t="s">
        <v>89</v>
      </c>
      <c r="M94" s="2" t="s">
        <v>69</v>
      </c>
      <c r="N94" t="s">
        <v>89</v>
      </c>
    </row>
    <row r="95" spans="1:14" ht="15" x14ac:dyDescent="0.25">
      <c r="A95" s="2" t="s">
        <v>5</v>
      </c>
      <c r="B95" s="2" t="s">
        <v>245</v>
      </c>
      <c r="C95" s="2" t="s">
        <v>7</v>
      </c>
      <c r="D95" s="2" t="s">
        <v>1562</v>
      </c>
      <c r="E95" s="2">
        <v>1</v>
      </c>
      <c r="F95" s="3">
        <v>2</v>
      </c>
      <c r="G95" s="2">
        <v>2</v>
      </c>
      <c r="H95" s="8">
        <v>3</v>
      </c>
      <c r="J95" s="4">
        <v>3</v>
      </c>
      <c r="K95" s="2" t="str">
        <f t="shared" si="8"/>
        <v>resp-correct</v>
      </c>
      <c r="L95" s="2" t="s">
        <v>89</v>
      </c>
      <c r="M95" s="2" t="s">
        <v>69</v>
      </c>
      <c r="N95" t="s">
        <v>89</v>
      </c>
    </row>
    <row r="96" spans="1:14" ht="15" x14ac:dyDescent="0.25">
      <c r="A96" s="2" t="s">
        <v>5</v>
      </c>
      <c r="B96" s="2" t="s">
        <v>245</v>
      </c>
      <c r="C96" s="2" t="s">
        <v>7</v>
      </c>
      <c r="D96" s="2" t="s">
        <v>1563</v>
      </c>
      <c r="E96" s="2">
        <v>1</v>
      </c>
      <c r="F96" s="3">
        <v>3</v>
      </c>
      <c r="G96" s="2">
        <v>3</v>
      </c>
      <c r="H96" s="8">
        <v>3</v>
      </c>
      <c r="J96" s="4">
        <v>3</v>
      </c>
      <c r="K96" s="2" t="str">
        <f t="shared" si="8"/>
        <v>resp-correct</v>
      </c>
      <c r="L96" s="2" t="s">
        <v>89</v>
      </c>
      <c r="M96" s="2" t="s">
        <v>69</v>
      </c>
      <c r="N96" t="s">
        <v>89</v>
      </c>
    </row>
    <row r="97" spans="1:14" ht="15" x14ac:dyDescent="0.25">
      <c r="A97" s="2" t="s">
        <v>5</v>
      </c>
      <c r="B97" s="2" t="s">
        <v>245</v>
      </c>
      <c r="C97" s="2" t="s">
        <v>7</v>
      </c>
      <c r="D97" s="2" t="s">
        <v>1564</v>
      </c>
      <c r="E97" s="2">
        <v>1</v>
      </c>
      <c r="F97" s="3">
        <v>4</v>
      </c>
      <c r="G97" s="2">
        <v>4</v>
      </c>
      <c r="H97" s="8">
        <v>3</v>
      </c>
      <c r="J97" s="4">
        <v>4</v>
      </c>
      <c r="K97" s="2" t="str">
        <f t="shared" si="8"/>
        <v>resp-inc</v>
      </c>
      <c r="L97" s="2" t="s">
        <v>89</v>
      </c>
      <c r="M97" s="2" t="s">
        <v>69</v>
      </c>
      <c r="N97" t="s">
        <v>89</v>
      </c>
    </row>
    <row r="98" spans="1:14" ht="15" x14ac:dyDescent="0.25">
      <c r="A98" s="2" t="s">
        <v>5</v>
      </c>
      <c r="B98" s="2" t="s">
        <v>245</v>
      </c>
      <c r="C98" s="2" t="s">
        <v>7</v>
      </c>
      <c r="D98" s="2" t="s">
        <v>1565</v>
      </c>
      <c r="E98" s="2">
        <v>1</v>
      </c>
      <c r="F98" s="3">
        <v>5</v>
      </c>
      <c r="G98" s="2">
        <v>5</v>
      </c>
      <c r="H98" s="8">
        <v>3</v>
      </c>
      <c r="J98" s="4">
        <v>4</v>
      </c>
      <c r="K98" s="2" t="str">
        <f t="shared" si="8"/>
        <v>resp-inc</v>
      </c>
      <c r="L98" s="2" t="s">
        <v>89</v>
      </c>
      <c r="M98" s="2" t="s">
        <v>69</v>
      </c>
      <c r="N98" t="s">
        <v>89</v>
      </c>
    </row>
    <row r="99" spans="1:14" ht="15" x14ac:dyDescent="0.25">
      <c r="A99" s="2" t="s">
        <v>5</v>
      </c>
      <c r="B99" s="2" t="s">
        <v>245</v>
      </c>
      <c r="C99" s="2" t="s">
        <v>8</v>
      </c>
      <c r="D99" s="2" t="s">
        <v>1566</v>
      </c>
      <c r="E99" s="2">
        <v>2</v>
      </c>
      <c r="F99" s="3">
        <v>1</v>
      </c>
      <c r="G99" s="2">
        <v>6</v>
      </c>
      <c r="H99" s="8">
        <v>4</v>
      </c>
      <c r="J99" s="4">
        <v>3</v>
      </c>
      <c r="K99" s="2" t="str">
        <f t="shared" si="8"/>
        <v>resp-inc</v>
      </c>
      <c r="L99" s="2" t="s">
        <v>89</v>
      </c>
      <c r="M99" s="2" t="s">
        <v>1464</v>
      </c>
      <c r="N99" t="s">
        <v>89</v>
      </c>
    </row>
    <row r="100" spans="1:14" ht="15" x14ac:dyDescent="0.25">
      <c r="A100" s="2" t="s">
        <v>5</v>
      </c>
      <c r="B100" s="2" t="s">
        <v>245</v>
      </c>
      <c r="C100" s="2" t="s">
        <v>8</v>
      </c>
      <c r="D100" s="2" t="s">
        <v>1567</v>
      </c>
      <c r="E100" s="2">
        <v>2</v>
      </c>
      <c r="F100" s="3">
        <v>2</v>
      </c>
      <c r="G100" s="2">
        <v>7</v>
      </c>
      <c r="H100" s="8">
        <v>4</v>
      </c>
      <c r="J100" s="4">
        <v>4</v>
      </c>
      <c r="K100" s="2" t="str">
        <f t="shared" si="8"/>
        <v>resp-correct</v>
      </c>
      <c r="L100" s="2" t="s">
        <v>89</v>
      </c>
      <c r="M100" s="2" t="s">
        <v>1465</v>
      </c>
      <c r="N100" t="s">
        <v>89</v>
      </c>
    </row>
    <row r="101" spans="1:14" ht="15" x14ac:dyDescent="0.25">
      <c r="A101" s="2" t="s">
        <v>5</v>
      </c>
      <c r="B101" s="2" t="s">
        <v>245</v>
      </c>
      <c r="C101" s="2" t="s">
        <v>8</v>
      </c>
      <c r="D101" s="2" t="s">
        <v>1568</v>
      </c>
      <c r="E101" s="2">
        <v>2</v>
      </c>
      <c r="F101" s="3">
        <v>3</v>
      </c>
      <c r="G101" s="2">
        <v>8</v>
      </c>
      <c r="H101" s="8">
        <v>4</v>
      </c>
      <c r="J101" s="4">
        <v>1</v>
      </c>
      <c r="K101" s="2" t="str">
        <f t="shared" si="8"/>
        <v>resp-inc</v>
      </c>
      <c r="L101" s="2" t="s">
        <v>89</v>
      </c>
      <c r="M101" s="2" t="s">
        <v>1464</v>
      </c>
      <c r="N101" t="s">
        <v>89</v>
      </c>
    </row>
    <row r="102" spans="1:14" ht="15" x14ac:dyDescent="0.25">
      <c r="A102" s="2" t="s">
        <v>5</v>
      </c>
      <c r="B102" s="2" t="s">
        <v>245</v>
      </c>
      <c r="C102" s="2" t="s">
        <v>8</v>
      </c>
      <c r="D102" s="2" t="s">
        <v>1569</v>
      </c>
      <c r="E102" s="2">
        <v>2</v>
      </c>
      <c r="F102" s="3">
        <v>4</v>
      </c>
      <c r="G102" s="2">
        <v>9</v>
      </c>
      <c r="H102" s="8">
        <v>4</v>
      </c>
      <c r="J102" s="4">
        <v>4</v>
      </c>
      <c r="K102" s="2" t="str">
        <f t="shared" si="8"/>
        <v>resp-correct</v>
      </c>
      <c r="L102" s="2" t="s">
        <v>89</v>
      </c>
      <c r="M102" s="2" t="s">
        <v>1464</v>
      </c>
      <c r="N102" t="s">
        <v>89</v>
      </c>
    </row>
    <row r="103" spans="1:14" ht="15" x14ac:dyDescent="0.25">
      <c r="A103" s="2" t="s">
        <v>5</v>
      </c>
      <c r="B103" s="2" t="s">
        <v>245</v>
      </c>
      <c r="C103" s="2" t="s">
        <v>8</v>
      </c>
      <c r="D103" s="2" t="s">
        <v>1570</v>
      </c>
      <c r="E103" s="2">
        <v>2</v>
      </c>
      <c r="F103" s="3">
        <v>5</v>
      </c>
      <c r="G103" s="2">
        <v>10</v>
      </c>
      <c r="H103" s="8">
        <v>4</v>
      </c>
      <c r="J103" s="4">
        <v>3</v>
      </c>
      <c r="K103" s="2" t="str">
        <f t="shared" si="8"/>
        <v>resp-inc</v>
      </c>
      <c r="L103" s="2" t="s">
        <v>89</v>
      </c>
      <c r="M103" s="2" t="s">
        <v>1464</v>
      </c>
      <c r="N103" t="s">
        <v>89</v>
      </c>
    </row>
    <row r="104" spans="1:14" ht="15" x14ac:dyDescent="0.25">
      <c r="A104" s="2" t="s">
        <v>5</v>
      </c>
      <c r="B104" s="2" t="s">
        <v>245</v>
      </c>
      <c r="C104" s="2" t="s">
        <v>8</v>
      </c>
      <c r="D104" s="2" t="s">
        <v>1571</v>
      </c>
      <c r="E104" s="2">
        <v>2</v>
      </c>
      <c r="F104" s="3">
        <v>6</v>
      </c>
      <c r="G104" s="2">
        <v>11</v>
      </c>
      <c r="H104" s="8">
        <v>1</v>
      </c>
      <c r="J104" s="4">
        <v>1</v>
      </c>
      <c r="K104" s="2" t="str">
        <f t="shared" si="8"/>
        <v>resp-correct</v>
      </c>
      <c r="L104" s="2" t="s">
        <v>89</v>
      </c>
      <c r="M104" s="2" t="s">
        <v>1464</v>
      </c>
      <c r="N104" t="s">
        <v>89</v>
      </c>
    </row>
    <row r="105" spans="1:14" ht="15" x14ac:dyDescent="0.25">
      <c r="A105" s="2" t="s">
        <v>5</v>
      </c>
      <c r="B105" s="2" t="s">
        <v>245</v>
      </c>
      <c r="C105" s="2" t="s">
        <v>6</v>
      </c>
      <c r="D105" s="2" t="s">
        <v>1572</v>
      </c>
      <c r="E105" s="2">
        <v>3</v>
      </c>
      <c r="F105" s="3">
        <v>1</v>
      </c>
      <c r="G105" s="2">
        <v>12</v>
      </c>
      <c r="H105" s="8">
        <v>1</v>
      </c>
      <c r="J105" s="4">
        <v>2</v>
      </c>
      <c r="K105" s="2" t="str">
        <f t="shared" si="8"/>
        <v>resp-inc</v>
      </c>
      <c r="L105" s="2" t="s">
        <v>89</v>
      </c>
      <c r="M105" s="2" t="s">
        <v>69</v>
      </c>
      <c r="N105" t="s">
        <v>89</v>
      </c>
    </row>
    <row r="106" spans="1:14" ht="15" x14ac:dyDescent="0.25">
      <c r="A106" s="2" t="s">
        <v>5</v>
      </c>
      <c r="B106" s="2" t="s">
        <v>245</v>
      </c>
      <c r="C106" s="2" t="s">
        <v>6</v>
      </c>
      <c r="D106" s="2" t="s">
        <v>1573</v>
      </c>
      <c r="E106" s="2">
        <v>3</v>
      </c>
      <c r="F106" s="3">
        <v>2</v>
      </c>
      <c r="G106" s="2">
        <v>13</v>
      </c>
      <c r="H106" s="8">
        <v>1</v>
      </c>
      <c r="J106" s="4">
        <v>4</v>
      </c>
      <c r="K106" s="2" t="str">
        <f t="shared" si="8"/>
        <v>resp-inc</v>
      </c>
      <c r="L106" s="2" t="s">
        <v>89</v>
      </c>
      <c r="M106" s="2" t="s">
        <v>1466</v>
      </c>
      <c r="N106" t="s">
        <v>89</v>
      </c>
    </row>
    <row r="107" spans="1:14" ht="15" x14ac:dyDescent="0.25">
      <c r="A107" s="2" t="s">
        <v>5</v>
      </c>
      <c r="B107" s="2" t="s">
        <v>245</v>
      </c>
      <c r="C107" s="2" t="s">
        <v>6</v>
      </c>
      <c r="D107" s="2" t="s">
        <v>1574</v>
      </c>
      <c r="E107" s="2">
        <v>3</v>
      </c>
      <c r="F107" s="3">
        <v>3</v>
      </c>
      <c r="G107" s="2">
        <v>14</v>
      </c>
      <c r="H107" s="8">
        <v>1</v>
      </c>
      <c r="J107" s="4">
        <v>4</v>
      </c>
      <c r="K107" s="2" t="str">
        <f t="shared" si="8"/>
        <v>resp-inc</v>
      </c>
      <c r="L107" s="2" t="s">
        <v>89</v>
      </c>
      <c r="M107" s="2" t="s">
        <v>81</v>
      </c>
      <c r="N107" t="s">
        <v>89</v>
      </c>
    </row>
    <row r="108" spans="1:14" ht="15" x14ac:dyDescent="0.25">
      <c r="A108" s="2" t="s">
        <v>5</v>
      </c>
      <c r="B108" s="2" t="s">
        <v>245</v>
      </c>
      <c r="C108" s="2" t="s">
        <v>6</v>
      </c>
      <c r="D108" s="2" t="s">
        <v>1575</v>
      </c>
      <c r="E108" s="2">
        <v>3</v>
      </c>
      <c r="F108" s="3">
        <v>4</v>
      </c>
      <c r="G108" s="2">
        <v>15</v>
      </c>
      <c r="H108" s="8">
        <v>2</v>
      </c>
      <c r="J108" s="4">
        <v>3</v>
      </c>
      <c r="K108" s="2" t="str">
        <f t="shared" si="8"/>
        <v>resp-inc</v>
      </c>
      <c r="L108" s="2" t="s">
        <v>89</v>
      </c>
      <c r="M108" s="2" t="s">
        <v>65</v>
      </c>
      <c r="N108" t="s">
        <v>89</v>
      </c>
    </row>
    <row r="109" spans="1:14" ht="15" x14ac:dyDescent="0.25">
      <c r="A109" s="2" t="s">
        <v>5</v>
      </c>
      <c r="B109" s="2" t="s">
        <v>245</v>
      </c>
      <c r="C109" s="2" t="s">
        <v>9</v>
      </c>
      <c r="D109" s="2" t="s">
        <v>1576</v>
      </c>
      <c r="E109" s="2">
        <v>4</v>
      </c>
      <c r="F109" s="3">
        <v>1</v>
      </c>
      <c r="G109" s="2">
        <v>16</v>
      </c>
      <c r="H109" s="8">
        <v>2</v>
      </c>
      <c r="J109" s="4">
        <v>2</v>
      </c>
      <c r="K109" s="2" t="str">
        <f t="shared" si="8"/>
        <v>resp-correct</v>
      </c>
      <c r="L109" s="2" t="s">
        <v>89</v>
      </c>
      <c r="M109" s="2" t="s">
        <v>1467</v>
      </c>
      <c r="N109" t="s">
        <v>89</v>
      </c>
    </row>
    <row r="110" spans="1:14" ht="15" x14ac:dyDescent="0.25">
      <c r="A110" s="2" t="s">
        <v>5</v>
      </c>
      <c r="B110" s="2" t="s">
        <v>245</v>
      </c>
      <c r="C110" s="2" t="s">
        <v>9</v>
      </c>
      <c r="D110" s="2" t="s">
        <v>1577</v>
      </c>
      <c r="E110" s="2">
        <v>4</v>
      </c>
      <c r="F110" s="3">
        <v>2</v>
      </c>
      <c r="G110" s="2">
        <v>17</v>
      </c>
      <c r="H110" s="8">
        <v>2</v>
      </c>
      <c r="J110" s="4">
        <v>2</v>
      </c>
      <c r="K110" s="2" t="str">
        <f t="shared" si="8"/>
        <v>resp-correct</v>
      </c>
      <c r="L110" s="2" t="s">
        <v>89</v>
      </c>
      <c r="M110" s="2" t="s">
        <v>1467</v>
      </c>
      <c r="N110" t="s">
        <v>89</v>
      </c>
    </row>
    <row r="111" spans="1:14" ht="15" x14ac:dyDescent="0.25">
      <c r="A111" s="2" t="s">
        <v>5</v>
      </c>
      <c r="B111" s="2" t="s">
        <v>245</v>
      </c>
      <c r="C111" s="2" t="s">
        <v>9</v>
      </c>
      <c r="D111" s="2" t="s">
        <v>1578</v>
      </c>
      <c r="E111" s="2">
        <v>4</v>
      </c>
      <c r="F111" s="3">
        <v>3</v>
      </c>
      <c r="G111" s="2">
        <v>18</v>
      </c>
      <c r="H111" s="8">
        <v>2</v>
      </c>
      <c r="J111" s="4">
        <v>1</v>
      </c>
      <c r="K111" s="2" t="str">
        <f t="shared" si="8"/>
        <v>resp-inc</v>
      </c>
      <c r="L111" s="2" t="s">
        <v>89</v>
      </c>
      <c r="M111" s="2" t="s">
        <v>73</v>
      </c>
      <c r="N111" t="s">
        <v>89</v>
      </c>
    </row>
    <row r="112" spans="1:14" ht="15" x14ac:dyDescent="0.25">
      <c r="A112" s="2" t="s">
        <v>5</v>
      </c>
      <c r="B112" s="2" t="s">
        <v>245</v>
      </c>
      <c r="C112" s="2" t="s">
        <v>9</v>
      </c>
      <c r="D112" s="2" t="s">
        <v>1579</v>
      </c>
      <c r="E112" s="2">
        <v>4</v>
      </c>
      <c r="F112" s="3">
        <v>4</v>
      </c>
      <c r="G112" s="2">
        <v>19</v>
      </c>
      <c r="H112" s="8">
        <v>2</v>
      </c>
      <c r="J112" s="4">
        <v>3</v>
      </c>
      <c r="K112" s="2" t="str">
        <f t="shared" si="8"/>
        <v>resp-inc</v>
      </c>
      <c r="L112" s="2" t="s">
        <v>89</v>
      </c>
      <c r="M112" s="2" t="s">
        <v>70</v>
      </c>
      <c r="N112" t="s">
        <v>89</v>
      </c>
    </row>
    <row r="113" spans="1:14" ht="15" x14ac:dyDescent="0.25">
      <c r="A113" s="2" t="s">
        <v>5</v>
      </c>
      <c r="B113" s="2" t="s">
        <v>245</v>
      </c>
      <c r="C113" s="2" t="s">
        <v>9</v>
      </c>
      <c r="D113" s="2" t="s">
        <v>1580</v>
      </c>
      <c r="E113" s="2">
        <v>4</v>
      </c>
      <c r="F113" s="3">
        <v>5</v>
      </c>
      <c r="G113" s="2">
        <v>20</v>
      </c>
      <c r="H113" s="8">
        <v>1</v>
      </c>
      <c r="J113" s="4">
        <v>4</v>
      </c>
      <c r="K113" s="2" t="str">
        <f t="shared" si="8"/>
        <v>resp-inc</v>
      </c>
      <c r="L113" s="2" t="s">
        <v>89</v>
      </c>
      <c r="M113" s="2" t="s">
        <v>77</v>
      </c>
      <c r="N113" t="s">
        <v>89</v>
      </c>
    </row>
    <row r="114" spans="1:14" ht="15" x14ac:dyDescent="0.25">
      <c r="A114" s="2" t="s">
        <v>5</v>
      </c>
      <c r="B114" s="2" t="s">
        <v>245</v>
      </c>
      <c r="C114" s="2" t="s">
        <v>9</v>
      </c>
      <c r="D114" s="2" t="s">
        <v>1581</v>
      </c>
      <c r="E114" s="2">
        <v>4</v>
      </c>
      <c r="F114" s="3">
        <v>6</v>
      </c>
      <c r="G114" s="2">
        <v>21</v>
      </c>
      <c r="H114" s="8">
        <v>2</v>
      </c>
      <c r="J114" s="4">
        <v>3</v>
      </c>
      <c r="K114" s="2" t="str">
        <f t="shared" si="8"/>
        <v>resp-inc</v>
      </c>
      <c r="L114" s="2" t="s">
        <v>89</v>
      </c>
      <c r="M114" s="2" t="s">
        <v>1467</v>
      </c>
      <c r="N114" t="s">
        <v>89</v>
      </c>
    </row>
    <row r="115" spans="1:14" ht="15" x14ac:dyDescent="0.25">
      <c r="A115" s="2" t="s">
        <v>5</v>
      </c>
      <c r="B115" s="2" t="s">
        <v>245</v>
      </c>
      <c r="C115" s="2" t="s">
        <v>9</v>
      </c>
      <c r="D115" s="2" t="s">
        <v>1582</v>
      </c>
      <c r="E115" s="2">
        <v>4</v>
      </c>
      <c r="F115" s="3">
        <v>7</v>
      </c>
      <c r="G115" s="2">
        <v>22</v>
      </c>
      <c r="H115" s="8">
        <v>1</v>
      </c>
      <c r="J115" s="4">
        <v>2</v>
      </c>
      <c r="K115" s="2" t="str">
        <f t="shared" si="8"/>
        <v>resp-inc</v>
      </c>
      <c r="L115" s="2" t="s">
        <v>89</v>
      </c>
      <c r="M115" s="2" t="s">
        <v>1467</v>
      </c>
      <c r="N115" t="s">
        <v>89</v>
      </c>
    </row>
    <row r="116" spans="1:14" ht="15" x14ac:dyDescent="0.25">
      <c r="A116" s="2" t="s">
        <v>5</v>
      </c>
      <c r="B116" s="2" t="s">
        <v>245</v>
      </c>
      <c r="C116" s="2" t="s">
        <v>10</v>
      </c>
      <c r="D116" s="2" t="s">
        <v>1583</v>
      </c>
      <c r="E116" s="2">
        <v>5</v>
      </c>
      <c r="F116" s="3">
        <v>1</v>
      </c>
      <c r="G116" s="2">
        <v>23</v>
      </c>
      <c r="H116" s="8">
        <v>1</v>
      </c>
      <c r="J116" s="4">
        <v>4</v>
      </c>
      <c r="K116" s="2" t="str">
        <f t="shared" si="8"/>
        <v>resp-inc</v>
      </c>
      <c r="L116" s="2" t="s">
        <v>89</v>
      </c>
      <c r="M116" s="2" t="s">
        <v>72</v>
      </c>
      <c r="N116" t="s">
        <v>89</v>
      </c>
    </row>
    <row r="117" spans="1:14" ht="15" x14ac:dyDescent="0.25">
      <c r="A117" s="2" t="s">
        <v>5</v>
      </c>
      <c r="B117" s="2" t="s">
        <v>245</v>
      </c>
      <c r="C117" s="2" t="s">
        <v>10</v>
      </c>
      <c r="D117" s="2" t="s">
        <v>1584</v>
      </c>
      <c r="E117" s="2">
        <v>5</v>
      </c>
      <c r="F117" s="3">
        <v>2</v>
      </c>
      <c r="G117" s="2">
        <v>24</v>
      </c>
      <c r="H117" s="8">
        <v>2</v>
      </c>
      <c r="J117" s="4">
        <v>1</v>
      </c>
      <c r="K117" s="2" t="str">
        <f t="shared" si="8"/>
        <v>resp-inc</v>
      </c>
      <c r="L117" s="2" t="s">
        <v>89</v>
      </c>
      <c r="M117" s="2" t="s">
        <v>71</v>
      </c>
      <c r="N117" t="s">
        <v>89</v>
      </c>
    </row>
    <row r="118" spans="1:14" ht="15" x14ac:dyDescent="0.25">
      <c r="A118" s="2" t="s">
        <v>5</v>
      </c>
      <c r="B118" s="2" t="s">
        <v>245</v>
      </c>
      <c r="C118" s="2" t="s">
        <v>10</v>
      </c>
      <c r="D118" s="2" t="s">
        <v>1585</v>
      </c>
      <c r="E118" s="2">
        <v>5</v>
      </c>
      <c r="F118" s="3">
        <v>3</v>
      </c>
      <c r="G118" s="2">
        <v>25</v>
      </c>
      <c r="H118" s="8">
        <v>2</v>
      </c>
      <c r="J118" s="4">
        <v>4</v>
      </c>
      <c r="K118" s="2" t="str">
        <f t="shared" si="8"/>
        <v>resp-inc</v>
      </c>
      <c r="L118" s="2" t="s">
        <v>89</v>
      </c>
      <c r="M118" s="2" t="s">
        <v>72</v>
      </c>
      <c r="N118" t="s">
        <v>89</v>
      </c>
    </row>
    <row r="119" spans="1:14" ht="15" x14ac:dyDescent="0.25">
      <c r="A119" s="2" t="s">
        <v>5</v>
      </c>
      <c r="B119" s="2" t="s">
        <v>245</v>
      </c>
      <c r="C119" s="2" t="s">
        <v>10</v>
      </c>
      <c r="D119" s="2" t="s">
        <v>1586</v>
      </c>
      <c r="E119" s="2">
        <v>5</v>
      </c>
      <c r="F119" s="3">
        <v>4</v>
      </c>
      <c r="G119" s="2">
        <v>26</v>
      </c>
      <c r="H119" s="8">
        <v>2</v>
      </c>
      <c r="J119" s="4">
        <v>1</v>
      </c>
      <c r="K119" s="2" t="str">
        <f t="shared" si="8"/>
        <v>resp-inc</v>
      </c>
      <c r="L119" s="2" t="s">
        <v>89</v>
      </c>
      <c r="M119" s="2" t="s">
        <v>65</v>
      </c>
      <c r="N119" t="s">
        <v>89</v>
      </c>
    </row>
    <row r="120" spans="1:14" ht="15" x14ac:dyDescent="0.25">
      <c r="A120" s="2" t="s">
        <v>5</v>
      </c>
      <c r="B120" s="2" t="s">
        <v>245</v>
      </c>
      <c r="C120" s="2" t="s">
        <v>10</v>
      </c>
      <c r="D120" s="2" t="s">
        <v>1587</v>
      </c>
      <c r="E120" s="2">
        <v>5</v>
      </c>
      <c r="F120" s="3">
        <v>5</v>
      </c>
      <c r="G120" s="2">
        <v>27</v>
      </c>
      <c r="H120" s="8">
        <v>2</v>
      </c>
      <c r="J120" s="4">
        <v>2</v>
      </c>
      <c r="K120" s="2" t="str">
        <f t="shared" si="8"/>
        <v>resp-correct</v>
      </c>
      <c r="L120" s="2" t="s">
        <v>89</v>
      </c>
      <c r="M120" s="2" t="s">
        <v>71</v>
      </c>
      <c r="N120" t="s">
        <v>89</v>
      </c>
    </row>
    <row r="121" spans="1:14" ht="15" x14ac:dyDescent="0.25">
      <c r="A121" s="2" t="s">
        <v>5</v>
      </c>
      <c r="B121" s="2" t="s">
        <v>245</v>
      </c>
      <c r="C121" s="2" t="s">
        <v>10</v>
      </c>
      <c r="D121" s="2" t="s">
        <v>1588</v>
      </c>
      <c r="E121" s="2">
        <v>5</v>
      </c>
      <c r="F121" s="3">
        <v>6</v>
      </c>
      <c r="G121" s="2">
        <v>28</v>
      </c>
      <c r="H121" s="8">
        <v>2</v>
      </c>
      <c r="J121" s="4">
        <v>3</v>
      </c>
      <c r="K121" s="2" t="str">
        <f t="shared" si="8"/>
        <v>resp-inc</v>
      </c>
      <c r="L121" s="2" t="s">
        <v>89</v>
      </c>
      <c r="M121" s="2" t="s">
        <v>72</v>
      </c>
      <c r="N121" t="s">
        <v>89</v>
      </c>
    </row>
    <row r="122" spans="1:14" ht="15" x14ac:dyDescent="0.25">
      <c r="A122" s="2" t="s">
        <v>5</v>
      </c>
      <c r="B122" s="2" t="s">
        <v>245</v>
      </c>
      <c r="C122" s="2" t="s">
        <v>10</v>
      </c>
      <c r="D122" s="2" t="s">
        <v>1589</v>
      </c>
      <c r="E122" s="2">
        <v>5</v>
      </c>
      <c r="F122" s="3">
        <v>7</v>
      </c>
      <c r="G122" s="2">
        <v>29</v>
      </c>
      <c r="H122" s="8">
        <v>2</v>
      </c>
      <c r="J122" s="4">
        <v>2</v>
      </c>
      <c r="K122" s="2" t="str">
        <f t="shared" si="8"/>
        <v>resp-correct</v>
      </c>
      <c r="L122" s="2" t="s">
        <v>89</v>
      </c>
      <c r="M122" s="2" t="s">
        <v>72</v>
      </c>
      <c r="N122" t="s">
        <v>89</v>
      </c>
    </row>
    <row r="123" spans="1:14" ht="15" x14ac:dyDescent="0.25">
      <c r="A123" s="2" t="s">
        <v>5</v>
      </c>
      <c r="B123" s="2" t="s">
        <v>245</v>
      </c>
      <c r="C123" s="2" t="s">
        <v>6</v>
      </c>
      <c r="D123" s="2" t="s">
        <v>1590</v>
      </c>
      <c r="E123" s="2">
        <v>6</v>
      </c>
      <c r="F123" s="3">
        <v>1</v>
      </c>
      <c r="G123" s="2">
        <v>30</v>
      </c>
      <c r="H123" s="8">
        <v>3</v>
      </c>
      <c r="J123" s="4">
        <v>2</v>
      </c>
      <c r="K123" s="2" t="str">
        <f t="shared" si="8"/>
        <v>resp-inc</v>
      </c>
      <c r="L123" s="2" t="s">
        <v>89</v>
      </c>
      <c r="M123" s="2" t="s">
        <v>67</v>
      </c>
      <c r="N123" t="s">
        <v>89</v>
      </c>
    </row>
    <row r="124" spans="1:14" ht="15" x14ac:dyDescent="0.25">
      <c r="A124" s="2" t="s">
        <v>5</v>
      </c>
      <c r="B124" s="2" t="s">
        <v>245</v>
      </c>
      <c r="C124" s="2" t="s">
        <v>6</v>
      </c>
      <c r="D124" s="2" t="s">
        <v>1591</v>
      </c>
      <c r="E124" s="2">
        <v>6</v>
      </c>
      <c r="F124" s="3">
        <v>2</v>
      </c>
      <c r="G124" s="2">
        <v>31</v>
      </c>
      <c r="H124" s="8">
        <v>3</v>
      </c>
      <c r="J124" s="4">
        <v>1</v>
      </c>
      <c r="K124" s="2" t="str">
        <f t="shared" si="8"/>
        <v>resp-inc</v>
      </c>
      <c r="L124" s="2" t="s">
        <v>89</v>
      </c>
      <c r="M124" s="2" t="s">
        <v>67</v>
      </c>
      <c r="N124" t="s">
        <v>89</v>
      </c>
    </row>
    <row r="125" spans="1:14" ht="15" x14ac:dyDescent="0.25">
      <c r="A125" s="2" t="s">
        <v>5</v>
      </c>
      <c r="B125" s="2" t="s">
        <v>245</v>
      </c>
      <c r="C125" s="2" t="s">
        <v>6</v>
      </c>
      <c r="D125" s="2" t="s">
        <v>1592</v>
      </c>
      <c r="E125" s="2">
        <v>6</v>
      </c>
      <c r="F125" s="3">
        <v>3</v>
      </c>
      <c r="G125" s="2">
        <v>32</v>
      </c>
      <c r="H125" s="8">
        <v>3</v>
      </c>
      <c r="J125" s="4">
        <v>2</v>
      </c>
      <c r="K125" s="2" t="str">
        <f t="shared" si="8"/>
        <v>resp-inc</v>
      </c>
      <c r="L125" s="2" t="s">
        <v>89</v>
      </c>
      <c r="M125" s="2" t="s">
        <v>80</v>
      </c>
      <c r="N125" t="s">
        <v>89</v>
      </c>
    </row>
    <row r="126" spans="1:14" ht="15" x14ac:dyDescent="0.25">
      <c r="A126" s="2" t="s">
        <v>5</v>
      </c>
      <c r="B126" s="2" t="s">
        <v>245</v>
      </c>
      <c r="C126" s="2" t="s">
        <v>6</v>
      </c>
      <c r="D126" s="2" t="s">
        <v>1593</v>
      </c>
      <c r="E126" s="2">
        <v>6</v>
      </c>
      <c r="F126" s="3">
        <v>4</v>
      </c>
      <c r="G126" s="2">
        <v>33</v>
      </c>
      <c r="H126" s="8">
        <v>3</v>
      </c>
      <c r="J126" s="4">
        <v>3</v>
      </c>
      <c r="K126" s="2" t="str">
        <f t="shared" si="8"/>
        <v>resp-correct</v>
      </c>
      <c r="L126" s="2" t="s">
        <v>89</v>
      </c>
      <c r="M126" s="2" t="s">
        <v>64</v>
      </c>
      <c r="N126" t="s">
        <v>89</v>
      </c>
    </row>
    <row r="127" spans="1:14" ht="15" x14ac:dyDescent="0.25">
      <c r="A127" s="2" t="s">
        <v>5</v>
      </c>
      <c r="B127" s="2" t="s">
        <v>245</v>
      </c>
      <c r="C127" s="2" t="s">
        <v>11</v>
      </c>
      <c r="D127" s="2" t="s">
        <v>1594</v>
      </c>
      <c r="E127" s="2">
        <v>7</v>
      </c>
      <c r="F127" s="3">
        <v>1</v>
      </c>
      <c r="G127" s="2">
        <v>34</v>
      </c>
      <c r="H127" s="8">
        <v>3</v>
      </c>
      <c r="J127" s="4">
        <v>1</v>
      </c>
      <c r="K127" s="2" t="str">
        <f t="shared" si="8"/>
        <v>resp-inc</v>
      </c>
      <c r="L127" s="2" t="s">
        <v>89</v>
      </c>
      <c r="M127" s="2" t="s">
        <v>1468</v>
      </c>
      <c r="N127" t="s">
        <v>89</v>
      </c>
    </row>
    <row r="128" spans="1:14" ht="15" x14ac:dyDescent="0.25">
      <c r="A128" s="2" t="s">
        <v>5</v>
      </c>
      <c r="B128" s="2" t="s">
        <v>245</v>
      </c>
      <c r="C128" s="2" t="s">
        <v>11</v>
      </c>
      <c r="D128" s="2" t="s">
        <v>1595</v>
      </c>
      <c r="E128" s="2">
        <v>7</v>
      </c>
      <c r="F128" s="3">
        <v>2</v>
      </c>
      <c r="G128" s="2">
        <v>35</v>
      </c>
      <c r="H128" s="8">
        <v>3</v>
      </c>
      <c r="J128" s="4">
        <v>1</v>
      </c>
      <c r="K128" s="2" t="str">
        <f t="shared" si="8"/>
        <v>resp-inc</v>
      </c>
      <c r="L128" s="2" t="s">
        <v>89</v>
      </c>
      <c r="M128" s="2" t="s">
        <v>1468</v>
      </c>
      <c r="N128" t="s">
        <v>89</v>
      </c>
    </row>
    <row r="129" spans="1:14" ht="15" x14ac:dyDescent="0.25">
      <c r="A129" s="2" t="s">
        <v>5</v>
      </c>
      <c r="B129" s="2" t="s">
        <v>245</v>
      </c>
      <c r="C129" s="2" t="s">
        <v>11</v>
      </c>
      <c r="D129" s="2" t="s">
        <v>1596</v>
      </c>
      <c r="E129" s="2">
        <v>7</v>
      </c>
      <c r="F129" s="3">
        <v>3</v>
      </c>
      <c r="G129" s="2">
        <v>36</v>
      </c>
      <c r="H129" s="8">
        <v>4</v>
      </c>
      <c r="J129" s="4">
        <v>4</v>
      </c>
      <c r="K129" s="2" t="str">
        <f t="shared" si="8"/>
        <v>resp-correct</v>
      </c>
      <c r="L129" s="2" t="s">
        <v>89</v>
      </c>
      <c r="M129" s="2" t="s">
        <v>1468</v>
      </c>
      <c r="N129" t="s">
        <v>89</v>
      </c>
    </row>
    <row r="130" spans="1:14" ht="15" x14ac:dyDescent="0.25">
      <c r="A130" s="2" t="s">
        <v>5</v>
      </c>
      <c r="B130" s="2" t="s">
        <v>245</v>
      </c>
      <c r="C130" s="2" t="s">
        <v>11</v>
      </c>
      <c r="D130" s="2" t="s">
        <v>1597</v>
      </c>
      <c r="E130" s="2">
        <v>7</v>
      </c>
      <c r="F130" s="3">
        <v>4</v>
      </c>
      <c r="G130" s="2">
        <v>37</v>
      </c>
      <c r="H130" s="8">
        <v>4</v>
      </c>
      <c r="J130" s="4">
        <v>4</v>
      </c>
      <c r="K130" s="2" t="str">
        <f t="shared" si="8"/>
        <v>resp-correct</v>
      </c>
      <c r="L130" s="2" t="s">
        <v>89</v>
      </c>
      <c r="M130" s="2" t="s">
        <v>1468</v>
      </c>
      <c r="N130" t="s">
        <v>89</v>
      </c>
    </row>
    <row r="131" spans="1:14" ht="15" x14ac:dyDescent="0.25">
      <c r="A131" s="2" t="s">
        <v>5</v>
      </c>
      <c r="B131" s="2" t="s">
        <v>245</v>
      </c>
      <c r="C131" s="2" t="s">
        <v>11</v>
      </c>
      <c r="D131" s="2" t="s">
        <v>1598</v>
      </c>
      <c r="E131" s="2">
        <v>7</v>
      </c>
      <c r="F131" s="3">
        <v>5</v>
      </c>
      <c r="G131" s="2">
        <v>38</v>
      </c>
      <c r="H131" s="8">
        <v>4</v>
      </c>
      <c r="J131" s="4">
        <v>2</v>
      </c>
      <c r="K131" s="2" t="str">
        <f t="shared" si="8"/>
        <v>resp-inc</v>
      </c>
      <c r="L131" s="2" t="s">
        <v>89</v>
      </c>
      <c r="M131" s="2" t="s">
        <v>66</v>
      </c>
      <c r="N131" t="s">
        <v>89</v>
      </c>
    </row>
    <row r="132" spans="1:14" ht="15" x14ac:dyDescent="0.25">
      <c r="A132" s="2" t="s">
        <v>5</v>
      </c>
      <c r="B132" s="2" t="s">
        <v>245</v>
      </c>
      <c r="C132" s="2" t="s">
        <v>12</v>
      </c>
      <c r="D132" s="2" t="s">
        <v>1599</v>
      </c>
      <c r="E132" s="2">
        <v>8</v>
      </c>
      <c r="F132" s="3">
        <v>1</v>
      </c>
      <c r="G132" s="2">
        <v>39</v>
      </c>
      <c r="H132" s="8">
        <v>4</v>
      </c>
      <c r="J132" s="4">
        <v>1</v>
      </c>
      <c r="K132" s="2" t="str">
        <f t="shared" si="8"/>
        <v>resp-inc</v>
      </c>
      <c r="L132" s="2" t="s">
        <v>89</v>
      </c>
      <c r="M132" s="2" t="s">
        <v>78</v>
      </c>
      <c r="N132" t="s">
        <v>89</v>
      </c>
    </row>
    <row r="133" spans="1:14" ht="15" x14ac:dyDescent="0.25">
      <c r="A133" s="2" t="s">
        <v>5</v>
      </c>
      <c r="B133" s="2" t="s">
        <v>245</v>
      </c>
      <c r="C133" s="2" t="s">
        <v>12</v>
      </c>
      <c r="D133" s="2" t="s">
        <v>1600</v>
      </c>
      <c r="E133" s="2">
        <v>8</v>
      </c>
      <c r="F133" s="3">
        <v>2</v>
      </c>
      <c r="G133" s="2">
        <v>40</v>
      </c>
      <c r="H133" s="8">
        <v>3</v>
      </c>
      <c r="J133" s="4">
        <v>3</v>
      </c>
      <c r="K133" s="2" t="str">
        <f t="shared" ref="K133:K142" si="11">IF(H133=J133,"resp-correct","resp-inc")</f>
        <v>resp-correct</v>
      </c>
      <c r="L133" s="2" t="s">
        <v>89</v>
      </c>
      <c r="M133" s="2" t="s">
        <v>81</v>
      </c>
      <c r="N133" t="s">
        <v>89</v>
      </c>
    </row>
    <row r="134" spans="1:14" ht="15" x14ac:dyDescent="0.25">
      <c r="A134" s="2" t="s">
        <v>5</v>
      </c>
      <c r="B134" s="2" t="s">
        <v>245</v>
      </c>
      <c r="C134" s="2" t="s">
        <v>12</v>
      </c>
      <c r="D134" s="2" t="s">
        <v>1601</v>
      </c>
      <c r="E134" s="2">
        <v>8</v>
      </c>
      <c r="F134" s="3">
        <v>3</v>
      </c>
      <c r="G134" s="2">
        <v>41</v>
      </c>
      <c r="H134" s="8">
        <v>3</v>
      </c>
      <c r="J134" s="4">
        <v>2</v>
      </c>
      <c r="K134" s="2" t="str">
        <f t="shared" si="11"/>
        <v>resp-inc</v>
      </c>
      <c r="L134" s="2" t="s">
        <v>89</v>
      </c>
      <c r="M134" s="2" t="s">
        <v>81</v>
      </c>
      <c r="N134" t="s">
        <v>89</v>
      </c>
    </row>
    <row r="135" spans="1:14" ht="15" x14ac:dyDescent="0.25">
      <c r="A135" s="2" t="s">
        <v>5</v>
      </c>
      <c r="B135" s="2" t="s">
        <v>245</v>
      </c>
      <c r="C135" s="2" t="s">
        <v>12</v>
      </c>
      <c r="D135" s="2" t="s">
        <v>1602</v>
      </c>
      <c r="E135" s="2">
        <v>8</v>
      </c>
      <c r="F135" s="3">
        <v>4</v>
      </c>
      <c r="G135" s="2">
        <v>42</v>
      </c>
      <c r="H135" s="8">
        <v>3</v>
      </c>
      <c r="J135" s="4">
        <v>2</v>
      </c>
      <c r="K135" s="2" t="str">
        <f t="shared" si="11"/>
        <v>resp-inc</v>
      </c>
      <c r="L135" s="2" t="s">
        <v>89</v>
      </c>
      <c r="M135" s="2" t="s">
        <v>81</v>
      </c>
      <c r="N135" t="s">
        <v>89</v>
      </c>
    </row>
    <row r="136" spans="1:14" ht="15" x14ac:dyDescent="0.25">
      <c r="A136" s="2" t="s">
        <v>5</v>
      </c>
      <c r="B136" s="2" t="s">
        <v>245</v>
      </c>
      <c r="C136" s="2" t="s">
        <v>12</v>
      </c>
      <c r="D136" s="2" t="s">
        <v>1603</v>
      </c>
      <c r="E136" s="2">
        <v>8</v>
      </c>
      <c r="F136" s="3">
        <v>5</v>
      </c>
      <c r="G136" s="2">
        <v>43</v>
      </c>
      <c r="H136" s="8">
        <v>3</v>
      </c>
      <c r="J136" s="4">
        <v>3</v>
      </c>
      <c r="K136" s="2" t="str">
        <f t="shared" si="11"/>
        <v>resp-correct</v>
      </c>
      <c r="L136" s="2" t="s">
        <v>89</v>
      </c>
      <c r="M136" s="2" t="s">
        <v>81</v>
      </c>
      <c r="N136" t="s">
        <v>89</v>
      </c>
    </row>
    <row r="137" spans="1:14" ht="15" x14ac:dyDescent="0.25">
      <c r="A137" s="2" t="s">
        <v>5</v>
      </c>
      <c r="B137" s="2" t="s">
        <v>245</v>
      </c>
      <c r="C137" s="2" t="s">
        <v>242</v>
      </c>
      <c r="D137" s="2" t="s">
        <v>1604</v>
      </c>
      <c r="E137" s="2">
        <v>9</v>
      </c>
      <c r="F137" s="3">
        <v>1</v>
      </c>
      <c r="G137" s="2">
        <v>44</v>
      </c>
      <c r="H137" s="8">
        <v>3</v>
      </c>
      <c r="J137" s="4">
        <v>3</v>
      </c>
      <c r="K137" s="2" t="str">
        <f t="shared" si="11"/>
        <v>resp-correct</v>
      </c>
      <c r="L137" s="2" t="s">
        <v>89</v>
      </c>
      <c r="M137" s="2" t="s">
        <v>78</v>
      </c>
      <c r="N137" t="s">
        <v>89</v>
      </c>
    </row>
    <row r="138" spans="1:14" ht="15" x14ac:dyDescent="0.25">
      <c r="A138" s="2" t="s">
        <v>5</v>
      </c>
      <c r="B138" s="2" t="s">
        <v>245</v>
      </c>
      <c r="C138" s="2" t="s">
        <v>242</v>
      </c>
      <c r="D138" s="2" t="s">
        <v>1605</v>
      </c>
      <c r="E138" s="2">
        <v>9</v>
      </c>
      <c r="F138" s="3">
        <v>2</v>
      </c>
      <c r="G138" s="2">
        <v>45</v>
      </c>
      <c r="H138" s="8">
        <v>3</v>
      </c>
      <c r="J138" s="4">
        <v>1</v>
      </c>
      <c r="K138" s="2" t="str">
        <f t="shared" si="11"/>
        <v>resp-inc</v>
      </c>
      <c r="L138" s="2" t="s">
        <v>89</v>
      </c>
      <c r="M138" s="2" t="s">
        <v>78</v>
      </c>
      <c r="N138" t="s">
        <v>89</v>
      </c>
    </row>
    <row r="139" spans="1:14" ht="15" x14ac:dyDescent="0.25">
      <c r="A139" s="2" t="s">
        <v>5</v>
      </c>
      <c r="B139" s="2" t="s">
        <v>245</v>
      </c>
      <c r="C139" s="2" t="s">
        <v>242</v>
      </c>
      <c r="D139" s="2" t="s">
        <v>1606</v>
      </c>
      <c r="E139" s="2">
        <v>9</v>
      </c>
      <c r="F139" s="3">
        <v>3</v>
      </c>
      <c r="G139" s="2">
        <v>46</v>
      </c>
      <c r="H139" s="8">
        <v>4</v>
      </c>
      <c r="J139" s="4">
        <v>4</v>
      </c>
      <c r="K139" s="2" t="str">
        <f t="shared" si="11"/>
        <v>resp-correct</v>
      </c>
      <c r="L139" s="2" t="s">
        <v>89</v>
      </c>
      <c r="M139" s="2" t="s">
        <v>78</v>
      </c>
      <c r="N139" t="s">
        <v>89</v>
      </c>
    </row>
    <row r="140" spans="1:14" ht="15" x14ac:dyDescent="0.25">
      <c r="A140" s="2" t="s">
        <v>5</v>
      </c>
      <c r="B140" s="2" t="s">
        <v>245</v>
      </c>
      <c r="C140" s="2" t="s">
        <v>242</v>
      </c>
      <c r="D140" s="2" t="s">
        <v>1607</v>
      </c>
      <c r="E140" s="2">
        <v>9</v>
      </c>
      <c r="F140" s="3">
        <v>4</v>
      </c>
      <c r="G140" s="2">
        <v>47</v>
      </c>
      <c r="H140" s="8">
        <v>4</v>
      </c>
      <c r="J140" s="4">
        <v>3</v>
      </c>
      <c r="K140" s="2" t="str">
        <f t="shared" si="11"/>
        <v>resp-inc</v>
      </c>
      <c r="L140" s="2" t="s">
        <v>89</v>
      </c>
      <c r="M140" s="2" t="s">
        <v>78</v>
      </c>
      <c r="N140" t="s">
        <v>89</v>
      </c>
    </row>
    <row r="141" spans="1:14" ht="15" x14ac:dyDescent="0.25">
      <c r="A141" s="2" t="s">
        <v>5</v>
      </c>
      <c r="B141" s="2" t="s">
        <v>245</v>
      </c>
      <c r="C141" s="2" t="s">
        <v>6</v>
      </c>
      <c r="D141" s="2" t="s">
        <v>1608</v>
      </c>
      <c r="E141" s="2">
        <v>10</v>
      </c>
      <c r="F141" s="3">
        <v>1</v>
      </c>
      <c r="G141" s="2">
        <v>48</v>
      </c>
      <c r="H141" s="8">
        <v>4</v>
      </c>
      <c r="J141" s="4">
        <v>4</v>
      </c>
      <c r="K141" s="2" t="str">
        <f t="shared" si="11"/>
        <v>resp-correct</v>
      </c>
      <c r="L141" s="2" t="s">
        <v>89</v>
      </c>
      <c r="M141" s="2" t="s">
        <v>66</v>
      </c>
      <c r="N141" t="s">
        <v>89</v>
      </c>
    </row>
    <row r="142" spans="1:14" ht="15" x14ac:dyDescent="0.25">
      <c r="A142" s="2" t="s">
        <v>5</v>
      </c>
      <c r="B142" s="2" t="s">
        <v>245</v>
      </c>
      <c r="C142" s="2" t="s">
        <v>6</v>
      </c>
      <c r="D142" s="2" t="s">
        <v>1609</v>
      </c>
      <c r="E142" s="2">
        <v>10</v>
      </c>
      <c r="F142" s="3">
        <v>2</v>
      </c>
      <c r="G142" s="2">
        <v>49</v>
      </c>
      <c r="H142" s="8">
        <v>4</v>
      </c>
      <c r="J142" s="4">
        <v>1</v>
      </c>
      <c r="K142" s="2" t="str">
        <f t="shared" si="11"/>
        <v>resp-inc</v>
      </c>
      <c r="L142" s="2" t="s">
        <v>89</v>
      </c>
      <c r="M142" s="2" t="s">
        <v>72</v>
      </c>
      <c r="N142" t="s">
        <v>89</v>
      </c>
    </row>
    <row r="143" spans="1:14" ht="15" x14ac:dyDescent="0.25">
      <c r="A143" s="2" t="s">
        <v>5</v>
      </c>
      <c r="B143" s="2" t="s">
        <v>245</v>
      </c>
      <c r="C143" s="2" t="s">
        <v>6</v>
      </c>
      <c r="D143" s="2" t="s">
        <v>1610</v>
      </c>
      <c r="E143" s="2">
        <v>10</v>
      </c>
      <c r="F143" s="3">
        <v>3</v>
      </c>
      <c r="G143" s="2">
        <v>50</v>
      </c>
      <c r="H143" s="8">
        <v>4</v>
      </c>
      <c r="J143" s="4">
        <v>4</v>
      </c>
      <c r="K143" s="2" t="str">
        <f t="shared" ref="K143:K145" si="12">IF(H143=J143,"resp-correct","resp-inc")</f>
        <v>resp-correct</v>
      </c>
      <c r="L143" s="2" t="s">
        <v>89</v>
      </c>
      <c r="M143" s="2" t="s">
        <v>1465</v>
      </c>
      <c r="N143" t="s">
        <v>89</v>
      </c>
    </row>
    <row r="144" spans="1:14" ht="15" x14ac:dyDescent="0.25">
      <c r="A144" s="2" t="s">
        <v>5</v>
      </c>
      <c r="B144" s="2" t="s">
        <v>245</v>
      </c>
      <c r="C144" s="2" t="s">
        <v>6</v>
      </c>
      <c r="D144" s="2" t="s">
        <v>1611</v>
      </c>
      <c r="E144" s="2">
        <v>10</v>
      </c>
      <c r="F144" s="3">
        <v>4</v>
      </c>
      <c r="G144" s="2">
        <v>51</v>
      </c>
      <c r="H144" s="8">
        <v>4</v>
      </c>
      <c r="J144" s="4">
        <v>3</v>
      </c>
      <c r="K144" s="2" t="str">
        <f t="shared" si="12"/>
        <v>resp-inc</v>
      </c>
      <c r="L144" s="2" t="s">
        <v>89</v>
      </c>
      <c r="M144" s="2" t="s">
        <v>1469</v>
      </c>
      <c r="N144" t="s">
        <v>89</v>
      </c>
    </row>
    <row r="145" spans="1:14" ht="15" x14ac:dyDescent="0.25">
      <c r="A145" s="2" t="s">
        <v>5</v>
      </c>
      <c r="B145" s="2" t="s">
        <v>245</v>
      </c>
      <c r="C145" s="2" t="s">
        <v>6</v>
      </c>
      <c r="D145" s="2" t="s">
        <v>1612</v>
      </c>
      <c r="E145" s="2">
        <v>10</v>
      </c>
      <c r="F145" s="3">
        <v>5</v>
      </c>
      <c r="G145" s="2">
        <v>52</v>
      </c>
      <c r="H145" s="8">
        <v>4</v>
      </c>
      <c r="J145" s="4">
        <v>4</v>
      </c>
      <c r="K145" s="2" t="str">
        <f t="shared" si="12"/>
        <v>resp-correct</v>
      </c>
      <c r="L145" s="2" t="s">
        <v>89</v>
      </c>
      <c r="M145" s="2" t="s">
        <v>72</v>
      </c>
      <c r="N145" t="s">
        <v>89</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5"/>
  <sheetViews>
    <sheetView workbookViewId="0">
      <selection activeCell="A2" sqref="A2"/>
    </sheetView>
  </sheetViews>
  <sheetFormatPr defaultColWidth="31.5703125" defaultRowHeight="11.25" x14ac:dyDescent="0.2"/>
  <cols>
    <col min="1" max="1" width="9.5703125" style="9" customWidth="1" collapsed="1"/>
    <col min="2" max="2" width="8.85546875" style="9" customWidth="1" collapsed="1"/>
    <col min="3" max="3" width="41.42578125" style="9" customWidth="1" collapsed="1"/>
    <col min="4" max="4" width="5.140625" style="9" customWidth="1" collapsed="1"/>
    <col min="5" max="5" width="33.85546875" style="9" customWidth="1" collapsed="1"/>
    <col min="6" max="6" width="26.5703125" style="9" customWidth="1" collapsed="1"/>
    <col min="7" max="7" width="26" style="9" customWidth="1" collapsed="1"/>
    <col min="8" max="8" width="23.28515625" style="9" customWidth="1" collapsed="1"/>
    <col min="9" max="9" width="24.7109375" style="9" customWidth="1" collapsed="1"/>
    <col min="10" max="16384" width="31.5703125" style="9" collapsed="1"/>
  </cols>
  <sheetData>
    <row r="1" spans="1:10" s="10" customFormat="1" ht="22.5" x14ac:dyDescent="0.2">
      <c r="A1" s="10" t="s">
        <v>2</v>
      </c>
      <c r="B1" s="10" t="s">
        <v>96</v>
      </c>
      <c r="C1" s="10" t="s">
        <v>230</v>
      </c>
      <c r="D1" s="10" t="s">
        <v>0</v>
      </c>
      <c r="E1" s="10" t="s">
        <v>1</v>
      </c>
      <c r="F1" s="10" t="s">
        <v>231</v>
      </c>
      <c r="G1" s="10" t="s">
        <v>232</v>
      </c>
      <c r="H1" s="10" t="s">
        <v>233</v>
      </c>
      <c r="I1" s="10" t="s">
        <v>234</v>
      </c>
      <c r="J1" s="10" t="s">
        <v>235</v>
      </c>
    </row>
    <row r="2" spans="1:10" ht="45" x14ac:dyDescent="0.2">
      <c r="A2" s="1" t="s">
        <v>3</v>
      </c>
      <c r="B2" s="16">
        <v>1</v>
      </c>
      <c r="E2" s="1" t="s">
        <v>793</v>
      </c>
      <c r="F2" s="1" t="s">
        <v>795</v>
      </c>
      <c r="G2" s="1" t="s">
        <v>796</v>
      </c>
      <c r="H2" s="1" t="s">
        <v>797</v>
      </c>
      <c r="I2" s="1" t="s">
        <v>798</v>
      </c>
    </row>
    <row r="3" spans="1:10" ht="22.5" x14ac:dyDescent="0.2">
      <c r="A3" s="1" t="s">
        <v>3</v>
      </c>
      <c r="B3" s="16">
        <v>2</v>
      </c>
      <c r="E3" s="1" t="s">
        <v>799</v>
      </c>
      <c r="F3" s="1" t="s">
        <v>801</v>
      </c>
      <c r="G3" s="1" t="s">
        <v>802</v>
      </c>
      <c r="H3" s="1" t="s">
        <v>803</v>
      </c>
      <c r="I3" s="1" t="s">
        <v>804</v>
      </c>
    </row>
    <row r="4" spans="1:10" ht="33.75" x14ac:dyDescent="0.2">
      <c r="A4" s="1" t="s">
        <v>3</v>
      </c>
      <c r="B4" s="16">
        <v>3</v>
      </c>
      <c r="E4" s="1" t="s">
        <v>805</v>
      </c>
      <c r="F4" s="1" t="s">
        <v>794</v>
      </c>
      <c r="G4" s="1" t="s">
        <v>282</v>
      </c>
      <c r="H4" s="1" t="s">
        <v>282</v>
      </c>
      <c r="I4" s="1" t="s">
        <v>282</v>
      </c>
    </row>
    <row r="5" spans="1:10" ht="22.5" x14ac:dyDescent="0.2">
      <c r="A5" s="1" t="s">
        <v>3</v>
      </c>
      <c r="B5" s="16">
        <v>4</v>
      </c>
      <c r="E5" s="1" t="s">
        <v>807</v>
      </c>
      <c r="F5" s="1" t="s">
        <v>809</v>
      </c>
      <c r="G5" s="1" t="s">
        <v>810</v>
      </c>
      <c r="H5" s="1" t="s">
        <v>811</v>
      </c>
      <c r="I5" s="1" t="s">
        <v>812</v>
      </c>
    </row>
    <row r="6" spans="1:10" ht="22.5" x14ac:dyDescent="0.2">
      <c r="A6" s="1" t="s">
        <v>3</v>
      </c>
      <c r="B6" s="16">
        <v>5</v>
      </c>
      <c r="C6" s="1" t="s">
        <v>818</v>
      </c>
      <c r="E6" s="1" t="s">
        <v>813</v>
      </c>
      <c r="F6" s="1" t="s">
        <v>814</v>
      </c>
      <c r="G6" s="1" t="s">
        <v>815</v>
      </c>
      <c r="H6" s="1" t="s">
        <v>816</v>
      </c>
      <c r="I6" s="1" t="s">
        <v>817</v>
      </c>
    </row>
    <row r="7" spans="1:10" ht="33.75" x14ac:dyDescent="0.2">
      <c r="A7" s="1" t="s">
        <v>3</v>
      </c>
      <c r="B7" s="16">
        <v>6</v>
      </c>
      <c r="E7" s="1" t="s">
        <v>819</v>
      </c>
      <c r="F7" s="1" t="s">
        <v>821</v>
      </c>
      <c r="G7" s="1" t="s">
        <v>822</v>
      </c>
      <c r="H7" s="1" t="s">
        <v>823</v>
      </c>
      <c r="I7" s="1" t="s">
        <v>824</v>
      </c>
    </row>
    <row r="8" spans="1:10" ht="67.5" x14ac:dyDescent="0.2">
      <c r="A8" s="1" t="s">
        <v>3</v>
      </c>
      <c r="B8" s="16">
        <v>7</v>
      </c>
      <c r="E8" s="1" t="s">
        <v>825</v>
      </c>
      <c r="F8" s="1" t="s">
        <v>290</v>
      </c>
      <c r="G8" s="1" t="s">
        <v>271</v>
      </c>
      <c r="H8" s="1" t="s">
        <v>273</v>
      </c>
      <c r="I8" s="1" t="s">
        <v>272</v>
      </c>
    </row>
    <row r="9" spans="1:10" ht="67.5" x14ac:dyDescent="0.2">
      <c r="A9" s="1" t="s">
        <v>3</v>
      </c>
      <c r="B9" s="16">
        <v>8</v>
      </c>
      <c r="E9" s="1" t="s">
        <v>826</v>
      </c>
      <c r="F9" s="1" t="s">
        <v>827</v>
      </c>
      <c r="G9" s="1" t="s">
        <v>828</v>
      </c>
      <c r="H9" s="1" t="s">
        <v>829</v>
      </c>
      <c r="I9" s="1" t="s">
        <v>830</v>
      </c>
    </row>
    <row r="10" spans="1:10" ht="33.75" x14ac:dyDescent="0.2">
      <c r="A10" s="1" t="s">
        <v>3</v>
      </c>
      <c r="B10" s="16">
        <v>9</v>
      </c>
      <c r="C10" s="2" t="s">
        <v>836</v>
      </c>
      <c r="E10" s="1" t="s">
        <v>831</v>
      </c>
      <c r="F10" s="1" t="s">
        <v>832</v>
      </c>
      <c r="G10" s="1" t="s">
        <v>833</v>
      </c>
      <c r="H10" s="1" t="s">
        <v>834</v>
      </c>
      <c r="I10" s="1" t="s">
        <v>835</v>
      </c>
    </row>
    <row r="11" spans="1:10" ht="45" x14ac:dyDescent="0.2">
      <c r="A11" s="1" t="s">
        <v>3</v>
      </c>
      <c r="B11" s="16">
        <v>10</v>
      </c>
      <c r="C11" s="1"/>
      <c r="E11" s="1" t="s">
        <v>837</v>
      </c>
      <c r="F11" s="1" t="s">
        <v>838</v>
      </c>
      <c r="G11" s="1" t="s">
        <v>839</v>
      </c>
      <c r="H11" s="1" t="s">
        <v>840</v>
      </c>
      <c r="I11" s="1" t="s">
        <v>841</v>
      </c>
    </row>
    <row r="12" spans="1:10" ht="78.75" x14ac:dyDescent="0.2">
      <c r="A12" s="1" t="s">
        <v>3</v>
      </c>
      <c r="B12" s="16">
        <v>11</v>
      </c>
      <c r="E12" s="1" t="s">
        <v>842</v>
      </c>
      <c r="F12" s="1" t="s">
        <v>843</v>
      </c>
      <c r="G12" s="1" t="s">
        <v>844</v>
      </c>
      <c r="H12" s="1" t="s">
        <v>845</v>
      </c>
      <c r="I12" s="1" t="s">
        <v>846</v>
      </c>
    </row>
    <row r="13" spans="1:10" ht="45" x14ac:dyDescent="0.2">
      <c r="A13" s="1" t="s">
        <v>3</v>
      </c>
      <c r="B13" s="16">
        <v>12</v>
      </c>
      <c r="E13" s="1" t="s">
        <v>847</v>
      </c>
      <c r="F13" s="1" t="s">
        <v>848</v>
      </c>
      <c r="G13" s="1" t="s">
        <v>849</v>
      </c>
      <c r="H13" s="1" t="s">
        <v>850</v>
      </c>
      <c r="I13" s="1" t="s">
        <v>851</v>
      </c>
    </row>
    <row r="14" spans="1:10" ht="56.25" x14ac:dyDescent="0.2">
      <c r="A14" s="1" t="s">
        <v>3</v>
      </c>
      <c r="B14" s="16">
        <v>13</v>
      </c>
      <c r="C14" s="2" t="s">
        <v>321</v>
      </c>
      <c r="E14" s="1" t="s">
        <v>852</v>
      </c>
      <c r="F14" s="1" t="s">
        <v>853</v>
      </c>
      <c r="G14" s="1" t="s">
        <v>854</v>
      </c>
      <c r="H14" s="1" t="s">
        <v>855</v>
      </c>
      <c r="I14" s="1" t="s">
        <v>856</v>
      </c>
    </row>
    <row r="15" spans="1:10" ht="22.5" x14ac:dyDescent="0.2">
      <c r="A15" s="1" t="s">
        <v>3</v>
      </c>
      <c r="B15" s="16">
        <v>14</v>
      </c>
      <c r="C15" s="1"/>
      <c r="E15" s="1" t="s">
        <v>857</v>
      </c>
      <c r="F15" s="1" t="s">
        <v>858</v>
      </c>
      <c r="G15" s="1" t="s">
        <v>859</v>
      </c>
      <c r="H15" s="1" t="s">
        <v>860</v>
      </c>
      <c r="I15" s="1" t="s">
        <v>861</v>
      </c>
    </row>
    <row r="16" spans="1:10" ht="22.5" x14ac:dyDescent="0.2">
      <c r="A16" s="1" t="s">
        <v>3</v>
      </c>
      <c r="B16" s="16">
        <v>15</v>
      </c>
      <c r="E16" s="1" t="s">
        <v>862</v>
      </c>
      <c r="F16" s="1" t="s">
        <v>863</v>
      </c>
      <c r="G16" s="1" t="s">
        <v>864</v>
      </c>
      <c r="H16" s="1" t="s">
        <v>865</v>
      </c>
      <c r="I16" s="1" t="s">
        <v>866</v>
      </c>
    </row>
    <row r="17" spans="1:9" ht="22.5" x14ac:dyDescent="0.2">
      <c r="A17" s="1" t="s">
        <v>3</v>
      </c>
      <c r="B17" s="16">
        <v>16</v>
      </c>
      <c r="E17" s="1" t="s">
        <v>867</v>
      </c>
      <c r="F17" s="1" t="s">
        <v>868</v>
      </c>
      <c r="G17" s="1" t="s">
        <v>869</v>
      </c>
      <c r="H17" s="1" t="s">
        <v>870</v>
      </c>
      <c r="I17" s="1" t="s">
        <v>618</v>
      </c>
    </row>
    <row r="18" spans="1:9" ht="33.75" x14ac:dyDescent="0.2">
      <c r="A18" s="1" t="s">
        <v>3</v>
      </c>
      <c r="B18" s="16">
        <v>17</v>
      </c>
      <c r="E18" s="1" t="s">
        <v>871</v>
      </c>
      <c r="F18" s="1" t="s">
        <v>872</v>
      </c>
      <c r="G18" s="1" t="s">
        <v>873</v>
      </c>
      <c r="H18" s="1" t="s">
        <v>874</v>
      </c>
      <c r="I18" s="1" t="s">
        <v>875</v>
      </c>
    </row>
    <row r="19" spans="1:9" ht="67.5" x14ac:dyDescent="0.2">
      <c r="A19" s="1" t="s">
        <v>3</v>
      </c>
      <c r="B19" s="16">
        <v>18</v>
      </c>
      <c r="C19" s="1"/>
      <c r="E19" s="1" t="s">
        <v>876</v>
      </c>
      <c r="F19" s="1" t="s">
        <v>877</v>
      </c>
      <c r="G19" s="1" t="s">
        <v>878</v>
      </c>
      <c r="H19" s="1" t="s">
        <v>879</v>
      </c>
      <c r="I19" s="1" t="s">
        <v>880</v>
      </c>
    </row>
    <row r="20" spans="1:9" ht="22.5" x14ac:dyDescent="0.2">
      <c r="A20" s="1" t="s">
        <v>3</v>
      </c>
      <c r="B20" s="16">
        <v>19</v>
      </c>
      <c r="E20" s="1" t="s">
        <v>881</v>
      </c>
      <c r="F20" s="1" t="s">
        <v>882</v>
      </c>
      <c r="G20" s="1" t="s">
        <v>883</v>
      </c>
      <c r="H20" s="1" t="s">
        <v>884</v>
      </c>
      <c r="I20" s="1" t="s">
        <v>885</v>
      </c>
    </row>
    <row r="21" spans="1:9" ht="22.5" x14ac:dyDescent="0.2">
      <c r="A21" s="1" t="s">
        <v>3</v>
      </c>
      <c r="B21" s="16">
        <v>20</v>
      </c>
      <c r="C21" s="2" t="s">
        <v>890</v>
      </c>
      <c r="E21" s="1" t="s">
        <v>886</v>
      </c>
      <c r="F21" s="1" t="s">
        <v>345</v>
      </c>
      <c r="G21" s="1" t="s">
        <v>887</v>
      </c>
      <c r="H21" s="1" t="s">
        <v>888</v>
      </c>
      <c r="I21" s="1" t="s">
        <v>889</v>
      </c>
    </row>
    <row r="22" spans="1:9" ht="33.75" x14ac:dyDescent="0.2">
      <c r="A22" s="1" t="s">
        <v>3</v>
      </c>
      <c r="B22" s="16">
        <v>21</v>
      </c>
      <c r="E22" s="1" t="s">
        <v>891</v>
      </c>
      <c r="F22" s="1" t="s">
        <v>892</v>
      </c>
      <c r="G22" s="1" t="s">
        <v>893</v>
      </c>
      <c r="H22" s="1" t="s">
        <v>894</v>
      </c>
      <c r="I22" s="1" t="s">
        <v>895</v>
      </c>
    </row>
    <row r="23" spans="1:9" ht="22.5" x14ac:dyDescent="0.2">
      <c r="A23" s="1" t="s">
        <v>3</v>
      </c>
      <c r="B23" s="16">
        <v>22</v>
      </c>
      <c r="E23" s="1" t="s">
        <v>896</v>
      </c>
      <c r="F23" s="1" t="s">
        <v>897</v>
      </c>
      <c r="G23" s="1" t="s">
        <v>898</v>
      </c>
      <c r="H23" s="1" t="s">
        <v>899</v>
      </c>
      <c r="I23" s="1" t="s">
        <v>900</v>
      </c>
    </row>
    <row r="24" spans="1:9" ht="33.75" x14ac:dyDescent="0.2">
      <c r="A24" s="1" t="s">
        <v>3</v>
      </c>
      <c r="B24" s="16">
        <v>23</v>
      </c>
      <c r="C24" s="1"/>
      <c r="E24" s="1" t="s">
        <v>901</v>
      </c>
      <c r="F24" s="1" t="s">
        <v>902</v>
      </c>
      <c r="G24" s="1" t="s">
        <v>903</v>
      </c>
      <c r="H24" s="1" t="s">
        <v>904</v>
      </c>
      <c r="I24" s="1" t="s">
        <v>905</v>
      </c>
    </row>
    <row r="25" spans="1:9" ht="45" x14ac:dyDescent="0.2">
      <c r="A25" s="1" t="s">
        <v>3</v>
      </c>
      <c r="B25" s="16">
        <v>24</v>
      </c>
      <c r="E25" s="1" t="s">
        <v>906</v>
      </c>
      <c r="F25" s="1" t="s">
        <v>907</v>
      </c>
      <c r="G25" s="1" t="s">
        <v>908</v>
      </c>
      <c r="H25" s="1" t="s">
        <v>909</v>
      </c>
      <c r="I25" s="1" t="s">
        <v>910</v>
      </c>
    </row>
    <row r="26" spans="1:9" ht="112.5" x14ac:dyDescent="0.2">
      <c r="A26" s="1" t="s">
        <v>3</v>
      </c>
      <c r="B26" s="16">
        <v>25</v>
      </c>
      <c r="C26" s="2" t="s">
        <v>916</v>
      </c>
      <c r="E26" s="1" t="s">
        <v>911</v>
      </c>
      <c r="F26" s="1" t="s">
        <v>912</v>
      </c>
      <c r="G26" s="1" t="s">
        <v>913</v>
      </c>
      <c r="H26" s="1" t="s">
        <v>914</v>
      </c>
      <c r="I26" s="1" t="s">
        <v>915</v>
      </c>
    </row>
    <row r="27" spans="1:9" ht="45" x14ac:dyDescent="0.2">
      <c r="A27" s="1" t="s">
        <v>3</v>
      </c>
      <c r="B27" s="16">
        <v>26</v>
      </c>
      <c r="E27" s="1" t="s">
        <v>917</v>
      </c>
      <c r="F27" s="1" t="s">
        <v>918</v>
      </c>
      <c r="G27" s="1" t="s">
        <v>919</v>
      </c>
      <c r="H27" s="1" t="s">
        <v>920</v>
      </c>
      <c r="I27" s="1" t="s">
        <v>921</v>
      </c>
    </row>
    <row r="28" spans="1:9" ht="56.25" x14ac:dyDescent="0.2">
      <c r="A28" s="1" t="s">
        <v>3</v>
      </c>
      <c r="B28" s="16">
        <v>27</v>
      </c>
      <c r="C28" s="1"/>
      <c r="E28" s="1" t="s">
        <v>922</v>
      </c>
      <c r="F28" s="1" t="s">
        <v>923</v>
      </c>
      <c r="G28" s="1" t="s">
        <v>924</v>
      </c>
      <c r="H28" s="1" t="s">
        <v>925</v>
      </c>
      <c r="I28" s="1" t="s">
        <v>926</v>
      </c>
    </row>
    <row r="29" spans="1:9" ht="22.5" x14ac:dyDescent="0.2">
      <c r="A29" s="1" t="s">
        <v>3</v>
      </c>
      <c r="B29" s="16">
        <v>28</v>
      </c>
      <c r="E29" s="1" t="s">
        <v>927</v>
      </c>
      <c r="F29" s="1" t="s">
        <v>928</v>
      </c>
      <c r="G29" s="1" t="s">
        <v>929</v>
      </c>
      <c r="H29" s="1" t="s">
        <v>930</v>
      </c>
      <c r="I29" s="1" t="s">
        <v>931</v>
      </c>
    </row>
    <row r="30" spans="1:9" ht="78.75" x14ac:dyDescent="0.2">
      <c r="A30" s="1" t="s">
        <v>3</v>
      </c>
      <c r="B30" s="16">
        <v>29</v>
      </c>
      <c r="C30" s="2" t="s">
        <v>321</v>
      </c>
      <c r="E30" s="1" t="s">
        <v>932</v>
      </c>
      <c r="F30" s="1" t="s">
        <v>933</v>
      </c>
      <c r="G30" s="1" t="s">
        <v>282</v>
      </c>
      <c r="H30" s="1" t="s">
        <v>820</v>
      </c>
      <c r="I30" s="1" t="s">
        <v>934</v>
      </c>
    </row>
    <row r="31" spans="1:9" ht="67.5" x14ac:dyDescent="0.2">
      <c r="A31" s="1" t="s">
        <v>3</v>
      </c>
      <c r="B31" s="16">
        <v>30</v>
      </c>
      <c r="E31" s="1" t="s">
        <v>935</v>
      </c>
      <c r="F31" s="1" t="s">
        <v>282</v>
      </c>
      <c r="G31" s="1" t="s">
        <v>282</v>
      </c>
      <c r="H31" s="1" t="s">
        <v>282</v>
      </c>
      <c r="I31" s="1" t="s">
        <v>282</v>
      </c>
    </row>
    <row r="32" spans="1:9" ht="45" x14ac:dyDescent="0.2">
      <c r="A32" s="1" t="s">
        <v>3</v>
      </c>
      <c r="B32" s="16">
        <v>31</v>
      </c>
      <c r="E32" s="1" t="s">
        <v>936</v>
      </c>
      <c r="F32" s="1" t="s">
        <v>937</v>
      </c>
      <c r="G32" s="1" t="s">
        <v>938</v>
      </c>
      <c r="H32" s="1" t="s">
        <v>939</v>
      </c>
      <c r="I32" s="1" t="s">
        <v>940</v>
      </c>
    </row>
    <row r="33" spans="1:9" ht="22.5" x14ac:dyDescent="0.2">
      <c r="A33" s="1" t="s">
        <v>3</v>
      </c>
      <c r="B33" s="16">
        <v>32</v>
      </c>
      <c r="E33" s="1" t="s">
        <v>941</v>
      </c>
      <c r="F33" s="1" t="s">
        <v>795</v>
      </c>
      <c r="G33" s="1" t="s">
        <v>796</v>
      </c>
      <c r="H33" s="1" t="s">
        <v>797</v>
      </c>
      <c r="I33" s="1" t="s">
        <v>942</v>
      </c>
    </row>
    <row r="34" spans="1:9" ht="67.5" x14ac:dyDescent="0.2">
      <c r="A34" s="1" t="s">
        <v>3</v>
      </c>
      <c r="B34" s="16">
        <v>33</v>
      </c>
      <c r="E34" s="1" t="s">
        <v>943</v>
      </c>
      <c r="F34" s="1" t="s">
        <v>282</v>
      </c>
      <c r="G34" s="1" t="s">
        <v>282</v>
      </c>
      <c r="H34" s="1" t="s">
        <v>282</v>
      </c>
      <c r="I34" s="1" t="s">
        <v>282</v>
      </c>
    </row>
    <row r="35" spans="1:9" ht="22.5" x14ac:dyDescent="0.2">
      <c r="A35" s="1" t="s">
        <v>3</v>
      </c>
      <c r="B35" s="16">
        <v>34</v>
      </c>
      <c r="C35" s="1"/>
      <c r="E35" s="1" t="s">
        <v>944</v>
      </c>
      <c r="F35" s="1" t="s">
        <v>282</v>
      </c>
      <c r="G35" s="1" t="s">
        <v>282</v>
      </c>
      <c r="H35" s="1" t="s">
        <v>282</v>
      </c>
      <c r="I35" s="1" t="s">
        <v>282</v>
      </c>
    </row>
    <row r="36" spans="1:9" ht="22.5" x14ac:dyDescent="0.2">
      <c r="A36" s="1" t="s">
        <v>3</v>
      </c>
      <c r="B36" s="16">
        <v>35</v>
      </c>
      <c r="C36" s="2" t="s">
        <v>950</v>
      </c>
      <c r="E36" s="1" t="s">
        <v>945</v>
      </c>
      <c r="F36" s="1" t="s">
        <v>946</v>
      </c>
      <c r="G36" s="1" t="s">
        <v>947</v>
      </c>
      <c r="H36" s="1" t="s">
        <v>948</v>
      </c>
      <c r="I36" s="1" t="s">
        <v>949</v>
      </c>
    </row>
    <row r="37" spans="1:9" ht="45" x14ac:dyDescent="0.2">
      <c r="A37" s="1" t="s">
        <v>3</v>
      </c>
      <c r="B37" s="16">
        <v>36</v>
      </c>
      <c r="E37" s="1" t="s">
        <v>951</v>
      </c>
      <c r="F37" s="1" t="s">
        <v>952</v>
      </c>
      <c r="G37" s="1" t="s">
        <v>953</v>
      </c>
      <c r="H37" s="1" t="s">
        <v>954</v>
      </c>
      <c r="I37" s="1" t="s">
        <v>955</v>
      </c>
    </row>
    <row r="38" spans="1:9" ht="67.5" x14ac:dyDescent="0.2">
      <c r="A38" s="1" t="s">
        <v>3</v>
      </c>
      <c r="B38" s="16">
        <v>37</v>
      </c>
      <c r="E38" s="1" t="s">
        <v>956</v>
      </c>
      <c r="F38" s="1" t="s">
        <v>957</v>
      </c>
      <c r="G38" s="1" t="s">
        <v>958</v>
      </c>
      <c r="H38" s="1" t="s">
        <v>958</v>
      </c>
      <c r="I38" s="1" t="s">
        <v>959</v>
      </c>
    </row>
    <row r="39" spans="1:9" ht="22.5" x14ac:dyDescent="0.2">
      <c r="A39" s="1" t="s">
        <v>3</v>
      </c>
      <c r="B39" s="16">
        <v>38</v>
      </c>
      <c r="E39" s="1" t="s">
        <v>960</v>
      </c>
      <c r="F39" s="1" t="s">
        <v>290</v>
      </c>
      <c r="G39" s="1" t="s">
        <v>271</v>
      </c>
      <c r="H39" s="1" t="s">
        <v>273</v>
      </c>
      <c r="I39" s="1" t="s">
        <v>272</v>
      </c>
    </row>
    <row r="40" spans="1:9" ht="45" x14ac:dyDescent="0.2">
      <c r="A40" s="1" t="s">
        <v>3</v>
      </c>
      <c r="B40" s="16">
        <v>39</v>
      </c>
      <c r="C40" s="1"/>
      <c r="E40" s="1" t="s">
        <v>961</v>
      </c>
      <c r="F40" s="1" t="s">
        <v>962</v>
      </c>
      <c r="G40" s="1" t="s">
        <v>963</v>
      </c>
      <c r="H40" s="1" t="s">
        <v>964</v>
      </c>
      <c r="I40" s="1" t="s">
        <v>965</v>
      </c>
    </row>
    <row r="41" spans="1:9" ht="22.5" x14ac:dyDescent="0.2">
      <c r="A41" s="1" t="s">
        <v>3</v>
      </c>
      <c r="B41" s="16">
        <v>40</v>
      </c>
      <c r="E41" s="1" t="s">
        <v>966</v>
      </c>
      <c r="F41" s="1" t="s">
        <v>967</v>
      </c>
      <c r="G41" s="1" t="s">
        <v>848</v>
      </c>
      <c r="H41" s="1" t="s">
        <v>968</v>
      </c>
      <c r="I41" s="1" t="s">
        <v>969</v>
      </c>
    </row>
    <row r="42" spans="1:9" ht="33.75" x14ac:dyDescent="0.2">
      <c r="A42" s="1" t="s">
        <v>3</v>
      </c>
      <c r="B42" s="16">
        <v>41</v>
      </c>
      <c r="C42" s="2" t="s">
        <v>975</v>
      </c>
      <c r="E42" s="1" t="s">
        <v>970</v>
      </c>
      <c r="F42" s="1" t="s">
        <v>971</v>
      </c>
      <c r="G42" s="1" t="s">
        <v>972</v>
      </c>
      <c r="H42" s="1" t="s">
        <v>973</v>
      </c>
      <c r="I42" s="1" t="s">
        <v>974</v>
      </c>
    </row>
    <row r="43" spans="1:9" ht="22.5" x14ac:dyDescent="0.2">
      <c r="A43" s="1" t="s">
        <v>3</v>
      </c>
      <c r="B43" s="16">
        <v>42</v>
      </c>
      <c r="E43" s="1" t="s">
        <v>976</v>
      </c>
      <c r="F43" s="1" t="s">
        <v>977</v>
      </c>
      <c r="G43" s="1" t="s">
        <v>978</v>
      </c>
      <c r="H43" s="1" t="s">
        <v>979</v>
      </c>
      <c r="I43" s="1" t="s">
        <v>980</v>
      </c>
    </row>
    <row r="44" spans="1:9" ht="101.25" x14ac:dyDescent="0.2">
      <c r="A44" s="1" t="s">
        <v>3</v>
      </c>
      <c r="B44" s="16">
        <v>43</v>
      </c>
      <c r="E44" s="1" t="s">
        <v>981</v>
      </c>
      <c r="F44" s="1" t="s">
        <v>982</v>
      </c>
      <c r="G44" s="1" t="s">
        <v>983</v>
      </c>
      <c r="H44" s="1" t="s">
        <v>984</v>
      </c>
      <c r="I44" s="1" t="s">
        <v>985</v>
      </c>
    </row>
    <row r="45" spans="1:9" ht="33.75" x14ac:dyDescent="0.2">
      <c r="A45" s="1" t="s">
        <v>3</v>
      </c>
      <c r="B45" s="16">
        <v>44</v>
      </c>
      <c r="E45" s="1" t="s">
        <v>986</v>
      </c>
      <c r="F45" s="1" t="s">
        <v>987</v>
      </c>
      <c r="G45" s="1" t="s">
        <v>988</v>
      </c>
      <c r="H45" s="1" t="s">
        <v>989</v>
      </c>
      <c r="I45" s="1" t="s">
        <v>990</v>
      </c>
    </row>
    <row r="46" spans="1:9" ht="33.75" x14ac:dyDescent="0.2">
      <c r="A46" s="1" t="s">
        <v>3</v>
      </c>
      <c r="B46" s="16">
        <v>45</v>
      </c>
      <c r="E46" s="1" t="s">
        <v>991</v>
      </c>
      <c r="F46" s="1" t="s">
        <v>282</v>
      </c>
      <c r="G46" s="1" t="s">
        <v>282</v>
      </c>
      <c r="H46" s="1" t="s">
        <v>282</v>
      </c>
      <c r="I46" s="1" t="s">
        <v>282</v>
      </c>
    </row>
    <row r="47" spans="1:9" ht="45" x14ac:dyDescent="0.2">
      <c r="A47" s="1" t="s">
        <v>3</v>
      </c>
      <c r="B47" s="16">
        <v>46</v>
      </c>
      <c r="E47" s="1" t="s">
        <v>992</v>
      </c>
      <c r="F47" s="1" t="s">
        <v>993</v>
      </c>
      <c r="G47" s="1" t="s">
        <v>794</v>
      </c>
      <c r="H47" s="1" t="s">
        <v>282</v>
      </c>
      <c r="I47" s="1" t="s">
        <v>800</v>
      </c>
    </row>
    <row r="48" spans="1:9" ht="67.5" x14ac:dyDescent="0.2">
      <c r="A48" s="1" t="s">
        <v>3</v>
      </c>
      <c r="B48" s="16">
        <v>47</v>
      </c>
      <c r="C48" s="1" t="s">
        <v>999</v>
      </c>
      <c r="E48" s="1" t="s">
        <v>994</v>
      </c>
      <c r="F48" s="1" t="s">
        <v>995</v>
      </c>
      <c r="G48" s="1" t="s">
        <v>996</v>
      </c>
      <c r="H48" s="1" t="s">
        <v>997</v>
      </c>
      <c r="I48" s="1" t="s">
        <v>998</v>
      </c>
    </row>
    <row r="49" spans="1:9" ht="45" x14ac:dyDescent="0.2">
      <c r="A49" s="1" t="s">
        <v>3</v>
      </c>
      <c r="B49" s="16">
        <v>48</v>
      </c>
      <c r="E49" s="1" t="s">
        <v>1000</v>
      </c>
      <c r="F49" s="1" t="s">
        <v>282</v>
      </c>
      <c r="G49" s="1" t="s">
        <v>282</v>
      </c>
      <c r="H49" s="1" t="s">
        <v>282</v>
      </c>
      <c r="I49" s="1" t="s">
        <v>282</v>
      </c>
    </row>
    <row r="50" spans="1:9" ht="56.25" x14ac:dyDescent="0.2">
      <c r="A50" s="1" t="s">
        <v>3</v>
      </c>
      <c r="B50" s="16">
        <v>49</v>
      </c>
      <c r="E50" s="1" t="s">
        <v>1001</v>
      </c>
      <c r="F50" s="1" t="s">
        <v>1002</v>
      </c>
      <c r="G50" s="1" t="s">
        <v>1003</v>
      </c>
      <c r="H50" s="1" t="s">
        <v>1004</v>
      </c>
      <c r="I50" s="1" t="s">
        <v>1005</v>
      </c>
    </row>
    <row r="51" spans="1:9" ht="33.75" x14ac:dyDescent="0.2">
      <c r="A51" s="1" t="s">
        <v>3</v>
      </c>
      <c r="B51" s="16">
        <v>50</v>
      </c>
      <c r="E51" s="1" t="s">
        <v>1006</v>
      </c>
      <c r="F51" s="1" t="s">
        <v>294</v>
      </c>
      <c r="G51" s="1" t="s">
        <v>887</v>
      </c>
      <c r="H51" s="1" t="s">
        <v>1007</v>
      </c>
      <c r="I51" s="1" t="s">
        <v>1008</v>
      </c>
    </row>
    <row r="52" spans="1:9" ht="56.25" x14ac:dyDescent="0.2">
      <c r="A52" s="1" t="s">
        <v>3</v>
      </c>
      <c r="B52" s="16">
        <v>51</v>
      </c>
      <c r="E52" s="1" t="s">
        <v>1009</v>
      </c>
      <c r="F52" s="1" t="s">
        <v>1010</v>
      </c>
      <c r="G52" s="1" t="s">
        <v>1011</v>
      </c>
      <c r="H52" s="1" t="s">
        <v>1012</v>
      </c>
      <c r="I52" s="1" t="s">
        <v>1013</v>
      </c>
    </row>
    <row r="53" spans="1:9" ht="22.5" x14ac:dyDescent="0.2">
      <c r="A53" s="1" t="s">
        <v>3</v>
      </c>
      <c r="B53" s="16">
        <v>52</v>
      </c>
      <c r="C53" s="2" t="s">
        <v>321</v>
      </c>
      <c r="E53" s="1" t="s">
        <v>1014</v>
      </c>
      <c r="F53" s="1" t="s">
        <v>1015</v>
      </c>
      <c r="G53" s="1" t="s">
        <v>1016</v>
      </c>
      <c r="H53" s="1" t="s">
        <v>1017</v>
      </c>
      <c r="I53" s="1" t="s">
        <v>1018</v>
      </c>
    </row>
    <row r="54" spans="1:9" ht="33.75" x14ac:dyDescent="0.2">
      <c r="A54" s="1" t="s">
        <v>4</v>
      </c>
      <c r="B54" s="16">
        <v>1</v>
      </c>
      <c r="E54" s="1" t="s">
        <v>1019</v>
      </c>
      <c r="F54" s="1" t="s">
        <v>1020</v>
      </c>
      <c r="G54" s="1" t="s">
        <v>1021</v>
      </c>
      <c r="H54" s="1" t="s">
        <v>1022</v>
      </c>
      <c r="I54" s="1" t="s">
        <v>1023</v>
      </c>
    </row>
    <row r="55" spans="1:9" ht="56.25" x14ac:dyDescent="0.2">
      <c r="A55" s="1" t="s">
        <v>4</v>
      </c>
      <c r="B55" s="16">
        <v>2</v>
      </c>
      <c r="E55" s="1" t="s">
        <v>1024</v>
      </c>
      <c r="F55" s="1" t="s">
        <v>1025</v>
      </c>
      <c r="G55" s="1" t="s">
        <v>1026</v>
      </c>
      <c r="H55" s="1" t="s">
        <v>1027</v>
      </c>
      <c r="I55" s="1" t="s">
        <v>1028</v>
      </c>
    </row>
    <row r="56" spans="1:9" ht="33.75" x14ac:dyDescent="0.2">
      <c r="A56" s="1" t="s">
        <v>4</v>
      </c>
      <c r="B56" s="16">
        <v>3</v>
      </c>
      <c r="E56" s="1" t="s">
        <v>1029</v>
      </c>
      <c r="F56" s="1" t="s">
        <v>1030</v>
      </c>
      <c r="G56" s="1" t="s">
        <v>1031</v>
      </c>
      <c r="H56" s="1" t="s">
        <v>1032</v>
      </c>
      <c r="I56" s="1" t="s">
        <v>1033</v>
      </c>
    </row>
    <row r="57" spans="1:9" ht="45" x14ac:dyDescent="0.2">
      <c r="A57" s="1" t="s">
        <v>4</v>
      </c>
      <c r="B57" s="16">
        <v>4</v>
      </c>
      <c r="C57" s="1"/>
      <c r="E57" s="1" t="s">
        <v>1034</v>
      </c>
      <c r="F57" s="1" t="s">
        <v>1035</v>
      </c>
      <c r="G57" s="1" t="s">
        <v>1036</v>
      </c>
      <c r="H57" s="1" t="s">
        <v>1037</v>
      </c>
      <c r="I57" s="1" t="s">
        <v>1038</v>
      </c>
    </row>
    <row r="58" spans="1:9" ht="45" x14ac:dyDescent="0.2">
      <c r="A58" s="1" t="s">
        <v>4</v>
      </c>
      <c r="B58" s="16">
        <v>5</v>
      </c>
      <c r="C58" s="2" t="s">
        <v>1044</v>
      </c>
      <c r="E58" s="1" t="s">
        <v>1039</v>
      </c>
      <c r="F58" s="1" t="s">
        <v>1040</v>
      </c>
      <c r="G58" s="1" t="s">
        <v>1041</v>
      </c>
      <c r="H58" s="1" t="s">
        <v>1042</v>
      </c>
      <c r="I58" s="1" t="s">
        <v>1043</v>
      </c>
    </row>
    <row r="59" spans="1:9" ht="33.75" x14ac:dyDescent="0.2">
      <c r="A59" s="1" t="s">
        <v>4</v>
      </c>
      <c r="B59" s="16">
        <v>6</v>
      </c>
      <c r="E59" s="1" t="s">
        <v>1045</v>
      </c>
      <c r="F59" s="1" t="s">
        <v>1046</v>
      </c>
      <c r="G59" s="1" t="s">
        <v>1047</v>
      </c>
      <c r="H59" s="1" t="s">
        <v>1048</v>
      </c>
      <c r="I59" s="1" t="s">
        <v>1049</v>
      </c>
    </row>
    <row r="60" spans="1:9" ht="33.75" x14ac:dyDescent="0.2">
      <c r="A60" s="1" t="s">
        <v>4</v>
      </c>
      <c r="B60" s="16">
        <v>7</v>
      </c>
      <c r="E60" s="1" t="s">
        <v>1050</v>
      </c>
      <c r="F60" s="1" t="s">
        <v>1051</v>
      </c>
      <c r="G60" s="1" t="s">
        <v>1052</v>
      </c>
      <c r="H60" s="1" t="s">
        <v>1053</v>
      </c>
      <c r="I60" s="1" t="s">
        <v>1054</v>
      </c>
    </row>
    <row r="61" spans="1:9" ht="33.75" x14ac:dyDescent="0.2">
      <c r="A61" s="1" t="s">
        <v>4</v>
      </c>
      <c r="B61" s="16">
        <v>8</v>
      </c>
      <c r="E61" s="1" t="s">
        <v>1055</v>
      </c>
      <c r="F61" s="1" t="s">
        <v>290</v>
      </c>
      <c r="G61" s="1" t="s">
        <v>292</v>
      </c>
      <c r="H61" s="1" t="s">
        <v>271</v>
      </c>
      <c r="I61" s="1" t="s">
        <v>274</v>
      </c>
    </row>
    <row r="62" spans="1:9" ht="56.25" x14ac:dyDescent="0.2">
      <c r="A62" s="1" t="s">
        <v>4</v>
      </c>
      <c r="B62" s="16">
        <v>9</v>
      </c>
      <c r="E62" s="1" t="s">
        <v>1056</v>
      </c>
      <c r="F62" s="1" t="s">
        <v>1057</v>
      </c>
      <c r="G62" s="1" t="s">
        <v>1058</v>
      </c>
      <c r="H62" s="1" t="s">
        <v>1059</v>
      </c>
      <c r="I62" s="1" t="s">
        <v>1060</v>
      </c>
    </row>
    <row r="63" spans="1:9" ht="45" x14ac:dyDescent="0.2">
      <c r="A63" s="1" t="s">
        <v>4</v>
      </c>
      <c r="B63" s="16">
        <v>10</v>
      </c>
      <c r="E63" s="1" t="s">
        <v>1061</v>
      </c>
      <c r="F63" s="1" t="s">
        <v>1062</v>
      </c>
      <c r="G63" s="1" t="s">
        <v>1063</v>
      </c>
      <c r="H63" s="1" t="s">
        <v>1064</v>
      </c>
      <c r="I63" s="1" t="s">
        <v>1065</v>
      </c>
    </row>
    <row r="64" spans="1:9" ht="33.75" x14ac:dyDescent="0.2">
      <c r="A64" s="1" t="s">
        <v>4</v>
      </c>
      <c r="B64" s="16">
        <v>11</v>
      </c>
      <c r="C64" s="2" t="s">
        <v>1071</v>
      </c>
      <c r="E64" s="1" t="s">
        <v>1066</v>
      </c>
      <c r="F64" s="1" t="s">
        <v>1067</v>
      </c>
      <c r="G64" s="1" t="s">
        <v>1068</v>
      </c>
      <c r="H64" s="1" t="s">
        <v>1069</v>
      </c>
      <c r="I64" s="1" t="s">
        <v>1070</v>
      </c>
    </row>
    <row r="65" spans="1:9" ht="45" x14ac:dyDescent="0.2">
      <c r="A65" s="1" t="s">
        <v>4</v>
      </c>
      <c r="B65" s="16">
        <v>12</v>
      </c>
      <c r="C65" s="1"/>
      <c r="E65" s="1" t="s">
        <v>1072</v>
      </c>
      <c r="F65" s="1" t="s">
        <v>1073</v>
      </c>
      <c r="G65" s="1" t="s">
        <v>1074</v>
      </c>
      <c r="H65" s="1" t="s">
        <v>1075</v>
      </c>
      <c r="I65" s="1" t="s">
        <v>1076</v>
      </c>
    </row>
    <row r="66" spans="1:9" ht="33.75" x14ac:dyDescent="0.2">
      <c r="A66" s="1" t="s">
        <v>4</v>
      </c>
      <c r="B66" s="16">
        <v>13</v>
      </c>
      <c r="E66" s="1" t="s">
        <v>1077</v>
      </c>
      <c r="F66" s="1" t="s">
        <v>1078</v>
      </c>
      <c r="G66" s="1" t="s">
        <v>1079</v>
      </c>
      <c r="H66" s="1" t="s">
        <v>1080</v>
      </c>
      <c r="I66" s="1" t="s">
        <v>1081</v>
      </c>
    </row>
    <row r="67" spans="1:9" ht="45" x14ac:dyDescent="0.2">
      <c r="A67" s="1" t="s">
        <v>4</v>
      </c>
      <c r="B67" s="16">
        <v>14</v>
      </c>
      <c r="E67" s="1" t="s">
        <v>1082</v>
      </c>
      <c r="F67" s="1" t="s">
        <v>1083</v>
      </c>
      <c r="G67" s="1" t="s">
        <v>1084</v>
      </c>
      <c r="H67" s="1" t="s">
        <v>1085</v>
      </c>
      <c r="I67" s="1" t="s">
        <v>1086</v>
      </c>
    </row>
    <row r="68" spans="1:9" ht="45" x14ac:dyDescent="0.2">
      <c r="A68" s="1" t="s">
        <v>4</v>
      </c>
      <c r="B68" s="16">
        <v>15</v>
      </c>
      <c r="E68" s="1" t="s">
        <v>1087</v>
      </c>
      <c r="F68" s="1" t="s">
        <v>1088</v>
      </c>
      <c r="G68" s="1" t="s">
        <v>1089</v>
      </c>
      <c r="H68" s="1" t="s">
        <v>1090</v>
      </c>
      <c r="I68" s="1" t="s">
        <v>1091</v>
      </c>
    </row>
    <row r="69" spans="1:9" ht="33.75" x14ac:dyDescent="0.2">
      <c r="A69" s="1" t="s">
        <v>4</v>
      </c>
      <c r="B69" s="16">
        <v>16</v>
      </c>
      <c r="E69" s="1" t="s">
        <v>1092</v>
      </c>
      <c r="F69" s="1" t="s">
        <v>1093</v>
      </c>
      <c r="G69" s="1" t="s">
        <v>1094</v>
      </c>
      <c r="H69" s="1" t="s">
        <v>1095</v>
      </c>
      <c r="I69" s="1" t="s">
        <v>1096</v>
      </c>
    </row>
    <row r="70" spans="1:9" ht="45" x14ac:dyDescent="0.2">
      <c r="A70" s="1" t="s">
        <v>4</v>
      </c>
      <c r="B70" s="16">
        <v>17</v>
      </c>
      <c r="C70" s="2" t="s">
        <v>1098</v>
      </c>
      <c r="E70" s="1" t="s">
        <v>1097</v>
      </c>
      <c r="F70" s="1" t="s">
        <v>290</v>
      </c>
      <c r="G70" s="1" t="s">
        <v>271</v>
      </c>
      <c r="H70" s="1" t="s">
        <v>272</v>
      </c>
      <c r="I70" s="1" t="s">
        <v>292</v>
      </c>
    </row>
    <row r="71" spans="1:9" ht="56.25" x14ac:dyDescent="0.2">
      <c r="A71" s="1" t="s">
        <v>4</v>
      </c>
      <c r="B71" s="16">
        <v>18</v>
      </c>
      <c r="E71" s="1" t="s">
        <v>1099</v>
      </c>
      <c r="F71" s="1" t="s">
        <v>1100</v>
      </c>
      <c r="G71" s="1" t="s">
        <v>1101</v>
      </c>
      <c r="H71" s="1" t="s">
        <v>1102</v>
      </c>
      <c r="I71" s="1" t="s">
        <v>1103</v>
      </c>
    </row>
    <row r="72" spans="1:9" ht="56.25" x14ac:dyDescent="0.2">
      <c r="A72" s="1" t="s">
        <v>4</v>
      </c>
      <c r="B72" s="16">
        <v>19</v>
      </c>
      <c r="C72" s="1"/>
      <c r="E72" s="1" t="s">
        <v>1104</v>
      </c>
      <c r="F72" s="1" t="s">
        <v>1105</v>
      </c>
      <c r="G72" s="1" t="s">
        <v>1106</v>
      </c>
      <c r="H72" s="1" t="s">
        <v>1107</v>
      </c>
      <c r="I72" s="1" t="s">
        <v>1108</v>
      </c>
    </row>
    <row r="73" spans="1:9" ht="56.25" x14ac:dyDescent="0.2">
      <c r="A73" s="1" t="s">
        <v>4</v>
      </c>
      <c r="B73" s="16">
        <v>20</v>
      </c>
      <c r="E73" s="1" t="s">
        <v>1109</v>
      </c>
      <c r="F73" s="1" t="s">
        <v>1110</v>
      </c>
      <c r="G73" s="1" t="s">
        <v>1111</v>
      </c>
      <c r="H73" s="1" t="s">
        <v>1112</v>
      </c>
      <c r="I73" s="1" t="s">
        <v>1113</v>
      </c>
    </row>
    <row r="74" spans="1:9" ht="45" x14ac:dyDescent="0.2">
      <c r="A74" s="1" t="s">
        <v>4</v>
      </c>
      <c r="B74" s="16">
        <v>21</v>
      </c>
      <c r="E74" s="1" t="s">
        <v>1114</v>
      </c>
      <c r="F74" s="1" t="s">
        <v>1115</v>
      </c>
      <c r="G74" s="1" t="s">
        <v>1116</v>
      </c>
      <c r="H74" s="1" t="s">
        <v>1117</v>
      </c>
      <c r="I74" s="1" t="s">
        <v>1118</v>
      </c>
    </row>
    <row r="75" spans="1:9" ht="45" x14ac:dyDescent="0.2">
      <c r="A75" s="1" t="s">
        <v>4</v>
      </c>
      <c r="B75" s="16">
        <v>22</v>
      </c>
      <c r="E75" s="1" t="s">
        <v>1119</v>
      </c>
      <c r="F75" s="1" t="s">
        <v>1120</v>
      </c>
      <c r="G75" s="1" t="s">
        <v>1121</v>
      </c>
      <c r="H75" s="1" t="s">
        <v>1122</v>
      </c>
      <c r="I75" s="1" t="s">
        <v>1123</v>
      </c>
    </row>
    <row r="76" spans="1:9" ht="168.75" x14ac:dyDescent="0.2">
      <c r="A76" s="1" t="s">
        <v>4</v>
      </c>
      <c r="B76" s="16">
        <v>23</v>
      </c>
      <c r="C76" s="1" t="s">
        <v>1129</v>
      </c>
      <c r="E76" s="1" t="s">
        <v>1124</v>
      </c>
      <c r="F76" s="1" t="s">
        <v>1125</v>
      </c>
      <c r="G76" s="1" t="s">
        <v>1126</v>
      </c>
      <c r="H76" s="1" t="s">
        <v>1127</v>
      </c>
      <c r="I76" s="1" t="s">
        <v>1128</v>
      </c>
    </row>
    <row r="77" spans="1:9" ht="33.75" x14ac:dyDescent="0.2">
      <c r="A77" s="1" t="s">
        <v>4</v>
      </c>
      <c r="B77" s="16">
        <v>24</v>
      </c>
      <c r="E77" s="1" t="s">
        <v>1130</v>
      </c>
      <c r="F77" s="1" t="s">
        <v>1131</v>
      </c>
      <c r="G77" s="1" t="s">
        <v>1132</v>
      </c>
      <c r="H77" s="1" t="s">
        <v>1133</v>
      </c>
      <c r="I77" s="1" t="s">
        <v>1134</v>
      </c>
    </row>
    <row r="78" spans="1:9" ht="33.75" x14ac:dyDescent="0.2">
      <c r="A78" s="1" t="s">
        <v>4</v>
      </c>
      <c r="B78" s="16">
        <v>25</v>
      </c>
      <c r="E78" s="1" t="s">
        <v>1135</v>
      </c>
      <c r="F78" s="1" t="s">
        <v>1136</v>
      </c>
      <c r="G78" s="1" t="s">
        <v>1137</v>
      </c>
      <c r="H78" s="1" t="s">
        <v>1138</v>
      </c>
      <c r="I78" s="1" t="s">
        <v>1139</v>
      </c>
    </row>
    <row r="79" spans="1:9" ht="45" x14ac:dyDescent="0.2">
      <c r="A79" s="1" t="s">
        <v>4</v>
      </c>
      <c r="B79" s="16">
        <v>26</v>
      </c>
      <c r="E79" s="1" t="s">
        <v>1140</v>
      </c>
      <c r="F79" s="1" t="s">
        <v>1141</v>
      </c>
      <c r="G79" s="1" t="s">
        <v>1142</v>
      </c>
      <c r="H79" s="1" t="s">
        <v>1143</v>
      </c>
      <c r="I79" s="1" t="s">
        <v>1144</v>
      </c>
    </row>
    <row r="80" spans="1:9" ht="45" x14ac:dyDescent="0.2">
      <c r="A80" s="1" t="s">
        <v>4</v>
      </c>
      <c r="B80" s="16">
        <v>27</v>
      </c>
      <c r="E80" s="1" t="s">
        <v>1145</v>
      </c>
      <c r="F80" s="1" t="s">
        <v>1146</v>
      </c>
      <c r="G80" s="1" t="s">
        <v>1147</v>
      </c>
      <c r="H80" s="1" t="s">
        <v>1148</v>
      </c>
      <c r="I80" s="1" t="s">
        <v>1149</v>
      </c>
    </row>
    <row r="81" spans="1:9" ht="202.5" x14ac:dyDescent="0.2">
      <c r="A81" s="1" t="s">
        <v>4</v>
      </c>
      <c r="B81" s="16">
        <v>28</v>
      </c>
      <c r="C81" s="1" t="s">
        <v>1155</v>
      </c>
      <c r="E81" s="1" t="s">
        <v>1150</v>
      </c>
      <c r="F81" s="1" t="s">
        <v>1151</v>
      </c>
      <c r="G81" s="1" t="s">
        <v>1152</v>
      </c>
      <c r="H81" s="1" t="s">
        <v>1153</v>
      </c>
      <c r="I81" s="1" t="s">
        <v>1154</v>
      </c>
    </row>
    <row r="82" spans="1:9" ht="33.75" x14ac:dyDescent="0.2">
      <c r="A82" s="1" t="s">
        <v>4</v>
      </c>
      <c r="B82" s="16">
        <v>29</v>
      </c>
      <c r="E82" s="1" t="s">
        <v>558</v>
      </c>
      <c r="F82" s="1" t="s">
        <v>1156</v>
      </c>
      <c r="G82" s="1" t="s">
        <v>1157</v>
      </c>
      <c r="H82" s="1" t="s">
        <v>1158</v>
      </c>
      <c r="I82" s="1" t="s">
        <v>1159</v>
      </c>
    </row>
    <row r="83" spans="1:9" ht="33.75" x14ac:dyDescent="0.2">
      <c r="A83" s="1" t="s">
        <v>4</v>
      </c>
      <c r="B83" s="16">
        <v>30</v>
      </c>
      <c r="E83" s="1" t="s">
        <v>1160</v>
      </c>
      <c r="F83" s="1" t="s">
        <v>1161</v>
      </c>
      <c r="G83" s="1" t="s">
        <v>1162</v>
      </c>
      <c r="H83" s="1" t="s">
        <v>1163</v>
      </c>
      <c r="I83" s="1" t="s">
        <v>1164</v>
      </c>
    </row>
    <row r="84" spans="1:9" ht="56.25" x14ac:dyDescent="0.2">
      <c r="A84" s="1" t="s">
        <v>4</v>
      </c>
      <c r="B84" s="16">
        <v>31</v>
      </c>
      <c r="E84" s="1" t="s">
        <v>1165</v>
      </c>
      <c r="F84" s="1" t="s">
        <v>1166</v>
      </c>
      <c r="G84" s="1" t="s">
        <v>1167</v>
      </c>
      <c r="H84" s="1" t="s">
        <v>1168</v>
      </c>
      <c r="I84" s="1" t="s">
        <v>1169</v>
      </c>
    </row>
    <row r="85" spans="1:9" ht="45" x14ac:dyDescent="0.2">
      <c r="A85" s="1" t="s">
        <v>4</v>
      </c>
      <c r="B85" s="16">
        <v>32</v>
      </c>
      <c r="E85" s="1" t="s">
        <v>1170</v>
      </c>
      <c r="F85" s="1" t="s">
        <v>1171</v>
      </c>
      <c r="G85" s="1" t="s">
        <v>1172</v>
      </c>
      <c r="H85" s="1" t="s">
        <v>1173</v>
      </c>
      <c r="I85" s="1" t="s">
        <v>1174</v>
      </c>
    </row>
    <row r="86" spans="1:9" ht="90" x14ac:dyDescent="0.2">
      <c r="A86" s="1" t="s">
        <v>4</v>
      </c>
      <c r="B86" s="16">
        <v>33</v>
      </c>
      <c r="E86" s="1" t="s">
        <v>1175</v>
      </c>
      <c r="F86" s="1" t="s">
        <v>1176</v>
      </c>
      <c r="G86" s="1" t="s">
        <v>1177</v>
      </c>
      <c r="H86" s="1" t="s">
        <v>1178</v>
      </c>
      <c r="I86" s="1" t="s">
        <v>1179</v>
      </c>
    </row>
    <row r="87" spans="1:9" ht="45" x14ac:dyDescent="0.2">
      <c r="A87" s="1" t="s">
        <v>4</v>
      </c>
      <c r="B87" s="16">
        <v>34</v>
      </c>
      <c r="C87" s="1"/>
      <c r="E87" s="1" t="s">
        <v>1180</v>
      </c>
      <c r="F87" s="1" t="s">
        <v>1181</v>
      </c>
      <c r="G87" s="1" t="s">
        <v>1182</v>
      </c>
      <c r="H87" s="1" t="s">
        <v>1183</v>
      </c>
      <c r="I87" s="1" t="s">
        <v>1184</v>
      </c>
    </row>
    <row r="88" spans="1:9" ht="146.25" x14ac:dyDescent="0.2">
      <c r="A88" s="1" t="s">
        <v>4</v>
      </c>
      <c r="B88" s="16">
        <v>35</v>
      </c>
      <c r="C88" s="2" t="s">
        <v>1190</v>
      </c>
      <c r="E88" s="1" t="s">
        <v>1185</v>
      </c>
      <c r="F88" s="1" t="s">
        <v>1186</v>
      </c>
      <c r="G88" s="1" t="s">
        <v>1187</v>
      </c>
      <c r="H88" s="1" t="s">
        <v>1188</v>
      </c>
      <c r="I88" s="1" t="s">
        <v>1189</v>
      </c>
    </row>
    <row r="89" spans="1:9" ht="33.75" x14ac:dyDescent="0.2">
      <c r="A89" s="1" t="s">
        <v>4</v>
      </c>
      <c r="B89" s="16">
        <v>36</v>
      </c>
      <c r="E89" s="1" t="s">
        <v>1191</v>
      </c>
      <c r="F89" s="1" t="s">
        <v>1192</v>
      </c>
      <c r="G89" s="1" t="s">
        <v>1193</v>
      </c>
      <c r="H89" s="1" t="s">
        <v>1194</v>
      </c>
      <c r="I89" s="1" t="s">
        <v>1195</v>
      </c>
    </row>
    <row r="90" spans="1:9" ht="45" x14ac:dyDescent="0.2">
      <c r="A90" s="1" t="s">
        <v>4</v>
      </c>
      <c r="B90" s="16">
        <v>37</v>
      </c>
      <c r="E90" s="1" t="s">
        <v>1196</v>
      </c>
      <c r="F90" s="1" t="s">
        <v>1197</v>
      </c>
      <c r="G90" s="1" t="s">
        <v>1198</v>
      </c>
      <c r="H90" s="1" t="s">
        <v>1199</v>
      </c>
      <c r="I90" s="1" t="s">
        <v>1200</v>
      </c>
    </row>
    <row r="91" spans="1:9" ht="33.75" x14ac:dyDescent="0.2">
      <c r="A91" s="1" t="s">
        <v>4</v>
      </c>
      <c r="B91" s="16">
        <v>38</v>
      </c>
      <c r="E91" s="1" t="s">
        <v>1201</v>
      </c>
      <c r="F91" s="1" t="s">
        <v>1202</v>
      </c>
      <c r="G91" s="1" t="s">
        <v>1203</v>
      </c>
      <c r="H91" s="1" t="s">
        <v>1204</v>
      </c>
      <c r="I91" s="1" t="s">
        <v>1205</v>
      </c>
    </row>
    <row r="92" spans="1:9" ht="56.25" x14ac:dyDescent="0.2">
      <c r="A92" s="1" t="s">
        <v>4</v>
      </c>
      <c r="B92" s="16">
        <v>39</v>
      </c>
      <c r="C92" s="1"/>
      <c r="E92" s="1" t="s">
        <v>1206</v>
      </c>
      <c r="F92" s="1" t="s">
        <v>1207</v>
      </c>
      <c r="G92" s="1" t="s">
        <v>1208</v>
      </c>
      <c r="H92" s="1" t="s">
        <v>1209</v>
      </c>
      <c r="I92" s="1" t="s">
        <v>1210</v>
      </c>
    </row>
    <row r="93" spans="1:9" ht="56.25" x14ac:dyDescent="0.2">
      <c r="A93" s="1" t="s">
        <v>4</v>
      </c>
      <c r="B93" s="16">
        <v>40</v>
      </c>
      <c r="C93" s="2" t="s">
        <v>1216</v>
      </c>
      <c r="E93" s="1" t="s">
        <v>1211</v>
      </c>
      <c r="F93" s="1" t="s">
        <v>1212</v>
      </c>
      <c r="G93" s="1" t="s">
        <v>1213</v>
      </c>
      <c r="H93" s="1" t="s">
        <v>1214</v>
      </c>
      <c r="I93" s="1" t="s">
        <v>1215</v>
      </c>
    </row>
    <row r="94" spans="1:9" ht="78.75" x14ac:dyDescent="0.2">
      <c r="A94" s="1" t="s">
        <v>5</v>
      </c>
      <c r="B94" s="16">
        <v>1</v>
      </c>
      <c r="E94" s="1" t="s">
        <v>1217</v>
      </c>
      <c r="F94" s="1" t="s">
        <v>1218</v>
      </c>
      <c r="G94" s="1" t="s">
        <v>1219</v>
      </c>
      <c r="H94" s="1" t="s">
        <v>1220</v>
      </c>
      <c r="I94" s="1" t="s">
        <v>1221</v>
      </c>
    </row>
    <row r="95" spans="1:9" ht="33.75" x14ac:dyDescent="0.2">
      <c r="A95" s="1" t="s">
        <v>5</v>
      </c>
      <c r="B95" s="16">
        <v>2</v>
      </c>
      <c r="E95" s="1" t="s">
        <v>1222</v>
      </c>
      <c r="F95" s="1" t="s">
        <v>1218</v>
      </c>
      <c r="G95" s="1" t="s">
        <v>1219</v>
      </c>
      <c r="H95" s="1" t="s">
        <v>1220</v>
      </c>
      <c r="I95" s="1" t="s">
        <v>1221</v>
      </c>
    </row>
    <row r="96" spans="1:9" ht="45" x14ac:dyDescent="0.2">
      <c r="A96" s="1" t="s">
        <v>5</v>
      </c>
      <c r="B96" s="16">
        <v>3</v>
      </c>
      <c r="C96" s="1"/>
      <c r="E96" s="1" t="s">
        <v>1223</v>
      </c>
      <c r="F96" s="1" t="s">
        <v>1224</v>
      </c>
      <c r="G96" s="1" t="s">
        <v>1225</v>
      </c>
      <c r="H96" s="1" t="s">
        <v>1226</v>
      </c>
      <c r="I96" s="1" t="s">
        <v>1227</v>
      </c>
    </row>
    <row r="97" spans="1:9" ht="101.25" x14ac:dyDescent="0.2">
      <c r="A97" s="1" t="s">
        <v>5</v>
      </c>
      <c r="B97" s="16">
        <v>4</v>
      </c>
      <c r="E97" s="1" t="s">
        <v>1228</v>
      </c>
      <c r="F97" s="1" t="s">
        <v>1218</v>
      </c>
      <c r="G97" s="1" t="s">
        <v>1219</v>
      </c>
      <c r="H97" s="1" t="s">
        <v>1220</v>
      </c>
      <c r="I97" s="1" t="s">
        <v>1221</v>
      </c>
    </row>
    <row r="98" spans="1:9" ht="56.25" x14ac:dyDescent="0.2">
      <c r="A98" s="1" t="s">
        <v>5</v>
      </c>
      <c r="B98" s="16">
        <v>5</v>
      </c>
      <c r="C98" s="2" t="s">
        <v>1234</v>
      </c>
      <c r="E98" s="1" t="s">
        <v>1229</v>
      </c>
      <c r="F98" s="1" t="s">
        <v>1230</v>
      </c>
      <c r="G98" s="1" t="s">
        <v>1231</v>
      </c>
      <c r="H98" s="1" t="s">
        <v>1232</v>
      </c>
      <c r="I98" s="1" t="s">
        <v>1233</v>
      </c>
    </row>
    <row r="99" spans="1:9" ht="45" x14ac:dyDescent="0.2">
      <c r="A99" s="1" t="s">
        <v>5</v>
      </c>
      <c r="B99" s="16">
        <v>6</v>
      </c>
      <c r="E99" s="1" t="s">
        <v>1235</v>
      </c>
      <c r="F99" s="1" t="s">
        <v>1236</v>
      </c>
      <c r="G99" s="1" t="s">
        <v>1237</v>
      </c>
      <c r="H99" s="1" t="s">
        <v>1238</v>
      </c>
      <c r="I99" s="1" t="s">
        <v>1239</v>
      </c>
    </row>
    <row r="100" spans="1:9" ht="56.25" x14ac:dyDescent="0.2">
      <c r="A100" s="1" t="s">
        <v>5</v>
      </c>
      <c r="B100" s="16">
        <v>7</v>
      </c>
      <c r="E100" s="1" t="s">
        <v>1240</v>
      </c>
      <c r="F100" s="1" t="s">
        <v>1241</v>
      </c>
      <c r="G100" s="1" t="s">
        <v>1242</v>
      </c>
      <c r="H100" s="1" t="s">
        <v>1243</v>
      </c>
      <c r="I100" s="1" t="s">
        <v>1244</v>
      </c>
    </row>
    <row r="101" spans="1:9" ht="33.75" x14ac:dyDescent="0.2">
      <c r="A101" s="1" t="s">
        <v>5</v>
      </c>
      <c r="B101" s="16">
        <v>8</v>
      </c>
      <c r="E101" s="1" t="s">
        <v>1245</v>
      </c>
      <c r="F101" s="1" t="s">
        <v>1246</v>
      </c>
      <c r="G101" s="1" t="s">
        <v>1247</v>
      </c>
      <c r="H101" s="1" t="s">
        <v>1248</v>
      </c>
      <c r="I101" s="1" t="s">
        <v>1249</v>
      </c>
    </row>
    <row r="102" spans="1:9" ht="33.75" x14ac:dyDescent="0.2">
      <c r="A102" s="1" t="s">
        <v>5</v>
      </c>
      <c r="B102" s="16">
        <v>9</v>
      </c>
      <c r="C102" s="1"/>
      <c r="E102" s="1" t="s">
        <v>1250</v>
      </c>
      <c r="F102" s="1" t="s">
        <v>1251</v>
      </c>
      <c r="G102" s="1" t="s">
        <v>1252</v>
      </c>
      <c r="H102" s="1" t="s">
        <v>1253</v>
      </c>
      <c r="I102" s="1" t="s">
        <v>1254</v>
      </c>
    </row>
    <row r="103" spans="1:9" ht="33.75" x14ac:dyDescent="0.2">
      <c r="A103" s="1" t="s">
        <v>5</v>
      </c>
      <c r="B103" s="16">
        <v>10</v>
      </c>
      <c r="E103" s="1" t="s">
        <v>1255</v>
      </c>
      <c r="F103" s="1" t="s">
        <v>1256</v>
      </c>
      <c r="G103" s="1" t="s">
        <v>1257</v>
      </c>
      <c r="H103" s="1" t="s">
        <v>1258</v>
      </c>
      <c r="I103" s="1" t="s">
        <v>1259</v>
      </c>
    </row>
    <row r="104" spans="1:9" ht="22.5" x14ac:dyDescent="0.2">
      <c r="A104" s="1" t="s">
        <v>5</v>
      </c>
      <c r="B104" s="16">
        <v>11</v>
      </c>
      <c r="C104" s="2" t="s">
        <v>1265</v>
      </c>
      <c r="E104" s="1" t="s">
        <v>1260</v>
      </c>
      <c r="F104" s="1" t="s">
        <v>1261</v>
      </c>
      <c r="G104" s="1" t="s">
        <v>1262</v>
      </c>
      <c r="H104" s="1" t="s">
        <v>1263</v>
      </c>
      <c r="I104" s="1" t="s">
        <v>1264</v>
      </c>
    </row>
    <row r="105" spans="1:9" ht="67.5" x14ac:dyDescent="0.2">
      <c r="A105" s="1" t="s">
        <v>5</v>
      </c>
      <c r="B105" s="16">
        <v>12</v>
      </c>
      <c r="E105" s="1" t="s">
        <v>1266</v>
      </c>
      <c r="F105" s="1" t="s">
        <v>1267</v>
      </c>
      <c r="G105" s="1" t="s">
        <v>1268</v>
      </c>
      <c r="H105" s="1" t="s">
        <v>1269</v>
      </c>
      <c r="I105" s="1" t="s">
        <v>1270</v>
      </c>
    </row>
    <row r="106" spans="1:9" ht="22.5" x14ac:dyDescent="0.2">
      <c r="A106" s="1" t="s">
        <v>5</v>
      </c>
      <c r="B106" s="16">
        <v>13</v>
      </c>
      <c r="E106" s="1" t="s">
        <v>1271</v>
      </c>
      <c r="F106" s="1" t="s">
        <v>1272</v>
      </c>
      <c r="G106" s="1" t="s">
        <v>1273</v>
      </c>
      <c r="H106" s="1" t="s">
        <v>1274</v>
      </c>
      <c r="I106" s="1" t="s">
        <v>1275</v>
      </c>
    </row>
    <row r="107" spans="1:9" ht="22.5" x14ac:dyDescent="0.2">
      <c r="A107" s="1" t="s">
        <v>5</v>
      </c>
      <c r="B107" s="16">
        <v>14</v>
      </c>
      <c r="E107" s="1" t="s">
        <v>1276</v>
      </c>
      <c r="F107" s="1" t="s">
        <v>1277</v>
      </c>
      <c r="G107" s="1" t="s">
        <v>1278</v>
      </c>
      <c r="H107" s="1" t="s">
        <v>1279</v>
      </c>
      <c r="I107" s="1" t="s">
        <v>1280</v>
      </c>
    </row>
    <row r="108" spans="1:9" ht="101.25" x14ac:dyDescent="0.2">
      <c r="A108" s="1" t="s">
        <v>5</v>
      </c>
      <c r="B108" s="16">
        <v>15</v>
      </c>
      <c r="C108" s="1" t="s">
        <v>321</v>
      </c>
      <c r="E108" s="1" t="s">
        <v>1281</v>
      </c>
      <c r="F108" s="1" t="s">
        <v>1282</v>
      </c>
      <c r="G108" s="1" t="s">
        <v>1283</v>
      </c>
      <c r="H108" s="1" t="s">
        <v>1284</v>
      </c>
      <c r="I108" s="1" t="s">
        <v>1285</v>
      </c>
    </row>
    <row r="109" spans="1:9" ht="22.5" x14ac:dyDescent="0.2">
      <c r="A109" s="1" t="s">
        <v>5</v>
      </c>
      <c r="B109" s="16">
        <v>16</v>
      </c>
      <c r="E109" s="1" t="s">
        <v>1286</v>
      </c>
      <c r="F109" s="1" t="s">
        <v>1287</v>
      </c>
      <c r="G109" s="1" t="s">
        <v>1288</v>
      </c>
      <c r="H109" s="1" t="s">
        <v>1289</v>
      </c>
      <c r="I109" s="1" t="s">
        <v>1290</v>
      </c>
    </row>
    <row r="110" spans="1:9" ht="56.25" x14ac:dyDescent="0.2">
      <c r="A110" s="1" t="s">
        <v>5</v>
      </c>
      <c r="B110" s="16">
        <v>17</v>
      </c>
      <c r="E110" s="1" t="s">
        <v>1291</v>
      </c>
      <c r="F110" s="1" t="s">
        <v>1292</v>
      </c>
      <c r="G110" s="1" t="s">
        <v>1293</v>
      </c>
      <c r="H110" s="1" t="s">
        <v>1294</v>
      </c>
      <c r="I110" s="1" t="s">
        <v>1295</v>
      </c>
    </row>
    <row r="111" spans="1:9" ht="22.5" x14ac:dyDescent="0.2">
      <c r="A111" s="1" t="s">
        <v>5</v>
      </c>
      <c r="B111" s="16">
        <v>18</v>
      </c>
      <c r="C111" s="1"/>
      <c r="E111" s="1" t="s">
        <v>1296</v>
      </c>
      <c r="F111" s="1" t="s">
        <v>1297</v>
      </c>
      <c r="G111" s="1" t="s">
        <v>1298</v>
      </c>
      <c r="H111" s="1" t="s">
        <v>1299</v>
      </c>
      <c r="I111" s="1" t="s">
        <v>1300</v>
      </c>
    </row>
    <row r="112" spans="1:9" x14ac:dyDescent="0.2">
      <c r="A112" s="2" t="s">
        <v>5</v>
      </c>
      <c r="B112" s="4">
        <v>19</v>
      </c>
      <c r="E112" s="2" t="s">
        <v>1301</v>
      </c>
      <c r="F112" s="2" t="s">
        <v>1302</v>
      </c>
      <c r="G112" s="2" t="s">
        <v>1303</v>
      </c>
      <c r="H112" s="2" t="s">
        <v>1304</v>
      </c>
      <c r="I112" s="2" t="s">
        <v>1305</v>
      </c>
    </row>
    <row r="113" spans="1:9" x14ac:dyDescent="0.2">
      <c r="A113" s="2" t="s">
        <v>5</v>
      </c>
      <c r="B113" s="4">
        <v>20</v>
      </c>
      <c r="E113" s="2" t="s">
        <v>1306</v>
      </c>
      <c r="F113" s="2" t="s">
        <v>1307</v>
      </c>
      <c r="G113" s="2" t="s">
        <v>1308</v>
      </c>
      <c r="H113" s="2" t="s">
        <v>1309</v>
      </c>
      <c r="I113" s="2" t="s">
        <v>1310</v>
      </c>
    </row>
    <row r="114" spans="1:9" x14ac:dyDescent="0.2">
      <c r="A114" s="2" t="s">
        <v>5</v>
      </c>
      <c r="B114" s="4">
        <v>21</v>
      </c>
      <c r="E114" s="2" t="s">
        <v>1311</v>
      </c>
      <c r="F114" s="2" t="s">
        <v>282</v>
      </c>
      <c r="G114" s="2" t="s">
        <v>282</v>
      </c>
      <c r="H114" s="2" t="s">
        <v>282</v>
      </c>
      <c r="I114" s="2" t="s">
        <v>282</v>
      </c>
    </row>
    <row r="115" spans="1:9" x14ac:dyDescent="0.2">
      <c r="A115" s="2" t="s">
        <v>5</v>
      </c>
      <c r="B115" s="4">
        <v>22</v>
      </c>
      <c r="C115" s="2" t="s">
        <v>1317</v>
      </c>
      <c r="E115" s="2" t="s">
        <v>1312</v>
      </c>
      <c r="F115" s="2" t="s">
        <v>1313</v>
      </c>
      <c r="G115" s="2" t="s">
        <v>1314</v>
      </c>
      <c r="H115" s="2" t="s">
        <v>1315</v>
      </c>
      <c r="I115" s="2" t="s">
        <v>1316</v>
      </c>
    </row>
    <row r="116" spans="1:9" x14ac:dyDescent="0.2">
      <c r="A116" s="2" t="s">
        <v>5</v>
      </c>
      <c r="B116" s="4">
        <v>23</v>
      </c>
      <c r="E116" s="2" t="s">
        <v>1318</v>
      </c>
      <c r="F116" s="2" t="s">
        <v>1319</v>
      </c>
      <c r="G116" s="2" t="s">
        <v>272</v>
      </c>
      <c r="H116" s="2" t="s">
        <v>630</v>
      </c>
      <c r="I116" s="2" t="s">
        <v>631</v>
      </c>
    </row>
    <row r="117" spans="1:9" x14ac:dyDescent="0.2">
      <c r="A117" s="2" t="s">
        <v>5</v>
      </c>
      <c r="B117" s="4">
        <v>24</v>
      </c>
      <c r="E117" s="2" t="s">
        <v>1320</v>
      </c>
      <c r="F117" s="2" t="s">
        <v>1321</v>
      </c>
      <c r="G117" s="2" t="s">
        <v>1322</v>
      </c>
      <c r="H117" s="2" t="s">
        <v>1323</v>
      </c>
      <c r="I117" s="2" t="s">
        <v>1324</v>
      </c>
    </row>
    <row r="118" spans="1:9" x14ac:dyDescent="0.2">
      <c r="A118" s="2" t="s">
        <v>5</v>
      </c>
      <c r="B118" s="4">
        <v>25</v>
      </c>
      <c r="E118" s="2" t="s">
        <v>1325</v>
      </c>
      <c r="F118" s="2" t="s">
        <v>1326</v>
      </c>
      <c r="G118" s="2" t="s">
        <v>1327</v>
      </c>
      <c r="H118" s="2" t="s">
        <v>1328</v>
      </c>
      <c r="I118" s="2" t="s">
        <v>1329</v>
      </c>
    </row>
    <row r="119" spans="1:9" x14ac:dyDescent="0.2">
      <c r="A119" s="2" t="s">
        <v>5</v>
      </c>
      <c r="B119" s="4">
        <v>26</v>
      </c>
      <c r="E119" s="2" t="s">
        <v>1330</v>
      </c>
      <c r="F119" s="2" t="s">
        <v>1331</v>
      </c>
      <c r="G119" s="2" t="s">
        <v>1332</v>
      </c>
      <c r="H119" s="2" t="s">
        <v>1333</v>
      </c>
      <c r="I119" s="2" t="s">
        <v>1334</v>
      </c>
    </row>
    <row r="120" spans="1:9" x14ac:dyDescent="0.2">
      <c r="A120" s="2" t="s">
        <v>5</v>
      </c>
      <c r="B120" s="4">
        <v>27</v>
      </c>
      <c r="E120" s="2" t="s">
        <v>1335</v>
      </c>
      <c r="F120" s="2" t="s">
        <v>1336</v>
      </c>
      <c r="G120" s="2" t="s">
        <v>1337</v>
      </c>
      <c r="H120" s="2" t="s">
        <v>1338</v>
      </c>
      <c r="I120" s="2" t="s">
        <v>1339</v>
      </c>
    </row>
    <row r="121" spans="1:9" x14ac:dyDescent="0.2">
      <c r="A121" s="2" t="s">
        <v>5</v>
      </c>
      <c r="B121" s="4">
        <v>28</v>
      </c>
      <c r="E121" s="2" t="s">
        <v>1340</v>
      </c>
      <c r="F121" s="2" t="s">
        <v>1341</v>
      </c>
      <c r="G121" s="2" t="s">
        <v>1342</v>
      </c>
      <c r="H121" s="2" t="s">
        <v>1343</v>
      </c>
      <c r="I121" s="2" t="s">
        <v>1344</v>
      </c>
    </row>
    <row r="122" spans="1:9" x14ac:dyDescent="0.2">
      <c r="A122" s="2" t="s">
        <v>5</v>
      </c>
      <c r="B122" s="4">
        <v>29</v>
      </c>
      <c r="C122" s="2" t="s">
        <v>1350</v>
      </c>
      <c r="E122" s="2" t="s">
        <v>1345</v>
      </c>
      <c r="F122" s="2" t="s">
        <v>1346</v>
      </c>
      <c r="G122" s="2" t="s">
        <v>1347</v>
      </c>
      <c r="H122" s="2" t="s">
        <v>1348</v>
      </c>
      <c r="I122" s="2" t="s">
        <v>1349</v>
      </c>
    </row>
    <row r="123" spans="1:9" x14ac:dyDescent="0.2">
      <c r="A123" s="2" t="s">
        <v>5</v>
      </c>
      <c r="B123" s="4">
        <v>30</v>
      </c>
      <c r="E123" s="2" t="s">
        <v>1351</v>
      </c>
      <c r="F123" s="2" t="s">
        <v>1352</v>
      </c>
      <c r="G123" s="2" t="s">
        <v>1353</v>
      </c>
      <c r="H123" s="2" t="s">
        <v>1354</v>
      </c>
      <c r="I123" s="2" t="s">
        <v>1355</v>
      </c>
    </row>
    <row r="124" spans="1:9" x14ac:dyDescent="0.2">
      <c r="A124" s="2" t="s">
        <v>5</v>
      </c>
      <c r="B124" s="4">
        <v>31</v>
      </c>
      <c r="E124" s="2" t="s">
        <v>1356</v>
      </c>
      <c r="F124" s="2" t="s">
        <v>1357</v>
      </c>
      <c r="G124" s="2" t="s">
        <v>1358</v>
      </c>
      <c r="H124" s="2" t="s">
        <v>1359</v>
      </c>
      <c r="I124" s="2" t="s">
        <v>1360</v>
      </c>
    </row>
    <row r="125" spans="1:9" x14ac:dyDescent="0.2">
      <c r="A125" s="2" t="s">
        <v>5</v>
      </c>
      <c r="B125" s="4">
        <v>32</v>
      </c>
      <c r="E125" s="2" t="s">
        <v>1361</v>
      </c>
      <c r="F125" s="2" t="s">
        <v>1362</v>
      </c>
      <c r="G125" s="2" t="s">
        <v>1363</v>
      </c>
      <c r="H125" s="2" t="s">
        <v>1364</v>
      </c>
      <c r="I125" s="2" t="s">
        <v>1365</v>
      </c>
    </row>
    <row r="126" spans="1:9" x14ac:dyDescent="0.2">
      <c r="A126" s="2" t="s">
        <v>5</v>
      </c>
      <c r="B126" s="4">
        <v>33</v>
      </c>
      <c r="C126" s="2" t="s">
        <v>321</v>
      </c>
      <c r="E126" s="2" t="s">
        <v>1366</v>
      </c>
      <c r="F126" s="2" t="s">
        <v>1367</v>
      </c>
      <c r="G126" s="2" t="s">
        <v>1368</v>
      </c>
      <c r="H126" s="2" t="s">
        <v>1369</v>
      </c>
      <c r="I126" s="2" t="s">
        <v>1370</v>
      </c>
    </row>
    <row r="127" spans="1:9" x14ac:dyDescent="0.2">
      <c r="A127" s="2" t="s">
        <v>5</v>
      </c>
      <c r="B127" s="4">
        <v>34</v>
      </c>
      <c r="E127" s="2" t="s">
        <v>1371</v>
      </c>
      <c r="F127" s="2" t="s">
        <v>1372</v>
      </c>
      <c r="G127" s="2" t="s">
        <v>1373</v>
      </c>
      <c r="H127" s="2" t="s">
        <v>1374</v>
      </c>
      <c r="I127" s="2" t="s">
        <v>1375</v>
      </c>
    </row>
    <row r="128" spans="1:9" x14ac:dyDescent="0.2">
      <c r="A128" s="2" t="s">
        <v>5</v>
      </c>
      <c r="B128" s="4">
        <v>35</v>
      </c>
      <c r="E128" s="2" t="s">
        <v>1376</v>
      </c>
      <c r="F128" s="2" t="s">
        <v>1377</v>
      </c>
      <c r="G128" s="2" t="s">
        <v>1378</v>
      </c>
      <c r="H128" s="2" t="s">
        <v>1379</v>
      </c>
      <c r="I128" s="2" t="s">
        <v>1380</v>
      </c>
    </row>
    <row r="129" spans="1:9" x14ac:dyDescent="0.2">
      <c r="A129" s="2" t="s">
        <v>5</v>
      </c>
      <c r="B129" s="4">
        <v>36</v>
      </c>
      <c r="E129" s="2" t="s">
        <v>1381</v>
      </c>
      <c r="F129" s="2" t="s">
        <v>1382</v>
      </c>
      <c r="G129" s="2" t="s">
        <v>1383</v>
      </c>
      <c r="H129" s="2" t="s">
        <v>1384</v>
      </c>
      <c r="I129" s="2" t="s">
        <v>1385</v>
      </c>
    </row>
    <row r="130" spans="1:9" x14ac:dyDescent="0.2">
      <c r="A130" s="2" t="s">
        <v>5</v>
      </c>
      <c r="B130" s="4">
        <v>37</v>
      </c>
      <c r="E130" s="2" t="s">
        <v>1386</v>
      </c>
      <c r="F130" s="2" t="s">
        <v>1387</v>
      </c>
      <c r="G130" s="2" t="s">
        <v>1388</v>
      </c>
      <c r="H130" s="2" t="s">
        <v>1389</v>
      </c>
      <c r="I130" s="2" t="s">
        <v>1390</v>
      </c>
    </row>
    <row r="131" spans="1:9" x14ac:dyDescent="0.2">
      <c r="A131" s="2" t="s">
        <v>5</v>
      </c>
      <c r="B131" s="4">
        <v>38</v>
      </c>
      <c r="C131" s="2" t="s">
        <v>1396</v>
      </c>
      <c r="E131" s="2" t="s">
        <v>1391</v>
      </c>
      <c r="F131" s="2" t="s">
        <v>1392</v>
      </c>
      <c r="G131" s="2" t="s">
        <v>1393</v>
      </c>
      <c r="H131" s="2" t="s">
        <v>1394</v>
      </c>
      <c r="I131" s="2" t="s">
        <v>1395</v>
      </c>
    </row>
    <row r="132" spans="1:9" x14ac:dyDescent="0.2">
      <c r="A132" s="2" t="s">
        <v>5</v>
      </c>
      <c r="B132" s="4">
        <v>39</v>
      </c>
      <c r="E132" s="2" t="s">
        <v>1397</v>
      </c>
      <c r="F132" s="2" t="s">
        <v>1398</v>
      </c>
      <c r="G132" s="2" t="s">
        <v>1399</v>
      </c>
      <c r="H132" s="2" t="s">
        <v>1400</v>
      </c>
      <c r="I132" s="2" t="s">
        <v>1401</v>
      </c>
    </row>
    <row r="133" spans="1:9" x14ac:dyDescent="0.2">
      <c r="A133" s="2" t="s">
        <v>5</v>
      </c>
      <c r="B133" s="4">
        <v>40</v>
      </c>
      <c r="E133" s="2" t="s">
        <v>1402</v>
      </c>
      <c r="F133" s="2" t="s">
        <v>1403</v>
      </c>
      <c r="G133" s="2" t="s">
        <v>1404</v>
      </c>
      <c r="H133" s="2" t="s">
        <v>1405</v>
      </c>
      <c r="I133" s="2" t="s">
        <v>1406</v>
      </c>
    </row>
    <row r="134" spans="1:9" x14ac:dyDescent="0.2">
      <c r="A134" s="2" t="s">
        <v>5</v>
      </c>
      <c r="B134" s="4">
        <v>41</v>
      </c>
      <c r="E134" s="2" t="s">
        <v>1407</v>
      </c>
      <c r="F134" s="2" t="s">
        <v>1408</v>
      </c>
      <c r="G134" s="2" t="s">
        <v>1409</v>
      </c>
      <c r="H134" s="2" t="s">
        <v>1410</v>
      </c>
      <c r="I134" s="2" t="s">
        <v>1411</v>
      </c>
    </row>
    <row r="135" spans="1:9" x14ac:dyDescent="0.2">
      <c r="A135" s="2" t="s">
        <v>5</v>
      </c>
      <c r="B135" s="4">
        <v>42</v>
      </c>
      <c r="E135" s="2" t="s">
        <v>1412</v>
      </c>
      <c r="F135" s="2" t="s">
        <v>1413</v>
      </c>
      <c r="G135" s="2" t="s">
        <v>1414</v>
      </c>
      <c r="H135" s="2" t="s">
        <v>1415</v>
      </c>
      <c r="I135" s="2" t="s">
        <v>1416</v>
      </c>
    </row>
    <row r="136" spans="1:9" x14ac:dyDescent="0.2">
      <c r="A136" s="2" t="s">
        <v>5</v>
      </c>
      <c r="B136" s="4">
        <v>43</v>
      </c>
      <c r="C136" s="2" t="s">
        <v>1421</v>
      </c>
      <c r="E136" s="2" t="s">
        <v>1417</v>
      </c>
      <c r="F136" s="2" t="s">
        <v>1418</v>
      </c>
      <c r="G136" s="2" t="s">
        <v>1419</v>
      </c>
      <c r="H136" s="2" t="s">
        <v>1415</v>
      </c>
      <c r="I136" s="2" t="s">
        <v>1420</v>
      </c>
    </row>
    <row r="137" spans="1:9" x14ac:dyDescent="0.2">
      <c r="A137" s="2" t="s">
        <v>5</v>
      </c>
      <c r="B137" s="4">
        <v>44</v>
      </c>
      <c r="E137" s="2" t="s">
        <v>1422</v>
      </c>
      <c r="F137" s="2" t="s">
        <v>1423</v>
      </c>
      <c r="G137" s="2" t="s">
        <v>1424</v>
      </c>
      <c r="H137" s="2" t="s">
        <v>1425</v>
      </c>
      <c r="I137" s="2" t="s">
        <v>1426</v>
      </c>
    </row>
    <row r="138" spans="1:9" x14ac:dyDescent="0.2">
      <c r="A138" s="2" t="s">
        <v>5</v>
      </c>
      <c r="B138" s="4">
        <v>45</v>
      </c>
      <c r="E138" s="2" t="s">
        <v>1427</v>
      </c>
      <c r="F138" s="2" t="s">
        <v>1428</v>
      </c>
      <c r="G138" s="2" t="s">
        <v>1429</v>
      </c>
      <c r="H138" s="2" t="s">
        <v>1430</v>
      </c>
      <c r="I138" s="2" t="s">
        <v>737</v>
      </c>
    </row>
    <row r="139" spans="1:9" x14ac:dyDescent="0.2">
      <c r="A139" s="2" t="s">
        <v>5</v>
      </c>
      <c r="B139" s="4">
        <v>46</v>
      </c>
      <c r="E139" s="2" t="s">
        <v>1431</v>
      </c>
      <c r="F139" s="2" t="s">
        <v>1432</v>
      </c>
      <c r="G139" s="2" t="s">
        <v>1433</v>
      </c>
      <c r="H139" s="2" t="s">
        <v>1434</v>
      </c>
      <c r="I139" s="2" t="s">
        <v>1435</v>
      </c>
    </row>
    <row r="140" spans="1:9" x14ac:dyDescent="0.2">
      <c r="A140" s="2" t="s">
        <v>5</v>
      </c>
      <c r="B140" s="4">
        <v>47</v>
      </c>
      <c r="C140" s="2" t="s">
        <v>1439</v>
      </c>
      <c r="E140" s="2" t="s">
        <v>1436</v>
      </c>
      <c r="F140" s="2" t="s">
        <v>1437</v>
      </c>
      <c r="G140" s="2" t="s">
        <v>1438</v>
      </c>
      <c r="H140" s="2" t="s">
        <v>297</v>
      </c>
      <c r="I140" s="2" t="s">
        <v>296</v>
      </c>
    </row>
    <row r="141" spans="1:9" x14ac:dyDescent="0.2">
      <c r="A141" s="2" t="s">
        <v>5</v>
      </c>
      <c r="B141" s="4">
        <v>48</v>
      </c>
      <c r="E141" s="2" t="s">
        <v>1440</v>
      </c>
      <c r="F141" s="2" t="s">
        <v>1392</v>
      </c>
      <c r="G141" s="2" t="s">
        <v>1441</v>
      </c>
      <c r="H141" s="2" t="s">
        <v>1442</v>
      </c>
      <c r="I141" s="2" t="s">
        <v>1443</v>
      </c>
    </row>
    <row r="142" spans="1:9" x14ac:dyDescent="0.2">
      <c r="A142" s="2" t="s">
        <v>5</v>
      </c>
      <c r="B142" s="4">
        <v>49</v>
      </c>
      <c r="E142" s="2" t="s">
        <v>1444</v>
      </c>
      <c r="F142" s="2" t="s">
        <v>794</v>
      </c>
      <c r="G142" s="2" t="s">
        <v>800</v>
      </c>
      <c r="H142" s="2" t="s">
        <v>806</v>
      </c>
      <c r="I142" s="2" t="s">
        <v>808</v>
      </c>
    </row>
    <row r="143" spans="1:9" x14ac:dyDescent="0.2">
      <c r="A143" s="2" t="s">
        <v>5</v>
      </c>
      <c r="B143" s="4">
        <v>50</v>
      </c>
      <c r="E143" s="2" t="s">
        <v>1445</v>
      </c>
      <c r="F143" s="2" t="s">
        <v>1446</v>
      </c>
      <c r="G143" s="2" t="s">
        <v>1447</v>
      </c>
      <c r="H143" s="2" t="s">
        <v>1448</v>
      </c>
      <c r="I143" s="2" t="s">
        <v>1449</v>
      </c>
    </row>
    <row r="144" spans="1:9" x14ac:dyDescent="0.2">
      <c r="A144" s="2" t="s">
        <v>5</v>
      </c>
      <c r="B144" s="4">
        <v>51</v>
      </c>
      <c r="E144" s="2" t="s">
        <v>1450</v>
      </c>
      <c r="F144" s="2" t="s">
        <v>1451</v>
      </c>
      <c r="G144" s="2" t="s">
        <v>1452</v>
      </c>
      <c r="H144" s="2" t="s">
        <v>1453</v>
      </c>
      <c r="I144" s="2" t="s">
        <v>1454</v>
      </c>
    </row>
    <row r="145" spans="1:9" x14ac:dyDescent="0.2">
      <c r="A145" s="2" t="s">
        <v>5</v>
      </c>
      <c r="B145" s="4">
        <v>52</v>
      </c>
      <c r="C145" s="2" t="s">
        <v>321</v>
      </c>
      <c r="E145" s="2" t="s">
        <v>1455</v>
      </c>
      <c r="F145" s="2" t="s">
        <v>1456</v>
      </c>
      <c r="G145" s="2" t="s">
        <v>1457</v>
      </c>
      <c r="H145" s="2" t="s">
        <v>1458</v>
      </c>
      <c r="I145" s="2" t="s">
        <v>1459</v>
      </c>
    </row>
  </sheetData>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5"/>
  <sheetViews>
    <sheetView topLeftCell="C1" workbookViewId="0">
      <selection activeCell="J12" sqref="J12"/>
    </sheetView>
  </sheetViews>
  <sheetFormatPr defaultRowHeight="11.25" x14ac:dyDescent="0.2"/>
  <cols>
    <col min="1" max="1" width="9.140625" style="2" customWidth="1" collapsed="1"/>
    <col min="2" max="2" width="16.28515625" style="2" customWidth="1" collapsed="1"/>
    <col min="3" max="3" width="9.7109375" style="2" customWidth="1" collapsed="1"/>
    <col min="4" max="4" width="14.7109375" style="2" customWidth="1" collapsed="1"/>
    <col min="5" max="5" width="5.140625" style="2" customWidth="1" collapsed="1"/>
    <col min="6" max="6" width="10" style="3" customWidth="1" collapsed="1"/>
    <col min="7" max="7" width="7.7109375" style="2" customWidth="1" collapsed="1"/>
    <col min="8" max="8" width="7.140625" style="8" customWidth="1" collapsed="1"/>
    <col min="9" max="9" width="5.42578125" style="8" customWidth="1" collapsed="1"/>
    <col min="10" max="10" width="8.7109375" style="2" bestFit="1" customWidth="1" collapsed="1"/>
    <col min="11" max="11" width="12.42578125" style="2" customWidth="1" collapsed="1"/>
    <col min="12" max="12" width="11.42578125" style="2" bestFit="1" customWidth="1" collapsed="1"/>
    <col min="13" max="13" width="35" style="2" bestFit="1" customWidth="1" collapsed="1"/>
    <col min="14" max="14" width="10" style="2" bestFit="1" customWidth="1" collapsed="1"/>
    <col min="15" max="15" width="9.140625" style="2" collapsed="1"/>
    <col min="16" max="16" width="13.5703125" style="2" customWidth="1" collapsed="1"/>
    <col min="17" max="17" width="6.5703125" style="2" customWidth="1" collapsed="1"/>
    <col min="18" max="18" width="9.140625" style="2" collapsed="1"/>
    <col min="19" max="19" width="10.28515625" style="2" customWidth="1" collapsed="1"/>
    <col min="20" max="16384" width="9.140625" style="2" collapsed="1"/>
  </cols>
  <sheetData>
    <row r="1" spans="1:20" s="5" customFormat="1" x14ac:dyDescent="0.2">
      <c r="A1" s="5" t="s">
        <v>2</v>
      </c>
      <c r="B1" s="5" t="s">
        <v>94</v>
      </c>
      <c r="C1" s="5" t="s">
        <v>18</v>
      </c>
      <c r="D1" s="5" t="s">
        <v>97</v>
      </c>
      <c r="E1" s="5" t="s">
        <v>25</v>
      </c>
      <c r="F1" s="6" t="s">
        <v>17</v>
      </c>
      <c r="G1" s="5" t="s">
        <v>96</v>
      </c>
      <c r="H1" s="5" t="s">
        <v>14</v>
      </c>
      <c r="I1" s="5" t="s">
        <v>236</v>
      </c>
      <c r="J1" s="7" t="s">
        <v>13</v>
      </c>
      <c r="K1" s="7" t="s">
        <v>87</v>
      </c>
      <c r="L1" s="7" t="s">
        <v>91</v>
      </c>
      <c r="M1" s="7" t="s">
        <v>41</v>
      </c>
      <c r="N1" s="7" t="s">
        <v>92</v>
      </c>
      <c r="O1" s="7" t="s">
        <v>26</v>
      </c>
      <c r="P1" s="7" t="s">
        <v>31</v>
      </c>
      <c r="Q1" s="7" t="s">
        <v>792</v>
      </c>
      <c r="R1" s="7" t="s">
        <v>27</v>
      </c>
      <c r="S1" s="7" t="s">
        <v>28</v>
      </c>
    </row>
    <row r="2" spans="1:20" x14ac:dyDescent="0.2">
      <c r="A2" s="2" t="s">
        <v>3</v>
      </c>
      <c r="B2" s="2" t="s">
        <v>3232</v>
      </c>
      <c r="C2" s="2" t="s">
        <v>7</v>
      </c>
      <c r="D2" s="2" t="s">
        <v>2292</v>
      </c>
      <c r="E2" s="2">
        <v>1</v>
      </c>
      <c r="F2" s="3">
        <v>1</v>
      </c>
      <c r="G2" s="2">
        <v>1</v>
      </c>
      <c r="H2" s="8">
        <v>1</v>
      </c>
      <c r="J2" s="4">
        <v>2</v>
      </c>
      <c r="K2" s="2" t="str">
        <f t="shared" ref="K2:K78" si="0">IF(H2=J2,"resp-correct","resp-inc")</f>
        <v>resp-inc</v>
      </c>
      <c r="L2" s="2" t="s">
        <v>89</v>
      </c>
      <c r="M2" s="4" t="s">
        <v>47</v>
      </c>
      <c r="N2" s="4" t="s">
        <v>89</v>
      </c>
      <c r="O2" s="2" t="s">
        <v>30</v>
      </c>
      <c r="P2" s="2" t="s">
        <v>35</v>
      </c>
      <c r="Q2" s="2">
        <f>SUM(Q3:Q5)</f>
        <v>34</v>
      </c>
      <c r="R2" s="2">
        <f>R3+R4+R5</f>
        <v>8</v>
      </c>
      <c r="S2" s="2" t="str">
        <f t="array" ref="S2">INDEX(Translation!$F$2:$F$2000,MATCH('FL2'!O2&amp;'FL2'!R2,Translation!$B$2:$B$2000&amp;Translation!$C$2:$C$2000,0))</f>
        <v>1st</v>
      </c>
      <c r="T2" s="2" t="s">
        <v>15</v>
      </c>
    </row>
    <row r="3" spans="1:20" x14ac:dyDescent="0.2">
      <c r="A3" s="2" t="s">
        <v>3</v>
      </c>
      <c r="B3" s="2" t="s">
        <v>3232</v>
      </c>
      <c r="C3" s="2" t="s">
        <v>7</v>
      </c>
      <c r="D3" s="2" t="s">
        <v>2293</v>
      </c>
      <c r="E3" s="2">
        <v>1</v>
      </c>
      <c r="F3" s="3">
        <v>2</v>
      </c>
      <c r="G3" s="2">
        <v>2</v>
      </c>
      <c r="H3" s="8">
        <v>2</v>
      </c>
      <c r="J3" s="4">
        <v>3</v>
      </c>
      <c r="K3" s="2" t="str">
        <f t="shared" si="0"/>
        <v>resp-inc</v>
      </c>
      <c r="L3" s="2" t="s">
        <v>89</v>
      </c>
      <c r="M3" s="4" t="s">
        <v>47</v>
      </c>
      <c r="N3" s="4" t="s">
        <v>89</v>
      </c>
      <c r="O3" s="2" t="s">
        <v>4</v>
      </c>
      <c r="P3" s="2" t="s">
        <v>33</v>
      </c>
      <c r="Q3" s="2">
        <f>COUNTIFS(A2:A145,O3,K2:K145,"resp-correct")</f>
        <v>12</v>
      </c>
      <c r="R3" s="2">
        <f t="array" ref="R3">INDEX(Translation!$E$2:$E$2000,MATCH("FL1"&amp;'FL2'!O3&amp;'FL2'!Q3,Translation!$A$2:$A$2000&amp;Translation!$B$2:$B$2000&amp;Translation!$C$2:$C$2000,0))</f>
        <v>4</v>
      </c>
      <c r="S3" s="2" t="str">
        <f t="array" ref="S3">INDEX(Translation!$F$2:$F$2000,MATCH("FL1"&amp;'FL2'!O3&amp;'FL2'!Q3,Translation!$A$2:$A$2000&amp;Translation!$B$2:$B$2000&amp;Translation!$C$2:$C$2000,0))</f>
        <v>8th</v>
      </c>
      <c r="T3" s="2" t="s">
        <v>16</v>
      </c>
    </row>
    <row r="4" spans="1:20" x14ac:dyDescent="0.2">
      <c r="A4" s="2" t="s">
        <v>3</v>
      </c>
      <c r="B4" s="2" t="s">
        <v>3232</v>
      </c>
      <c r="C4" s="2" t="s">
        <v>7</v>
      </c>
      <c r="D4" s="2" t="s">
        <v>2294</v>
      </c>
      <c r="E4" s="2">
        <v>1</v>
      </c>
      <c r="F4" s="3">
        <v>3</v>
      </c>
      <c r="G4" s="2">
        <v>3</v>
      </c>
      <c r="H4" s="8">
        <v>1</v>
      </c>
      <c r="J4" s="4">
        <v>4</v>
      </c>
      <c r="K4" s="2" t="str">
        <f t="shared" si="0"/>
        <v>resp-inc</v>
      </c>
      <c r="L4" s="2" t="s">
        <v>89</v>
      </c>
      <c r="M4" s="4" t="s">
        <v>47</v>
      </c>
      <c r="N4" s="4" t="s">
        <v>89</v>
      </c>
      <c r="O4" s="2" t="s">
        <v>5</v>
      </c>
      <c r="P4" s="2" t="s">
        <v>34</v>
      </c>
      <c r="Q4" s="2">
        <f>COUNTIFS(A2:A145,O4,K2:K145,"resp-correct")</f>
        <v>11</v>
      </c>
      <c r="R4" s="2">
        <f t="array" ref="R4">INDEX(Translation!$E$2:$E$2000,MATCH("FL1"&amp;'FL2'!O4&amp;'FL2'!Q4,Translation!$A$2:$A$2000&amp;Translation!$B$2:$B$2000&amp;Translation!$C$2:$C$2000,0))</f>
        <v>2</v>
      </c>
      <c r="S4" s="2" t="str">
        <f t="array" ref="S4">INDEX(Translation!$F$2:$F$2000,MATCH("FL1"&amp;'FL2'!O4&amp;'FL2'!Q4,Translation!$A$2:$A$2000&amp;Translation!$B$2:$B$2000&amp;Translation!$C$2:$C$2000,0))</f>
        <v>1st</v>
      </c>
    </row>
    <row r="5" spans="1:20" x14ac:dyDescent="0.2">
      <c r="A5" s="2" t="s">
        <v>3</v>
      </c>
      <c r="B5" s="2" t="s">
        <v>3232</v>
      </c>
      <c r="C5" s="2" t="s">
        <v>7</v>
      </c>
      <c r="D5" s="2" t="s">
        <v>2295</v>
      </c>
      <c r="E5" s="2">
        <v>1</v>
      </c>
      <c r="F5" s="3">
        <v>4</v>
      </c>
      <c r="G5" s="2">
        <v>4</v>
      </c>
      <c r="H5" s="8">
        <v>1</v>
      </c>
      <c r="J5" s="4">
        <v>1</v>
      </c>
      <c r="K5" s="2" t="str">
        <f t="shared" si="0"/>
        <v>resp-correct</v>
      </c>
      <c r="L5" s="2" t="s">
        <v>89</v>
      </c>
      <c r="M5" s="4" t="s">
        <v>47</v>
      </c>
      <c r="N5" s="4" t="s">
        <v>89</v>
      </c>
      <c r="O5" s="2" t="s">
        <v>3</v>
      </c>
      <c r="P5" s="2" t="s">
        <v>32</v>
      </c>
      <c r="Q5" s="2">
        <f>COUNTIFS(A2:A145,O5,K2:K145,"resp-correct")</f>
        <v>11</v>
      </c>
      <c r="R5" s="2">
        <f t="array" ref="R5">INDEX(Translation!$E$2:$E$2000,MATCH("FL1"&amp;'FL2'!O5&amp;'FL2'!Q5,Translation!$A$2:$A$2000&amp;Translation!$B$2:$B$2000&amp;Translation!$C$2:$C$2000,0))</f>
        <v>2</v>
      </c>
      <c r="S5" s="2" t="str">
        <f t="array" ref="S5">INDEX(Translation!$F$2:$F$2000,MATCH("FL1"&amp;'FL2'!O5&amp;'FL2'!Q5,Translation!$A$2:$A$2000&amp;Translation!$B$2:$B$2000&amp;Translation!$C$2:$C$2000,0))</f>
        <v>0th</v>
      </c>
    </row>
    <row r="6" spans="1:20" x14ac:dyDescent="0.2">
      <c r="A6" s="2" t="s">
        <v>3</v>
      </c>
      <c r="B6" s="2" t="s">
        <v>3232</v>
      </c>
      <c r="C6" s="2" t="s">
        <v>7</v>
      </c>
      <c r="D6" s="2" t="s">
        <v>2296</v>
      </c>
      <c r="E6" s="2">
        <v>1</v>
      </c>
      <c r="F6" s="3">
        <v>5</v>
      </c>
      <c r="G6" s="2">
        <v>5</v>
      </c>
      <c r="H6" s="8">
        <v>2</v>
      </c>
      <c r="J6" s="4">
        <v>2</v>
      </c>
      <c r="K6" s="2" t="str">
        <f t="shared" si="0"/>
        <v>resp-correct</v>
      </c>
      <c r="L6" s="2" t="s">
        <v>89</v>
      </c>
      <c r="M6" s="4" t="s">
        <v>47</v>
      </c>
      <c r="N6" s="4" t="s">
        <v>89</v>
      </c>
    </row>
    <row r="7" spans="1:20" x14ac:dyDescent="0.2">
      <c r="A7" s="2" t="s">
        <v>3</v>
      </c>
      <c r="B7" s="2" t="s">
        <v>3232</v>
      </c>
      <c r="C7" s="2" t="s">
        <v>7</v>
      </c>
      <c r="D7" s="2" t="s">
        <v>2297</v>
      </c>
      <c r="E7" s="2">
        <v>1</v>
      </c>
      <c r="F7" s="3">
        <v>6</v>
      </c>
      <c r="G7" s="2">
        <v>6</v>
      </c>
      <c r="H7" s="8">
        <v>2</v>
      </c>
      <c r="J7" s="4">
        <v>4</v>
      </c>
      <c r="K7" s="2" t="str">
        <f t="shared" si="0"/>
        <v>resp-inc</v>
      </c>
      <c r="L7" s="2" t="s">
        <v>89</v>
      </c>
      <c r="M7" s="4" t="s">
        <v>47</v>
      </c>
      <c r="N7" s="4" t="s">
        <v>89</v>
      </c>
    </row>
    <row r="8" spans="1:20" x14ac:dyDescent="0.2">
      <c r="A8" s="2" t="s">
        <v>3</v>
      </c>
      <c r="B8" s="2" t="s">
        <v>3232</v>
      </c>
      <c r="C8" s="2" t="s">
        <v>7</v>
      </c>
      <c r="D8" s="2" t="s">
        <v>2298</v>
      </c>
      <c r="E8" s="2">
        <v>1</v>
      </c>
      <c r="F8" s="3">
        <v>7</v>
      </c>
      <c r="G8" s="2">
        <v>7</v>
      </c>
      <c r="H8" s="8">
        <v>2</v>
      </c>
      <c r="J8" s="4">
        <v>2</v>
      </c>
      <c r="K8" s="2" t="str">
        <f t="shared" si="0"/>
        <v>resp-correct</v>
      </c>
      <c r="L8" s="2" t="s">
        <v>89</v>
      </c>
      <c r="M8" s="4" t="s">
        <v>47</v>
      </c>
      <c r="N8" s="4" t="s">
        <v>89</v>
      </c>
    </row>
    <row r="9" spans="1:20" ht="15" x14ac:dyDescent="0.25">
      <c r="A9" s="2" t="s">
        <v>3</v>
      </c>
      <c r="B9" s="2" t="s">
        <v>3232</v>
      </c>
      <c r="C9" s="2" t="s">
        <v>8</v>
      </c>
      <c r="D9" s="2" t="s">
        <v>2299</v>
      </c>
      <c r="E9" s="2">
        <v>2</v>
      </c>
      <c r="F9" s="3">
        <v>1</v>
      </c>
      <c r="G9" s="2">
        <v>8</v>
      </c>
      <c r="H9" s="8">
        <v>2</v>
      </c>
      <c r="J9" s="4">
        <v>2</v>
      </c>
      <c r="K9" s="2" t="str">
        <f t="shared" si="0"/>
        <v>resp-correct</v>
      </c>
      <c r="L9" s="2" t="s">
        <v>89</v>
      </c>
      <c r="M9" s="2" t="s">
        <v>1460</v>
      </c>
      <c r="N9" t="s">
        <v>89</v>
      </c>
    </row>
    <row r="10" spans="1:20" ht="15" x14ac:dyDescent="0.25">
      <c r="A10" s="2" t="s">
        <v>3</v>
      </c>
      <c r="B10" s="2" t="s">
        <v>3232</v>
      </c>
      <c r="C10" s="2" t="s">
        <v>8</v>
      </c>
      <c r="D10" s="2" t="s">
        <v>2300</v>
      </c>
      <c r="E10" s="2">
        <v>2</v>
      </c>
      <c r="F10" s="3">
        <v>2</v>
      </c>
      <c r="G10" s="2">
        <v>9</v>
      </c>
      <c r="H10" s="8">
        <v>2</v>
      </c>
      <c r="J10" s="4">
        <v>3</v>
      </c>
      <c r="K10" s="2" t="str">
        <f t="shared" si="0"/>
        <v>resp-inc</v>
      </c>
      <c r="L10" s="2" t="s">
        <v>89</v>
      </c>
      <c r="M10" s="2" t="s">
        <v>1460</v>
      </c>
      <c r="N10" t="s">
        <v>89</v>
      </c>
    </row>
    <row r="11" spans="1:20" ht="15" x14ac:dyDescent="0.25">
      <c r="A11" s="2" t="s">
        <v>3</v>
      </c>
      <c r="B11" s="2" t="s">
        <v>3232</v>
      </c>
      <c r="C11" s="2" t="s">
        <v>8</v>
      </c>
      <c r="D11" s="2" t="s">
        <v>2301</v>
      </c>
      <c r="E11" s="2">
        <v>2</v>
      </c>
      <c r="F11" s="3">
        <v>3</v>
      </c>
      <c r="G11" s="2">
        <v>10</v>
      </c>
      <c r="H11" s="8">
        <v>2</v>
      </c>
      <c r="J11" s="4">
        <v>3</v>
      </c>
      <c r="K11" s="2" t="str">
        <f t="shared" si="0"/>
        <v>resp-inc</v>
      </c>
      <c r="L11" s="2" t="s">
        <v>89</v>
      </c>
      <c r="M11" s="2" t="s">
        <v>1460</v>
      </c>
      <c r="N11" t="s">
        <v>89</v>
      </c>
    </row>
    <row r="12" spans="1:20" x14ac:dyDescent="0.2">
      <c r="A12" s="2" t="s">
        <v>3</v>
      </c>
      <c r="B12" s="2" t="s">
        <v>3232</v>
      </c>
      <c r="C12" s="2" t="s">
        <v>8</v>
      </c>
      <c r="D12" s="2" t="s">
        <v>2302</v>
      </c>
      <c r="E12" s="2">
        <v>2</v>
      </c>
      <c r="F12" s="3">
        <v>4</v>
      </c>
      <c r="G12" s="2">
        <v>11</v>
      </c>
      <c r="H12" s="8">
        <v>3</v>
      </c>
      <c r="J12" s="4">
        <v>1</v>
      </c>
      <c r="K12" s="2" t="str">
        <f t="shared" si="0"/>
        <v>resp-inc</v>
      </c>
      <c r="L12" s="2" t="s">
        <v>89</v>
      </c>
      <c r="M12" s="4" t="s">
        <v>1460</v>
      </c>
      <c r="N12" s="4" t="s">
        <v>89</v>
      </c>
    </row>
    <row r="13" spans="1:20" x14ac:dyDescent="0.2">
      <c r="A13" s="2" t="s">
        <v>3</v>
      </c>
      <c r="B13" s="2" t="s">
        <v>3232</v>
      </c>
      <c r="C13" s="2" t="s">
        <v>6</v>
      </c>
      <c r="D13" s="2" t="s">
        <v>2303</v>
      </c>
      <c r="E13" s="2">
        <v>3</v>
      </c>
      <c r="F13" s="3">
        <v>1</v>
      </c>
      <c r="G13" s="2">
        <v>12</v>
      </c>
      <c r="H13" s="8">
        <v>3</v>
      </c>
      <c r="J13" s="4">
        <v>3</v>
      </c>
      <c r="K13" s="2" t="str">
        <f t="shared" si="0"/>
        <v>resp-correct</v>
      </c>
      <c r="L13" s="2" t="s">
        <v>89</v>
      </c>
      <c r="M13" s="4" t="s">
        <v>1613</v>
      </c>
      <c r="N13" s="4" t="s">
        <v>89</v>
      </c>
    </row>
    <row r="14" spans="1:20" ht="15" x14ac:dyDescent="0.25">
      <c r="A14" s="2" t="s">
        <v>3</v>
      </c>
      <c r="B14" s="2" t="s">
        <v>3232</v>
      </c>
      <c r="C14" s="2" t="s">
        <v>6</v>
      </c>
      <c r="D14" s="2" t="s">
        <v>2304</v>
      </c>
      <c r="E14" s="2">
        <v>3</v>
      </c>
      <c r="F14" s="3">
        <v>2</v>
      </c>
      <c r="G14" s="2">
        <v>13</v>
      </c>
      <c r="H14" s="8">
        <v>3</v>
      </c>
      <c r="J14" s="4">
        <v>2</v>
      </c>
      <c r="K14" s="2" t="str">
        <f t="shared" si="0"/>
        <v>resp-inc</v>
      </c>
      <c r="L14" s="2" t="s">
        <v>89</v>
      </c>
      <c r="M14" s="2" t="s">
        <v>1460</v>
      </c>
      <c r="N14" t="s">
        <v>89</v>
      </c>
    </row>
    <row r="15" spans="1:20" ht="15" x14ac:dyDescent="0.25">
      <c r="A15" s="2" t="s">
        <v>3</v>
      </c>
      <c r="B15" s="2" t="s">
        <v>3232</v>
      </c>
      <c r="C15" s="2" t="s">
        <v>6</v>
      </c>
      <c r="D15" s="2" t="s">
        <v>2305</v>
      </c>
      <c r="E15" s="2">
        <v>3</v>
      </c>
      <c r="F15" s="3">
        <v>3</v>
      </c>
      <c r="G15" s="2">
        <v>14</v>
      </c>
      <c r="H15" s="8">
        <v>3</v>
      </c>
      <c r="J15" s="4">
        <v>3</v>
      </c>
      <c r="K15" s="2" t="str">
        <f t="shared" si="0"/>
        <v>resp-correct</v>
      </c>
      <c r="L15" s="2" t="s">
        <v>89</v>
      </c>
      <c r="M15" s="2" t="s">
        <v>43</v>
      </c>
      <c r="N15" t="s">
        <v>89</v>
      </c>
    </row>
    <row r="16" spans="1:20" x14ac:dyDescent="0.2">
      <c r="A16" s="2" t="s">
        <v>3</v>
      </c>
      <c r="B16" s="2" t="s">
        <v>3232</v>
      </c>
      <c r="C16" s="2" t="s">
        <v>6</v>
      </c>
      <c r="D16" s="2" t="s">
        <v>2306</v>
      </c>
      <c r="E16" s="2">
        <v>3</v>
      </c>
      <c r="F16" s="3">
        <v>4</v>
      </c>
      <c r="G16" s="2">
        <v>15</v>
      </c>
      <c r="H16" s="8">
        <v>3</v>
      </c>
      <c r="J16" s="4">
        <v>3</v>
      </c>
      <c r="K16" s="2" t="str">
        <f t="shared" si="0"/>
        <v>resp-correct</v>
      </c>
      <c r="L16" s="2" t="s">
        <v>89</v>
      </c>
      <c r="M16" s="4" t="s">
        <v>52</v>
      </c>
      <c r="N16" s="4" t="s">
        <v>89</v>
      </c>
    </row>
    <row r="17" spans="1:14" ht="15" x14ac:dyDescent="0.25">
      <c r="A17" s="2" t="s">
        <v>3</v>
      </c>
      <c r="B17" s="2" t="s">
        <v>3232</v>
      </c>
      <c r="C17" s="2" t="s">
        <v>9</v>
      </c>
      <c r="D17" s="2" t="s">
        <v>2307</v>
      </c>
      <c r="E17" s="2">
        <v>4</v>
      </c>
      <c r="F17" s="3">
        <v>1</v>
      </c>
      <c r="G17" s="2">
        <v>16</v>
      </c>
      <c r="H17" s="8">
        <v>3</v>
      </c>
      <c r="J17" s="4">
        <v>4</v>
      </c>
      <c r="K17" s="2" t="str">
        <f t="shared" si="0"/>
        <v>resp-inc</v>
      </c>
      <c r="L17" s="2" t="s">
        <v>89</v>
      </c>
      <c r="M17" s="2" t="s">
        <v>50</v>
      </c>
      <c r="N17" t="s">
        <v>89</v>
      </c>
    </row>
    <row r="18" spans="1:14" ht="15" x14ac:dyDescent="0.25">
      <c r="A18" s="2" t="s">
        <v>3</v>
      </c>
      <c r="B18" s="2" t="s">
        <v>3232</v>
      </c>
      <c r="C18" s="2" t="s">
        <v>9</v>
      </c>
      <c r="D18" s="2" t="s">
        <v>2308</v>
      </c>
      <c r="E18" s="2">
        <v>4</v>
      </c>
      <c r="F18" s="3">
        <v>2</v>
      </c>
      <c r="G18" s="2">
        <v>17</v>
      </c>
      <c r="H18" s="8">
        <v>4</v>
      </c>
      <c r="J18" s="4">
        <v>1</v>
      </c>
      <c r="K18" s="2" t="str">
        <f t="shared" si="0"/>
        <v>resp-inc</v>
      </c>
      <c r="L18" s="2" t="s">
        <v>89</v>
      </c>
      <c r="M18" s="2" t="s">
        <v>50</v>
      </c>
      <c r="N18" t="s">
        <v>89</v>
      </c>
    </row>
    <row r="19" spans="1:14" ht="15" x14ac:dyDescent="0.25">
      <c r="A19" s="2" t="s">
        <v>3</v>
      </c>
      <c r="B19" s="2" t="s">
        <v>3232</v>
      </c>
      <c r="C19" s="2" t="s">
        <v>9</v>
      </c>
      <c r="D19" s="2" t="s">
        <v>2309</v>
      </c>
      <c r="E19" s="2">
        <v>4</v>
      </c>
      <c r="F19" s="3">
        <v>3</v>
      </c>
      <c r="G19" s="2">
        <v>18</v>
      </c>
      <c r="H19" s="8">
        <v>4</v>
      </c>
      <c r="J19" s="4">
        <v>3</v>
      </c>
      <c r="K19" s="2" t="str">
        <f t="shared" si="0"/>
        <v>resp-inc</v>
      </c>
      <c r="L19" s="2" t="s">
        <v>89</v>
      </c>
      <c r="M19" s="2" t="s">
        <v>50</v>
      </c>
      <c r="N19" t="s">
        <v>89</v>
      </c>
    </row>
    <row r="20" spans="1:14" ht="15" x14ac:dyDescent="0.25">
      <c r="A20" s="2" t="s">
        <v>3</v>
      </c>
      <c r="B20" s="2" t="s">
        <v>3232</v>
      </c>
      <c r="C20" s="2" t="s">
        <v>9</v>
      </c>
      <c r="D20" s="2" t="s">
        <v>2310</v>
      </c>
      <c r="E20" s="2">
        <v>4</v>
      </c>
      <c r="F20" s="3">
        <v>4</v>
      </c>
      <c r="G20" s="2">
        <v>19</v>
      </c>
      <c r="H20" s="8">
        <v>4</v>
      </c>
      <c r="J20" s="4">
        <v>2</v>
      </c>
      <c r="K20" s="2" t="str">
        <f t="shared" si="0"/>
        <v>resp-inc</v>
      </c>
      <c r="L20" s="2" t="s">
        <v>89</v>
      </c>
      <c r="M20" s="2" t="s">
        <v>50</v>
      </c>
      <c r="N20" t="s">
        <v>89</v>
      </c>
    </row>
    <row r="21" spans="1:14" ht="15" x14ac:dyDescent="0.25">
      <c r="A21" s="2" t="s">
        <v>3</v>
      </c>
      <c r="B21" s="2" t="s">
        <v>3232</v>
      </c>
      <c r="C21" s="2" t="s">
        <v>9</v>
      </c>
      <c r="D21" s="2" t="s">
        <v>2311</v>
      </c>
      <c r="E21" s="2">
        <v>4</v>
      </c>
      <c r="F21" s="3">
        <v>5</v>
      </c>
      <c r="G21" s="2">
        <v>20</v>
      </c>
      <c r="H21" s="8">
        <v>4</v>
      </c>
      <c r="J21" s="4">
        <v>1</v>
      </c>
      <c r="K21" s="2" t="str">
        <f t="shared" si="0"/>
        <v>resp-inc</v>
      </c>
      <c r="L21" s="2" t="s">
        <v>89</v>
      </c>
      <c r="M21" s="2" t="s">
        <v>50</v>
      </c>
      <c r="N21" t="s">
        <v>89</v>
      </c>
    </row>
    <row r="22" spans="1:14" ht="15" x14ac:dyDescent="0.25">
      <c r="A22" s="2" t="s">
        <v>3</v>
      </c>
      <c r="B22" s="2" t="s">
        <v>3232</v>
      </c>
      <c r="C22" s="2" t="s">
        <v>9</v>
      </c>
      <c r="D22" s="2" t="s">
        <v>2312</v>
      </c>
      <c r="E22" s="2">
        <v>4</v>
      </c>
      <c r="F22" s="3">
        <v>6</v>
      </c>
      <c r="G22" s="2">
        <v>21</v>
      </c>
      <c r="H22" s="8">
        <v>4</v>
      </c>
      <c r="J22" s="4">
        <v>2</v>
      </c>
      <c r="K22" s="2" t="str">
        <f t="shared" si="0"/>
        <v>resp-inc</v>
      </c>
      <c r="L22" s="2" t="s">
        <v>89</v>
      </c>
      <c r="M22" s="2" t="s">
        <v>50</v>
      </c>
      <c r="N22" t="s">
        <v>89</v>
      </c>
    </row>
    <row r="23" spans="1:14" ht="15" x14ac:dyDescent="0.25">
      <c r="A23" s="2" t="s">
        <v>3</v>
      </c>
      <c r="B23" s="2" t="s">
        <v>3232</v>
      </c>
      <c r="C23" s="2" t="s">
        <v>10</v>
      </c>
      <c r="D23" s="2" t="s">
        <v>2313</v>
      </c>
      <c r="E23" s="2">
        <v>5</v>
      </c>
      <c r="F23" s="3">
        <v>1</v>
      </c>
      <c r="G23" s="2">
        <v>22</v>
      </c>
      <c r="H23" s="8">
        <v>1</v>
      </c>
      <c r="J23" s="4">
        <v>2</v>
      </c>
      <c r="K23" s="2" t="str">
        <f t="shared" si="0"/>
        <v>resp-inc</v>
      </c>
      <c r="L23" s="2" t="s">
        <v>89</v>
      </c>
      <c r="M23" s="2" t="s">
        <v>1613</v>
      </c>
      <c r="N23" t="s">
        <v>89</v>
      </c>
    </row>
    <row r="24" spans="1:14" ht="15" x14ac:dyDescent="0.25">
      <c r="A24" s="2" t="s">
        <v>3</v>
      </c>
      <c r="B24" s="2" t="s">
        <v>3232</v>
      </c>
      <c r="C24" s="2" t="s">
        <v>10</v>
      </c>
      <c r="D24" s="2" t="s">
        <v>2314</v>
      </c>
      <c r="E24" s="2">
        <v>5</v>
      </c>
      <c r="F24" s="3">
        <v>2</v>
      </c>
      <c r="G24" s="2">
        <v>23</v>
      </c>
      <c r="H24" s="8">
        <v>1</v>
      </c>
      <c r="J24" s="4">
        <v>1</v>
      </c>
      <c r="K24" s="2" t="str">
        <f t="shared" si="0"/>
        <v>resp-correct</v>
      </c>
      <c r="L24" s="2" t="s">
        <v>89</v>
      </c>
      <c r="M24" s="2" t="s">
        <v>1613</v>
      </c>
      <c r="N24" t="s">
        <v>89</v>
      </c>
    </row>
    <row r="25" spans="1:14" ht="15" x14ac:dyDescent="0.25">
      <c r="A25" s="2" t="s">
        <v>3</v>
      </c>
      <c r="B25" s="2" t="s">
        <v>3232</v>
      </c>
      <c r="C25" s="2" t="s">
        <v>10</v>
      </c>
      <c r="D25" s="2" t="s">
        <v>2315</v>
      </c>
      <c r="E25" s="2">
        <v>5</v>
      </c>
      <c r="F25" s="3">
        <v>3</v>
      </c>
      <c r="G25" s="2">
        <v>24</v>
      </c>
      <c r="H25" s="8">
        <v>1</v>
      </c>
      <c r="J25" s="4">
        <v>4</v>
      </c>
      <c r="K25" s="2" t="str">
        <f t="shared" si="0"/>
        <v>resp-inc</v>
      </c>
      <c r="L25" s="2" t="s">
        <v>89</v>
      </c>
      <c r="M25" s="2" t="s">
        <v>1613</v>
      </c>
      <c r="N25" t="s">
        <v>89</v>
      </c>
    </row>
    <row r="26" spans="1:14" ht="15" x14ac:dyDescent="0.25">
      <c r="A26" s="2" t="s">
        <v>3</v>
      </c>
      <c r="B26" s="2" t="s">
        <v>3232</v>
      </c>
      <c r="C26" s="2" t="s">
        <v>10</v>
      </c>
      <c r="D26" s="2" t="s">
        <v>2316</v>
      </c>
      <c r="E26" s="2">
        <v>5</v>
      </c>
      <c r="F26" s="3">
        <v>4</v>
      </c>
      <c r="G26" s="2">
        <v>25</v>
      </c>
      <c r="H26" s="8">
        <v>1</v>
      </c>
      <c r="J26" s="4">
        <v>4</v>
      </c>
      <c r="K26" s="2" t="str">
        <f t="shared" si="0"/>
        <v>resp-inc</v>
      </c>
      <c r="L26" s="2" t="s">
        <v>89</v>
      </c>
      <c r="M26" s="2" t="s">
        <v>1613</v>
      </c>
      <c r="N26" t="s">
        <v>89</v>
      </c>
    </row>
    <row r="27" spans="1:14" ht="15" x14ac:dyDescent="0.25">
      <c r="A27" s="2" t="s">
        <v>3</v>
      </c>
      <c r="B27" s="2" t="s">
        <v>3232</v>
      </c>
      <c r="C27" s="2" t="s">
        <v>10</v>
      </c>
      <c r="D27" s="2" t="s">
        <v>2317</v>
      </c>
      <c r="E27" s="2">
        <v>5</v>
      </c>
      <c r="F27" s="3">
        <v>5</v>
      </c>
      <c r="G27" s="2">
        <v>26</v>
      </c>
      <c r="H27" s="8">
        <v>2</v>
      </c>
      <c r="J27" s="4">
        <v>1</v>
      </c>
      <c r="K27" s="2" t="str">
        <f t="shared" si="0"/>
        <v>resp-inc</v>
      </c>
      <c r="L27" s="2" t="s">
        <v>89</v>
      </c>
      <c r="M27" s="2" t="s">
        <v>1613</v>
      </c>
      <c r="N27" t="s">
        <v>89</v>
      </c>
    </row>
    <row r="28" spans="1:14" ht="15" x14ac:dyDescent="0.25">
      <c r="A28" s="2" t="s">
        <v>3</v>
      </c>
      <c r="B28" s="2" t="s">
        <v>3232</v>
      </c>
      <c r="C28" s="2" t="s">
        <v>10</v>
      </c>
      <c r="D28" s="2" t="s">
        <v>2318</v>
      </c>
      <c r="E28" s="2">
        <v>5</v>
      </c>
      <c r="F28" s="3">
        <v>6</v>
      </c>
      <c r="G28" s="2">
        <v>27</v>
      </c>
      <c r="H28" s="8">
        <v>2</v>
      </c>
      <c r="J28" s="4">
        <v>4</v>
      </c>
      <c r="K28" s="2" t="str">
        <f t="shared" si="0"/>
        <v>resp-inc</v>
      </c>
      <c r="L28" s="2" t="s">
        <v>89</v>
      </c>
      <c r="M28" s="2" t="s">
        <v>1462</v>
      </c>
      <c r="N28" t="s">
        <v>89</v>
      </c>
    </row>
    <row r="29" spans="1:14" ht="15" x14ac:dyDescent="0.25">
      <c r="A29" s="2" t="s">
        <v>3</v>
      </c>
      <c r="B29" s="2" t="s">
        <v>3232</v>
      </c>
      <c r="C29" s="2" t="s">
        <v>6</v>
      </c>
      <c r="D29" s="2" t="s">
        <v>2319</v>
      </c>
      <c r="E29" s="2">
        <v>6</v>
      </c>
      <c r="F29" s="3">
        <v>1</v>
      </c>
      <c r="G29" s="2">
        <v>28</v>
      </c>
      <c r="H29" s="8">
        <v>2</v>
      </c>
      <c r="J29" s="4">
        <v>2</v>
      </c>
      <c r="K29" s="2" t="str">
        <f t="shared" si="0"/>
        <v>resp-correct</v>
      </c>
      <c r="L29" s="2" t="s">
        <v>89</v>
      </c>
      <c r="M29" s="2" t="s">
        <v>55</v>
      </c>
      <c r="N29" t="s">
        <v>89</v>
      </c>
    </row>
    <row r="30" spans="1:14" ht="15" x14ac:dyDescent="0.25">
      <c r="A30" s="2" t="s">
        <v>3</v>
      </c>
      <c r="B30" s="2" t="s">
        <v>3232</v>
      </c>
      <c r="C30" s="2" t="s">
        <v>6</v>
      </c>
      <c r="D30" s="2" t="s">
        <v>2320</v>
      </c>
      <c r="E30" s="2">
        <v>6</v>
      </c>
      <c r="F30" s="3">
        <v>2</v>
      </c>
      <c r="G30" s="2">
        <v>29</v>
      </c>
      <c r="H30" s="8">
        <v>2</v>
      </c>
      <c r="J30" s="4">
        <v>4</v>
      </c>
      <c r="K30" s="2" t="str">
        <f t="shared" si="0"/>
        <v>resp-inc</v>
      </c>
      <c r="L30" s="2" t="s">
        <v>89</v>
      </c>
      <c r="M30" s="2" t="s">
        <v>1461</v>
      </c>
      <c r="N30" t="s">
        <v>89</v>
      </c>
    </row>
    <row r="31" spans="1:14" ht="15" x14ac:dyDescent="0.25">
      <c r="A31" s="2" t="s">
        <v>3</v>
      </c>
      <c r="B31" s="2" t="s">
        <v>3232</v>
      </c>
      <c r="C31" s="2" t="s">
        <v>6</v>
      </c>
      <c r="D31" s="2" t="s">
        <v>2321</v>
      </c>
      <c r="E31" s="2">
        <v>6</v>
      </c>
      <c r="F31" s="3">
        <v>3</v>
      </c>
      <c r="G31" s="2">
        <v>30</v>
      </c>
      <c r="H31" s="8">
        <v>2</v>
      </c>
      <c r="J31" s="4">
        <v>3</v>
      </c>
      <c r="K31" s="2" t="str">
        <f t="shared" si="0"/>
        <v>resp-inc</v>
      </c>
      <c r="L31" s="2" t="s">
        <v>89</v>
      </c>
      <c r="M31" s="2" t="s">
        <v>42</v>
      </c>
      <c r="N31" t="s">
        <v>89</v>
      </c>
    </row>
    <row r="32" spans="1:14" ht="15" x14ac:dyDescent="0.25">
      <c r="A32" s="2" t="s">
        <v>3</v>
      </c>
      <c r="B32" s="2" t="s">
        <v>3232</v>
      </c>
      <c r="C32" s="2" t="s">
        <v>6</v>
      </c>
      <c r="D32" s="2" t="s">
        <v>2322</v>
      </c>
      <c r="E32" s="2">
        <v>6</v>
      </c>
      <c r="F32" s="3">
        <v>4</v>
      </c>
      <c r="G32" s="2">
        <v>31</v>
      </c>
      <c r="H32" s="8">
        <v>1</v>
      </c>
      <c r="J32" s="4">
        <v>2</v>
      </c>
      <c r="K32" s="2" t="str">
        <f t="shared" si="0"/>
        <v>resp-inc</v>
      </c>
      <c r="L32" s="2" t="s">
        <v>89</v>
      </c>
      <c r="M32" s="2" t="s">
        <v>93</v>
      </c>
      <c r="N32" t="s">
        <v>89</v>
      </c>
    </row>
    <row r="33" spans="1:14" ht="15" x14ac:dyDescent="0.25">
      <c r="A33" s="2" t="s">
        <v>3</v>
      </c>
      <c r="B33" s="2" t="s">
        <v>3232</v>
      </c>
      <c r="C33" s="2" t="s">
        <v>11</v>
      </c>
      <c r="D33" s="2" t="s">
        <v>2323</v>
      </c>
      <c r="E33" s="2">
        <v>7</v>
      </c>
      <c r="F33" s="3">
        <v>1</v>
      </c>
      <c r="G33" s="2">
        <v>32</v>
      </c>
      <c r="H33" s="8">
        <v>2</v>
      </c>
      <c r="J33" s="4">
        <v>1</v>
      </c>
      <c r="K33" s="2" t="str">
        <f t="shared" si="0"/>
        <v>resp-inc</v>
      </c>
      <c r="L33" s="2" t="s">
        <v>89</v>
      </c>
      <c r="M33" s="2" t="s">
        <v>44</v>
      </c>
      <c r="N33" t="s">
        <v>89</v>
      </c>
    </row>
    <row r="34" spans="1:14" ht="15" x14ac:dyDescent="0.25">
      <c r="A34" s="2" t="s">
        <v>3</v>
      </c>
      <c r="B34" s="2" t="s">
        <v>3232</v>
      </c>
      <c r="C34" s="2" t="s">
        <v>11</v>
      </c>
      <c r="D34" s="2" t="s">
        <v>2324</v>
      </c>
      <c r="E34" s="2">
        <v>7</v>
      </c>
      <c r="F34" s="3">
        <v>2</v>
      </c>
      <c r="G34" s="2">
        <v>33</v>
      </c>
      <c r="H34" s="8">
        <v>1</v>
      </c>
      <c r="J34" s="4">
        <v>2</v>
      </c>
      <c r="K34" s="2" t="str">
        <f t="shared" si="0"/>
        <v>resp-inc</v>
      </c>
      <c r="L34" s="2" t="s">
        <v>89</v>
      </c>
      <c r="M34" s="2" t="s">
        <v>44</v>
      </c>
      <c r="N34" t="s">
        <v>89</v>
      </c>
    </row>
    <row r="35" spans="1:14" ht="15" x14ac:dyDescent="0.25">
      <c r="A35" s="2" t="s">
        <v>3</v>
      </c>
      <c r="B35" s="2" t="s">
        <v>3232</v>
      </c>
      <c r="C35" s="2" t="s">
        <v>11</v>
      </c>
      <c r="D35" s="2" t="s">
        <v>2325</v>
      </c>
      <c r="E35" s="2">
        <v>7</v>
      </c>
      <c r="F35" s="3">
        <v>3</v>
      </c>
      <c r="G35" s="2">
        <v>34</v>
      </c>
      <c r="H35" s="8">
        <v>1</v>
      </c>
      <c r="J35" s="4">
        <v>4</v>
      </c>
      <c r="K35" s="2" t="str">
        <f t="shared" si="0"/>
        <v>resp-inc</v>
      </c>
      <c r="L35" s="2" t="s">
        <v>89</v>
      </c>
      <c r="M35" s="2" t="s">
        <v>44</v>
      </c>
      <c r="N35" t="s">
        <v>89</v>
      </c>
    </row>
    <row r="36" spans="1:14" ht="15" x14ac:dyDescent="0.25">
      <c r="A36" s="2" t="s">
        <v>3</v>
      </c>
      <c r="B36" s="2" t="s">
        <v>3232</v>
      </c>
      <c r="C36" s="2" t="s">
        <v>11</v>
      </c>
      <c r="D36" s="2" t="s">
        <v>2326</v>
      </c>
      <c r="E36" s="2">
        <v>7</v>
      </c>
      <c r="F36" s="3">
        <v>4</v>
      </c>
      <c r="G36" s="2">
        <v>35</v>
      </c>
      <c r="H36" s="8">
        <v>2</v>
      </c>
      <c r="J36" s="4">
        <v>3</v>
      </c>
      <c r="K36" s="2" t="str">
        <f t="shared" si="0"/>
        <v>resp-inc</v>
      </c>
      <c r="L36" s="2" t="s">
        <v>89</v>
      </c>
      <c r="M36" s="2" t="s">
        <v>44</v>
      </c>
      <c r="N36" t="s">
        <v>89</v>
      </c>
    </row>
    <row r="37" spans="1:14" ht="15" x14ac:dyDescent="0.25">
      <c r="A37" s="2" t="s">
        <v>3</v>
      </c>
      <c r="B37" s="2" t="s">
        <v>3232</v>
      </c>
      <c r="C37" s="2" t="s">
        <v>12</v>
      </c>
      <c r="D37" s="2" t="s">
        <v>2327</v>
      </c>
      <c r="E37" s="2">
        <v>8</v>
      </c>
      <c r="F37" s="3">
        <v>1</v>
      </c>
      <c r="G37" s="2">
        <v>36</v>
      </c>
      <c r="H37" s="8">
        <v>2</v>
      </c>
      <c r="J37" s="4">
        <v>2</v>
      </c>
      <c r="K37" s="2" t="str">
        <f t="shared" si="0"/>
        <v>resp-correct</v>
      </c>
      <c r="L37" s="2" t="s">
        <v>89</v>
      </c>
      <c r="M37" s="2" t="s">
        <v>1614</v>
      </c>
      <c r="N37" t="s">
        <v>89</v>
      </c>
    </row>
    <row r="38" spans="1:14" ht="15" x14ac:dyDescent="0.25">
      <c r="A38" s="2" t="s">
        <v>3</v>
      </c>
      <c r="B38" s="2" t="s">
        <v>3232</v>
      </c>
      <c r="C38" s="2" t="s">
        <v>12</v>
      </c>
      <c r="D38" s="2" t="s">
        <v>2328</v>
      </c>
      <c r="E38" s="2">
        <v>8</v>
      </c>
      <c r="F38" s="3">
        <v>2</v>
      </c>
      <c r="G38" s="2">
        <v>37</v>
      </c>
      <c r="H38" s="8">
        <v>2</v>
      </c>
      <c r="J38" s="4">
        <v>1</v>
      </c>
      <c r="K38" s="2" t="str">
        <f t="shared" si="0"/>
        <v>resp-inc</v>
      </c>
      <c r="L38" s="2" t="s">
        <v>89</v>
      </c>
      <c r="M38" s="2" t="s">
        <v>1614</v>
      </c>
      <c r="N38" t="s">
        <v>89</v>
      </c>
    </row>
    <row r="39" spans="1:14" ht="15" x14ac:dyDescent="0.25">
      <c r="A39" s="2" t="s">
        <v>3</v>
      </c>
      <c r="B39" s="2" t="s">
        <v>3232</v>
      </c>
      <c r="C39" s="2" t="s">
        <v>12</v>
      </c>
      <c r="D39" s="2" t="s">
        <v>2329</v>
      </c>
      <c r="E39" s="2">
        <v>8</v>
      </c>
      <c r="F39" s="3">
        <v>3</v>
      </c>
      <c r="G39" s="2">
        <v>38</v>
      </c>
      <c r="H39" s="8">
        <v>2</v>
      </c>
      <c r="J39" s="4">
        <v>3</v>
      </c>
      <c r="K39" s="2" t="str">
        <f t="shared" si="0"/>
        <v>resp-inc</v>
      </c>
      <c r="L39" s="2" t="s">
        <v>89</v>
      </c>
      <c r="M39" s="2" t="s">
        <v>1614</v>
      </c>
      <c r="N39" t="s">
        <v>89</v>
      </c>
    </row>
    <row r="40" spans="1:14" ht="15" x14ac:dyDescent="0.25">
      <c r="A40" s="2" t="s">
        <v>3</v>
      </c>
      <c r="B40" s="2" t="s">
        <v>3232</v>
      </c>
      <c r="C40" s="2" t="s">
        <v>12</v>
      </c>
      <c r="D40" s="2" t="s">
        <v>2330</v>
      </c>
      <c r="E40" s="2">
        <v>8</v>
      </c>
      <c r="F40" s="3">
        <v>4</v>
      </c>
      <c r="G40" s="2">
        <v>39</v>
      </c>
      <c r="H40" s="8">
        <v>2</v>
      </c>
      <c r="J40" s="4">
        <v>4</v>
      </c>
      <c r="K40" s="2" t="str">
        <f t="shared" si="0"/>
        <v>resp-inc</v>
      </c>
      <c r="L40" s="2" t="s">
        <v>89</v>
      </c>
      <c r="M40" s="2" t="s">
        <v>1614</v>
      </c>
      <c r="N40" t="s">
        <v>89</v>
      </c>
    </row>
    <row r="41" spans="1:14" ht="15" x14ac:dyDescent="0.25">
      <c r="A41" s="2" t="s">
        <v>3</v>
      </c>
      <c r="B41" s="2" t="s">
        <v>3232</v>
      </c>
      <c r="C41" s="2" t="s">
        <v>12</v>
      </c>
      <c r="D41" s="2" t="s">
        <v>2331</v>
      </c>
      <c r="E41" s="2">
        <v>8</v>
      </c>
      <c r="F41" s="3">
        <v>5</v>
      </c>
      <c r="G41" s="2">
        <v>40</v>
      </c>
      <c r="H41" s="8">
        <v>2</v>
      </c>
      <c r="J41" s="4">
        <v>3</v>
      </c>
      <c r="K41" s="2" t="str">
        <f t="shared" si="0"/>
        <v>resp-inc</v>
      </c>
      <c r="L41" s="2" t="s">
        <v>89</v>
      </c>
      <c r="M41" s="2" t="s">
        <v>1614</v>
      </c>
      <c r="N41" t="s">
        <v>89</v>
      </c>
    </row>
    <row r="42" spans="1:14" ht="15" x14ac:dyDescent="0.25">
      <c r="A42" s="2" t="s">
        <v>3</v>
      </c>
      <c r="B42" s="2" t="s">
        <v>3232</v>
      </c>
      <c r="C42" s="2" t="s">
        <v>12</v>
      </c>
      <c r="D42" s="2" t="s">
        <v>2332</v>
      </c>
      <c r="E42" s="2">
        <v>8</v>
      </c>
      <c r="F42" s="3">
        <v>6</v>
      </c>
      <c r="G42" s="2">
        <v>41</v>
      </c>
      <c r="H42" s="8">
        <v>2</v>
      </c>
      <c r="J42" s="4">
        <v>4</v>
      </c>
      <c r="K42" s="2" t="str">
        <f t="shared" si="0"/>
        <v>resp-inc</v>
      </c>
      <c r="L42" s="2" t="s">
        <v>89</v>
      </c>
      <c r="M42" s="2" t="s">
        <v>1614</v>
      </c>
      <c r="N42" t="s">
        <v>89</v>
      </c>
    </row>
    <row r="43" spans="1:14" ht="15" x14ac:dyDescent="0.25">
      <c r="A43" s="2" t="s">
        <v>3</v>
      </c>
      <c r="B43" s="2" t="s">
        <v>3232</v>
      </c>
      <c r="C43" s="2" t="s">
        <v>242</v>
      </c>
      <c r="D43" s="2" t="s">
        <v>2333</v>
      </c>
      <c r="E43" s="2">
        <v>9</v>
      </c>
      <c r="F43" s="3">
        <v>1</v>
      </c>
      <c r="G43" s="2">
        <v>42</v>
      </c>
      <c r="H43" s="8">
        <v>2</v>
      </c>
      <c r="J43" s="4">
        <v>4</v>
      </c>
      <c r="K43" s="2" t="str">
        <f t="shared" si="0"/>
        <v>resp-inc</v>
      </c>
      <c r="L43" s="2" t="s">
        <v>89</v>
      </c>
      <c r="M43" s="2" t="s">
        <v>43</v>
      </c>
      <c r="N43" t="s">
        <v>89</v>
      </c>
    </row>
    <row r="44" spans="1:14" ht="15" x14ac:dyDescent="0.25">
      <c r="A44" s="2" t="s">
        <v>3</v>
      </c>
      <c r="B44" s="2" t="s">
        <v>3232</v>
      </c>
      <c r="C44" s="2" t="s">
        <v>242</v>
      </c>
      <c r="D44" s="2" t="s">
        <v>2334</v>
      </c>
      <c r="E44" s="2">
        <v>9</v>
      </c>
      <c r="F44" s="3">
        <v>2</v>
      </c>
      <c r="G44" s="2">
        <v>43</v>
      </c>
      <c r="H44" s="8">
        <v>2</v>
      </c>
      <c r="J44" s="4">
        <v>1</v>
      </c>
      <c r="K44" s="2" t="str">
        <f t="shared" si="0"/>
        <v>resp-inc</v>
      </c>
      <c r="L44" s="2" t="s">
        <v>89</v>
      </c>
      <c r="M44" s="2" t="s">
        <v>55</v>
      </c>
      <c r="N44" t="s">
        <v>89</v>
      </c>
    </row>
    <row r="45" spans="1:14" ht="15" x14ac:dyDescent="0.25">
      <c r="A45" s="2" t="s">
        <v>3</v>
      </c>
      <c r="B45" s="2" t="s">
        <v>3232</v>
      </c>
      <c r="C45" s="2" t="s">
        <v>242</v>
      </c>
      <c r="D45" s="2" t="s">
        <v>2335</v>
      </c>
      <c r="E45" s="2">
        <v>9</v>
      </c>
      <c r="F45" s="3">
        <v>3</v>
      </c>
      <c r="G45" s="2">
        <v>44</v>
      </c>
      <c r="H45" s="8">
        <v>2</v>
      </c>
      <c r="J45" s="4">
        <v>3</v>
      </c>
      <c r="K45" s="2" t="str">
        <f t="shared" si="0"/>
        <v>resp-inc</v>
      </c>
      <c r="L45" s="2" t="s">
        <v>89</v>
      </c>
      <c r="M45" s="2" t="s">
        <v>1461</v>
      </c>
      <c r="N45" t="s">
        <v>89</v>
      </c>
    </row>
    <row r="46" spans="1:14" ht="15" x14ac:dyDescent="0.25">
      <c r="A46" s="2" t="s">
        <v>3</v>
      </c>
      <c r="B46" s="2" t="s">
        <v>3232</v>
      </c>
      <c r="C46" s="2" t="s">
        <v>242</v>
      </c>
      <c r="D46" s="2" t="s">
        <v>2336</v>
      </c>
      <c r="E46" s="2">
        <v>9</v>
      </c>
      <c r="F46" s="3">
        <v>4</v>
      </c>
      <c r="G46" s="2">
        <v>45</v>
      </c>
      <c r="H46" s="8">
        <v>2</v>
      </c>
      <c r="J46" s="4">
        <v>4</v>
      </c>
      <c r="K46" s="2" t="str">
        <f t="shared" si="0"/>
        <v>resp-inc</v>
      </c>
      <c r="L46" s="2" t="s">
        <v>89</v>
      </c>
      <c r="M46" s="2" t="s">
        <v>55</v>
      </c>
      <c r="N46" t="s">
        <v>89</v>
      </c>
    </row>
    <row r="47" spans="1:14" ht="15" x14ac:dyDescent="0.25">
      <c r="A47" s="2" t="s">
        <v>3</v>
      </c>
      <c r="B47" s="2" t="s">
        <v>3232</v>
      </c>
      <c r="C47" s="2" t="s">
        <v>242</v>
      </c>
      <c r="D47" s="2" t="s">
        <v>2337</v>
      </c>
      <c r="E47" s="2">
        <v>9</v>
      </c>
      <c r="F47" s="3">
        <v>5</v>
      </c>
      <c r="G47" s="2">
        <v>46</v>
      </c>
      <c r="H47" s="8">
        <v>2</v>
      </c>
      <c r="J47" s="4">
        <v>3</v>
      </c>
      <c r="K47" s="2" t="str">
        <f t="shared" si="0"/>
        <v>resp-inc</v>
      </c>
      <c r="L47" s="2" t="s">
        <v>89</v>
      </c>
      <c r="M47" s="2" t="s">
        <v>1461</v>
      </c>
      <c r="N47" t="s">
        <v>89</v>
      </c>
    </row>
    <row r="48" spans="1:14" ht="15" x14ac:dyDescent="0.25">
      <c r="A48" s="2" t="s">
        <v>3</v>
      </c>
      <c r="B48" s="2" t="s">
        <v>3232</v>
      </c>
      <c r="C48" s="2" t="s">
        <v>242</v>
      </c>
      <c r="D48" s="2" t="s">
        <v>2338</v>
      </c>
      <c r="E48" s="2">
        <v>9</v>
      </c>
      <c r="F48" s="3">
        <v>6</v>
      </c>
      <c r="G48" s="2">
        <v>47</v>
      </c>
      <c r="H48" s="8">
        <v>2</v>
      </c>
      <c r="J48" s="4">
        <v>2</v>
      </c>
      <c r="K48" s="2" t="str">
        <f t="shared" si="0"/>
        <v>resp-correct</v>
      </c>
      <c r="L48" s="2" t="s">
        <v>89</v>
      </c>
      <c r="M48" s="2" t="s">
        <v>55</v>
      </c>
      <c r="N48" t="s">
        <v>89</v>
      </c>
    </row>
    <row r="49" spans="1:14" ht="15" x14ac:dyDescent="0.25">
      <c r="A49" s="2" t="s">
        <v>3</v>
      </c>
      <c r="B49" s="2" t="s">
        <v>3232</v>
      </c>
      <c r="C49" s="2" t="s">
        <v>6</v>
      </c>
      <c r="D49" s="2" t="s">
        <v>2339</v>
      </c>
      <c r="E49" s="2">
        <v>10</v>
      </c>
      <c r="F49" s="3">
        <v>1</v>
      </c>
      <c r="G49" s="2">
        <v>48</v>
      </c>
      <c r="H49" s="8">
        <v>2</v>
      </c>
      <c r="J49" s="4">
        <v>1</v>
      </c>
      <c r="K49" s="2" t="str">
        <f t="shared" si="0"/>
        <v>resp-inc</v>
      </c>
      <c r="L49" s="2" t="s">
        <v>89</v>
      </c>
      <c r="M49" s="2" t="s">
        <v>55</v>
      </c>
      <c r="N49" t="s">
        <v>89</v>
      </c>
    </row>
    <row r="50" spans="1:14" ht="15" x14ac:dyDescent="0.25">
      <c r="A50" s="2" t="s">
        <v>3</v>
      </c>
      <c r="B50" s="2" t="s">
        <v>3232</v>
      </c>
      <c r="C50" s="2" t="s">
        <v>6</v>
      </c>
      <c r="D50" s="2" t="s">
        <v>2340</v>
      </c>
      <c r="E50" s="2">
        <v>10</v>
      </c>
      <c r="F50" s="3">
        <v>2</v>
      </c>
      <c r="G50" s="2">
        <v>49</v>
      </c>
      <c r="H50" s="8">
        <v>2</v>
      </c>
      <c r="J50" s="4">
        <v>4</v>
      </c>
      <c r="K50" s="2" t="str">
        <f t="shared" si="0"/>
        <v>resp-inc</v>
      </c>
      <c r="L50" s="2" t="s">
        <v>89</v>
      </c>
      <c r="M50" s="2" t="s">
        <v>1614</v>
      </c>
      <c r="N50" t="s">
        <v>89</v>
      </c>
    </row>
    <row r="51" spans="1:14" ht="15" x14ac:dyDescent="0.25">
      <c r="A51" s="2" t="s">
        <v>3</v>
      </c>
      <c r="B51" s="2" t="s">
        <v>3232</v>
      </c>
      <c r="C51" s="2" t="s">
        <v>6</v>
      </c>
      <c r="D51" s="2" t="s">
        <v>2341</v>
      </c>
      <c r="E51" s="2">
        <v>10</v>
      </c>
      <c r="F51" s="3">
        <v>3</v>
      </c>
      <c r="G51" s="2">
        <v>50</v>
      </c>
      <c r="H51" s="8">
        <v>2</v>
      </c>
      <c r="J51" s="4">
        <v>3</v>
      </c>
      <c r="K51" s="2" t="str">
        <f t="shared" si="0"/>
        <v>resp-inc</v>
      </c>
      <c r="L51" s="2" t="s">
        <v>89</v>
      </c>
      <c r="M51" s="2" t="s">
        <v>1461</v>
      </c>
      <c r="N51" t="s">
        <v>89</v>
      </c>
    </row>
    <row r="52" spans="1:14" ht="15" x14ac:dyDescent="0.25">
      <c r="A52" s="2" t="s">
        <v>3</v>
      </c>
      <c r="B52" s="2" t="s">
        <v>3232</v>
      </c>
      <c r="C52" s="2" t="s">
        <v>6</v>
      </c>
      <c r="D52" s="2" t="s">
        <v>2342</v>
      </c>
      <c r="E52" s="2">
        <v>10</v>
      </c>
      <c r="F52" s="3">
        <v>4</v>
      </c>
      <c r="G52" s="2">
        <v>51</v>
      </c>
      <c r="H52" s="8">
        <v>2</v>
      </c>
      <c r="J52" s="4">
        <v>1</v>
      </c>
      <c r="K52" s="2" t="str">
        <f t="shared" si="0"/>
        <v>resp-inc</v>
      </c>
      <c r="L52" s="2" t="s">
        <v>89</v>
      </c>
      <c r="M52" s="2" t="s">
        <v>56</v>
      </c>
      <c r="N52" t="s">
        <v>89</v>
      </c>
    </row>
    <row r="53" spans="1:14" ht="15" x14ac:dyDescent="0.25">
      <c r="A53" s="2" t="s">
        <v>3</v>
      </c>
      <c r="B53" s="2" t="s">
        <v>3232</v>
      </c>
      <c r="C53" s="2" t="s">
        <v>6</v>
      </c>
      <c r="D53" s="2" t="s">
        <v>2343</v>
      </c>
      <c r="E53" s="2">
        <v>10</v>
      </c>
      <c r="F53" s="3">
        <v>5</v>
      </c>
      <c r="G53" s="2">
        <v>52</v>
      </c>
      <c r="H53" s="8">
        <v>2</v>
      </c>
      <c r="J53" s="4">
        <v>3</v>
      </c>
      <c r="K53" s="2" t="str">
        <f t="shared" si="0"/>
        <v>resp-inc</v>
      </c>
      <c r="L53" s="2" t="s">
        <v>89</v>
      </c>
      <c r="M53" s="2" t="s">
        <v>55</v>
      </c>
      <c r="N53" t="s">
        <v>89</v>
      </c>
    </row>
    <row r="54" spans="1:14" ht="15" x14ac:dyDescent="0.25">
      <c r="A54" s="2" t="s">
        <v>4</v>
      </c>
      <c r="B54" s="2" t="s">
        <v>3233</v>
      </c>
      <c r="C54" s="2" t="s">
        <v>7</v>
      </c>
      <c r="D54" s="2" t="s">
        <v>2344</v>
      </c>
      <c r="E54" s="2">
        <v>1</v>
      </c>
      <c r="F54" s="3">
        <v>1</v>
      </c>
      <c r="G54" s="2">
        <v>1</v>
      </c>
      <c r="H54" s="8">
        <v>2</v>
      </c>
      <c r="J54" s="4">
        <v>1</v>
      </c>
      <c r="K54" s="2" t="str">
        <f t="shared" si="0"/>
        <v>resp-inc</v>
      </c>
      <c r="L54" s="2" t="s">
        <v>89</v>
      </c>
      <c r="M54" s="2" t="s">
        <v>47</v>
      </c>
      <c r="N54" t="s">
        <v>88</v>
      </c>
    </row>
    <row r="55" spans="1:14" ht="15" x14ac:dyDescent="0.25">
      <c r="A55" s="2" t="s">
        <v>4</v>
      </c>
      <c r="B55" s="2" t="s">
        <v>3233</v>
      </c>
      <c r="C55" s="2" t="s">
        <v>7</v>
      </c>
      <c r="D55" s="2" t="s">
        <v>2345</v>
      </c>
      <c r="E55" s="2">
        <v>1</v>
      </c>
      <c r="F55" s="3">
        <v>2</v>
      </c>
      <c r="G55" s="2">
        <v>2</v>
      </c>
      <c r="H55" s="8">
        <v>3</v>
      </c>
      <c r="J55" s="4">
        <v>3</v>
      </c>
      <c r="K55" s="2" t="str">
        <f t="shared" si="0"/>
        <v>resp-correct</v>
      </c>
      <c r="L55" s="2" t="s">
        <v>89</v>
      </c>
      <c r="M55" s="2" t="s">
        <v>47</v>
      </c>
      <c r="N55" t="s">
        <v>88</v>
      </c>
    </row>
    <row r="56" spans="1:14" ht="15" x14ac:dyDescent="0.25">
      <c r="A56" s="2" t="s">
        <v>4</v>
      </c>
      <c r="B56" s="2" t="s">
        <v>3233</v>
      </c>
      <c r="C56" s="2" t="s">
        <v>7</v>
      </c>
      <c r="D56" s="2" t="s">
        <v>2346</v>
      </c>
      <c r="E56" s="2">
        <v>1</v>
      </c>
      <c r="F56" s="3">
        <v>3</v>
      </c>
      <c r="G56" s="2">
        <v>3</v>
      </c>
      <c r="H56" s="8">
        <v>3</v>
      </c>
      <c r="J56" s="4">
        <v>4</v>
      </c>
      <c r="K56" s="2" t="str">
        <f t="shared" si="0"/>
        <v>resp-inc</v>
      </c>
      <c r="L56" s="2" t="s">
        <v>89</v>
      </c>
      <c r="M56" s="2" t="s">
        <v>47</v>
      </c>
      <c r="N56" t="s">
        <v>88</v>
      </c>
    </row>
    <row r="57" spans="1:14" ht="15" x14ac:dyDescent="0.25">
      <c r="A57" s="2" t="s">
        <v>4</v>
      </c>
      <c r="B57" s="2" t="s">
        <v>3233</v>
      </c>
      <c r="C57" s="2" t="s">
        <v>7</v>
      </c>
      <c r="D57" s="2" t="s">
        <v>2347</v>
      </c>
      <c r="E57" s="2">
        <v>1</v>
      </c>
      <c r="F57" s="3">
        <v>4</v>
      </c>
      <c r="G57" s="2">
        <v>4</v>
      </c>
      <c r="H57" s="8">
        <v>3</v>
      </c>
      <c r="J57" s="4">
        <v>2</v>
      </c>
      <c r="K57" s="2" t="str">
        <f t="shared" si="0"/>
        <v>resp-inc</v>
      </c>
      <c r="L57" s="2" t="s">
        <v>89</v>
      </c>
      <c r="M57" s="2" t="s">
        <v>47</v>
      </c>
      <c r="N57" t="s">
        <v>88</v>
      </c>
    </row>
    <row r="58" spans="1:14" ht="15" x14ac:dyDescent="0.25">
      <c r="A58" s="2" t="s">
        <v>4</v>
      </c>
      <c r="B58" s="2" t="s">
        <v>3233</v>
      </c>
      <c r="C58" s="2" t="s">
        <v>7</v>
      </c>
      <c r="D58" s="2" t="s">
        <v>2348</v>
      </c>
      <c r="E58" s="2">
        <v>1</v>
      </c>
      <c r="F58" s="3">
        <v>5</v>
      </c>
      <c r="G58" s="2">
        <v>5</v>
      </c>
      <c r="H58" s="8">
        <v>3</v>
      </c>
      <c r="J58" s="4">
        <v>4</v>
      </c>
      <c r="K58" s="2" t="str">
        <f t="shared" si="0"/>
        <v>resp-inc</v>
      </c>
      <c r="L58" s="2" t="s">
        <v>89</v>
      </c>
      <c r="M58" s="2" t="s">
        <v>47</v>
      </c>
      <c r="N58" t="s">
        <v>88</v>
      </c>
    </row>
    <row r="59" spans="1:14" ht="15" x14ac:dyDescent="0.25">
      <c r="A59" s="2" t="s">
        <v>4</v>
      </c>
      <c r="B59" s="2" t="s">
        <v>3233</v>
      </c>
      <c r="C59" s="2" t="s">
        <v>7</v>
      </c>
      <c r="D59" s="2" t="s">
        <v>2349</v>
      </c>
      <c r="E59" s="2">
        <v>1</v>
      </c>
      <c r="F59" s="3">
        <v>6</v>
      </c>
      <c r="G59" s="2">
        <v>6</v>
      </c>
      <c r="H59" s="8">
        <v>3</v>
      </c>
      <c r="J59" s="4">
        <v>2</v>
      </c>
      <c r="K59" s="2" t="str">
        <f t="shared" si="0"/>
        <v>resp-inc</v>
      </c>
      <c r="L59" s="2" t="s">
        <v>89</v>
      </c>
      <c r="M59" s="2" t="s">
        <v>47</v>
      </c>
      <c r="N59" t="s">
        <v>88</v>
      </c>
    </row>
    <row r="60" spans="1:14" ht="15" x14ac:dyDescent="0.25">
      <c r="A60" s="2" t="s">
        <v>4</v>
      </c>
      <c r="B60" s="2" t="s">
        <v>3233</v>
      </c>
      <c r="C60" s="2" t="s">
        <v>7</v>
      </c>
      <c r="D60" s="2" t="s">
        <v>2350</v>
      </c>
      <c r="E60" s="2">
        <v>1</v>
      </c>
      <c r="F60" s="3">
        <v>7</v>
      </c>
      <c r="G60" s="2">
        <v>7</v>
      </c>
      <c r="H60" s="8">
        <v>3</v>
      </c>
      <c r="J60" s="4">
        <v>3</v>
      </c>
      <c r="K60" s="2" t="str">
        <f t="shared" si="0"/>
        <v>resp-correct</v>
      </c>
      <c r="L60" s="2" t="s">
        <v>89</v>
      </c>
      <c r="M60" s="2" t="s">
        <v>47</v>
      </c>
      <c r="N60" t="s">
        <v>88</v>
      </c>
    </row>
    <row r="61" spans="1:14" ht="15" x14ac:dyDescent="0.25">
      <c r="A61" s="2" t="s">
        <v>4</v>
      </c>
      <c r="B61" s="2" t="s">
        <v>3233</v>
      </c>
      <c r="C61" s="2" t="s">
        <v>8</v>
      </c>
      <c r="D61" s="2" t="s">
        <v>2351</v>
      </c>
      <c r="E61" s="2">
        <v>2</v>
      </c>
      <c r="F61" s="3">
        <v>1</v>
      </c>
      <c r="G61" s="2">
        <v>8</v>
      </c>
      <c r="H61" s="8">
        <v>4</v>
      </c>
      <c r="J61" s="4">
        <v>2</v>
      </c>
      <c r="K61" s="2" t="str">
        <f t="shared" si="0"/>
        <v>resp-inc</v>
      </c>
      <c r="L61" s="2" t="s">
        <v>89</v>
      </c>
      <c r="M61" s="2" t="s">
        <v>1460</v>
      </c>
      <c r="N61" t="s">
        <v>88</v>
      </c>
    </row>
    <row r="62" spans="1:14" ht="15" x14ac:dyDescent="0.25">
      <c r="A62" s="2" t="s">
        <v>4</v>
      </c>
      <c r="B62" s="2" t="s">
        <v>3233</v>
      </c>
      <c r="C62" s="2" t="s">
        <v>8</v>
      </c>
      <c r="D62" s="2" t="s">
        <v>2352</v>
      </c>
      <c r="E62" s="2">
        <v>2</v>
      </c>
      <c r="F62" s="3">
        <v>2</v>
      </c>
      <c r="G62" s="2">
        <v>9</v>
      </c>
      <c r="H62" s="8">
        <v>4</v>
      </c>
      <c r="J62" s="4">
        <v>4</v>
      </c>
      <c r="K62" s="2" t="str">
        <f t="shared" si="0"/>
        <v>resp-correct</v>
      </c>
      <c r="L62" s="2" t="s">
        <v>89</v>
      </c>
      <c r="M62" s="2" t="s">
        <v>1460</v>
      </c>
      <c r="N62" t="s">
        <v>88</v>
      </c>
    </row>
    <row r="63" spans="1:14" ht="15" x14ac:dyDescent="0.25">
      <c r="A63" s="2" t="s">
        <v>4</v>
      </c>
      <c r="B63" s="2" t="s">
        <v>3233</v>
      </c>
      <c r="C63" s="2" t="s">
        <v>8</v>
      </c>
      <c r="D63" s="2" t="s">
        <v>2353</v>
      </c>
      <c r="E63" s="2">
        <v>2</v>
      </c>
      <c r="F63" s="3">
        <v>3</v>
      </c>
      <c r="G63" s="2">
        <v>10</v>
      </c>
      <c r="H63" s="8">
        <v>4</v>
      </c>
      <c r="J63" s="4">
        <v>4</v>
      </c>
      <c r="K63" s="2" t="str">
        <f t="shared" si="0"/>
        <v>resp-correct</v>
      </c>
      <c r="L63" s="2" t="s">
        <v>89</v>
      </c>
      <c r="M63" s="2" t="s">
        <v>1460</v>
      </c>
      <c r="N63" t="s">
        <v>88</v>
      </c>
    </row>
    <row r="64" spans="1:14" x14ac:dyDescent="0.2">
      <c r="A64" s="2" t="s">
        <v>4</v>
      </c>
      <c r="B64" s="2" t="s">
        <v>3233</v>
      </c>
      <c r="C64" s="2" t="s">
        <v>8</v>
      </c>
      <c r="D64" s="2" t="s">
        <v>2354</v>
      </c>
      <c r="E64" s="2">
        <v>2</v>
      </c>
      <c r="F64" s="3">
        <v>4</v>
      </c>
      <c r="G64" s="2">
        <v>11</v>
      </c>
      <c r="H64" s="8">
        <v>4</v>
      </c>
      <c r="J64" s="4">
        <v>2</v>
      </c>
      <c r="K64" s="2" t="str">
        <f t="shared" si="0"/>
        <v>resp-inc</v>
      </c>
      <c r="L64" s="2" t="s">
        <v>89</v>
      </c>
      <c r="M64" s="4" t="s">
        <v>1460</v>
      </c>
      <c r="N64" s="4" t="s">
        <v>88</v>
      </c>
    </row>
    <row r="65" spans="1:14" ht="15" x14ac:dyDescent="0.25">
      <c r="A65" s="2" t="s">
        <v>4</v>
      </c>
      <c r="B65" s="2" t="s">
        <v>3233</v>
      </c>
      <c r="C65" s="2" t="s">
        <v>8</v>
      </c>
      <c r="D65" s="2" t="s">
        <v>2355</v>
      </c>
      <c r="E65" s="2">
        <v>2</v>
      </c>
      <c r="F65" s="3">
        <v>5</v>
      </c>
      <c r="G65" s="2">
        <v>12</v>
      </c>
      <c r="H65" s="8">
        <v>4</v>
      </c>
      <c r="J65" s="4">
        <v>4</v>
      </c>
      <c r="K65" s="2" t="str">
        <f t="shared" si="0"/>
        <v>resp-correct</v>
      </c>
      <c r="L65" s="2" t="s">
        <v>89</v>
      </c>
      <c r="M65" s="2" t="s">
        <v>88</v>
      </c>
      <c r="N65" t="s">
        <v>88</v>
      </c>
    </row>
    <row r="66" spans="1:14" ht="15" x14ac:dyDescent="0.25">
      <c r="A66" s="2" t="s">
        <v>4</v>
      </c>
      <c r="B66" s="2" t="s">
        <v>3233</v>
      </c>
      <c r="C66" s="2" t="s">
        <v>9</v>
      </c>
      <c r="D66" s="2" t="s">
        <v>2356</v>
      </c>
      <c r="E66" s="2">
        <v>3</v>
      </c>
      <c r="F66" s="3">
        <v>1</v>
      </c>
      <c r="G66" s="2">
        <v>13</v>
      </c>
      <c r="H66" s="8">
        <v>1</v>
      </c>
      <c r="J66" s="4">
        <v>4</v>
      </c>
      <c r="K66" s="2" t="str">
        <f t="shared" si="0"/>
        <v>resp-inc</v>
      </c>
      <c r="L66" s="2" t="s">
        <v>89</v>
      </c>
      <c r="M66" s="2" t="s">
        <v>1460</v>
      </c>
      <c r="N66" t="s">
        <v>88</v>
      </c>
    </row>
    <row r="67" spans="1:14" ht="15" x14ac:dyDescent="0.25">
      <c r="A67" s="2" t="s">
        <v>4</v>
      </c>
      <c r="B67" s="2" t="s">
        <v>3233</v>
      </c>
      <c r="C67" s="2" t="s">
        <v>9</v>
      </c>
      <c r="D67" s="2" t="s">
        <v>2357</v>
      </c>
      <c r="E67" s="2">
        <v>3</v>
      </c>
      <c r="F67" s="3">
        <v>2</v>
      </c>
      <c r="G67" s="2">
        <v>14</v>
      </c>
      <c r="H67" s="8">
        <v>1</v>
      </c>
      <c r="J67" s="4">
        <v>4</v>
      </c>
      <c r="K67" s="2" t="str">
        <f t="shared" si="0"/>
        <v>resp-inc</v>
      </c>
      <c r="L67" s="2" t="s">
        <v>89</v>
      </c>
      <c r="M67" s="2" t="s">
        <v>88</v>
      </c>
      <c r="N67" t="s">
        <v>88</v>
      </c>
    </row>
    <row r="68" spans="1:14" ht="15" x14ac:dyDescent="0.25">
      <c r="A68" s="2" t="s">
        <v>4</v>
      </c>
      <c r="B68" s="2" t="s">
        <v>3233</v>
      </c>
      <c r="C68" s="2" t="s">
        <v>9</v>
      </c>
      <c r="D68" s="2" t="s">
        <v>2358</v>
      </c>
      <c r="E68" s="2">
        <v>3</v>
      </c>
      <c r="F68" s="3">
        <v>3</v>
      </c>
      <c r="G68" s="2">
        <v>15</v>
      </c>
      <c r="H68" s="8">
        <v>1</v>
      </c>
      <c r="J68" s="4">
        <v>4</v>
      </c>
      <c r="K68" s="2" t="str">
        <f t="shared" si="0"/>
        <v>resp-inc</v>
      </c>
      <c r="L68" s="2" t="s">
        <v>89</v>
      </c>
      <c r="M68" s="2" t="s">
        <v>88</v>
      </c>
      <c r="N68" t="s">
        <v>88</v>
      </c>
    </row>
    <row r="69" spans="1:14" ht="15" x14ac:dyDescent="0.25">
      <c r="A69" s="2" t="s">
        <v>4</v>
      </c>
      <c r="B69" s="2" t="s">
        <v>3233</v>
      </c>
      <c r="C69" s="2" t="s">
        <v>9</v>
      </c>
      <c r="D69" s="2" t="s">
        <v>2359</v>
      </c>
      <c r="E69" s="2">
        <v>3</v>
      </c>
      <c r="F69" s="3">
        <v>4</v>
      </c>
      <c r="G69" s="2">
        <v>16</v>
      </c>
      <c r="H69" s="8">
        <v>1</v>
      </c>
      <c r="J69" s="4">
        <v>1</v>
      </c>
      <c r="K69" s="2" t="str">
        <f t="shared" si="0"/>
        <v>resp-correct</v>
      </c>
      <c r="L69" s="2" t="s">
        <v>89</v>
      </c>
      <c r="M69" s="2" t="s">
        <v>88</v>
      </c>
      <c r="N69" t="s">
        <v>88</v>
      </c>
    </row>
    <row r="70" spans="1:14" ht="15" x14ac:dyDescent="0.25">
      <c r="A70" s="2" t="s">
        <v>4</v>
      </c>
      <c r="B70" s="2" t="s">
        <v>3233</v>
      </c>
      <c r="C70" s="2" t="s">
        <v>9</v>
      </c>
      <c r="D70" s="2" t="s">
        <v>2360</v>
      </c>
      <c r="E70" s="2">
        <v>3</v>
      </c>
      <c r="F70" s="3">
        <v>5</v>
      </c>
      <c r="G70" s="2">
        <v>17</v>
      </c>
      <c r="H70" s="8">
        <v>2</v>
      </c>
      <c r="J70" s="4">
        <v>3</v>
      </c>
      <c r="K70" s="2" t="str">
        <f t="shared" si="0"/>
        <v>resp-inc</v>
      </c>
      <c r="L70" s="2" t="s">
        <v>89</v>
      </c>
      <c r="M70" s="2" t="s">
        <v>50</v>
      </c>
      <c r="N70" t="s">
        <v>88</v>
      </c>
    </row>
    <row r="71" spans="1:14" ht="15" x14ac:dyDescent="0.25">
      <c r="A71" s="2" t="s">
        <v>4</v>
      </c>
      <c r="B71" s="2" t="s">
        <v>3233</v>
      </c>
      <c r="C71" s="2" t="s">
        <v>9</v>
      </c>
      <c r="D71" s="2" t="s">
        <v>2361</v>
      </c>
      <c r="E71" s="2">
        <v>3</v>
      </c>
      <c r="F71" s="3">
        <v>6</v>
      </c>
      <c r="G71" s="2">
        <v>18</v>
      </c>
      <c r="H71" s="8">
        <v>2</v>
      </c>
      <c r="J71" s="4">
        <v>1</v>
      </c>
      <c r="K71" s="2" t="str">
        <f t="shared" si="0"/>
        <v>resp-inc</v>
      </c>
      <c r="L71" s="2" t="s">
        <v>89</v>
      </c>
      <c r="M71" s="2" t="s">
        <v>50</v>
      </c>
      <c r="N71" t="s">
        <v>88</v>
      </c>
    </row>
    <row r="72" spans="1:14" x14ac:dyDescent="0.2">
      <c r="A72" s="2" t="s">
        <v>4</v>
      </c>
      <c r="B72" s="2" t="s">
        <v>3233</v>
      </c>
      <c r="C72" s="2" t="s">
        <v>10</v>
      </c>
      <c r="D72" s="2" t="s">
        <v>2362</v>
      </c>
      <c r="E72" s="2">
        <v>4</v>
      </c>
      <c r="F72" s="3">
        <v>1</v>
      </c>
      <c r="G72" s="2">
        <v>19</v>
      </c>
      <c r="H72" s="8">
        <v>2</v>
      </c>
      <c r="J72" s="4">
        <v>1</v>
      </c>
      <c r="K72" s="2" t="str">
        <f t="shared" si="0"/>
        <v>resp-inc</v>
      </c>
      <c r="L72" s="2" t="s">
        <v>89</v>
      </c>
      <c r="M72" s="4" t="s">
        <v>88</v>
      </c>
      <c r="N72" s="4" t="s">
        <v>88</v>
      </c>
    </row>
    <row r="73" spans="1:14" ht="15" x14ac:dyDescent="0.25">
      <c r="A73" s="2" t="s">
        <v>4</v>
      </c>
      <c r="B73" s="2" t="s">
        <v>3233</v>
      </c>
      <c r="C73" s="2" t="s">
        <v>10</v>
      </c>
      <c r="D73" s="2" t="s">
        <v>2363</v>
      </c>
      <c r="E73" s="2">
        <v>4</v>
      </c>
      <c r="F73" s="3">
        <v>2</v>
      </c>
      <c r="G73" s="2">
        <v>20</v>
      </c>
      <c r="H73" s="8">
        <v>2</v>
      </c>
      <c r="J73" s="4">
        <v>2</v>
      </c>
      <c r="K73" s="2" t="str">
        <f t="shared" si="0"/>
        <v>resp-correct</v>
      </c>
      <c r="L73" s="2" t="s">
        <v>89</v>
      </c>
      <c r="M73" s="2" t="s">
        <v>50</v>
      </c>
      <c r="N73" t="s">
        <v>88</v>
      </c>
    </row>
    <row r="74" spans="1:14" ht="15" x14ac:dyDescent="0.25">
      <c r="A74" s="2" t="s">
        <v>4</v>
      </c>
      <c r="B74" s="2" t="s">
        <v>3233</v>
      </c>
      <c r="C74" s="2" t="s">
        <v>10</v>
      </c>
      <c r="D74" s="2" t="s">
        <v>2364</v>
      </c>
      <c r="E74" s="2">
        <v>4</v>
      </c>
      <c r="F74" s="3">
        <v>3</v>
      </c>
      <c r="G74" s="2">
        <v>21</v>
      </c>
      <c r="H74" s="8">
        <v>2</v>
      </c>
      <c r="J74" s="4">
        <v>3</v>
      </c>
      <c r="K74" s="2" t="str">
        <f t="shared" si="0"/>
        <v>resp-inc</v>
      </c>
      <c r="L74" s="2" t="s">
        <v>89</v>
      </c>
      <c r="M74" s="2" t="s">
        <v>50</v>
      </c>
      <c r="N74" t="s">
        <v>88</v>
      </c>
    </row>
    <row r="75" spans="1:14" x14ac:dyDescent="0.2">
      <c r="A75" s="2" t="s">
        <v>4</v>
      </c>
      <c r="B75" s="2" t="s">
        <v>3233</v>
      </c>
      <c r="C75" s="2" t="s">
        <v>10</v>
      </c>
      <c r="D75" s="2" t="s">
        <v>2365</v>
      </c>
      <c r="E75" s="2">
        <v>4</v>
      </c>
      <c r="F75" s="3">
        <v>4</v>
      </c>
      <c r="G75" s="2">
        <v>22</v>
      </c>
      <c r="H75" s="8">
        <v>1</v>
      </c>
      <c r="J75" s="4">
        <v>1</v>
      </c>
      <c r="K75" s="2" t="str">
        <f t="shared" si="0"/>
        <v>resp-correct</v>
      </c>
      <c r="L75" s="2" t="s">
        <v>89</v>
      </c>
      <c r="M75" s="4" t="s">
        <v>88</v>
      </c>
      <c r="N75" s="4" t="s">
        <v>88</v>
      </c>
    </row>
    <row r="76" spans="1:14" ht="15" x14ac:dyDescent="0.25">
      <c r="A76" s="2" t="s">
        <v>4</v>
      </c>
      <c r="B76" s="2" t="s">
        <v>3233</v>
      </c>
      <c r="C76" s="2" t="s">
        <v>10</v>
      </c>
      <c r="D76" s="2" t="s">
        <v>2366</v>
      </c>
      <c r="E76" s="2">
        <v>4</v>
      </c>
      <c r="F76" s="3">
        <v>5</v>
      </c>
      <c r="G76" s="2">
        <v>23</v>
      </c>
      <c r="H76" s="8">
        <v>2</v>
      </c>
      <c r="J76" s="4">
        <v>4</v>
      </c>
      <c r="K76" s="2" t="str">
        <f t="shared" si="0"/>
        <v>resp-inc</v>
      </c>
      <c r="L76" s="2" t="s">
        <v>89</v>
      </c>
      <c r="M76" s="2" t="s">
        <v>1613</v>
      </c>
      <c r="N76" t="s">
        <v>88</v>
      </c>
    </row>
    <row r="77" spans="1:14" x14ac:dyDescent="0.2">
      <c r="A77" s="2" t="s">
        <v>4</v>
      </c>
      <c r="B77" s="2" t="s">
        <v>3233</v>
      </c>
      <c r="C77" s="2" t="s">
        <v>11</v>
      </c>
      <c r="D77" s="2" t="s">
        <v>2367</v>
      </c>
      <c r="E77" s="2">
        <v>5</v>
      </c>
      <c r="F77" s="3">
        <v>1</v>
      </c>
      <c r="G77" s="2">
        <v>24</v>
      </c>
      <c r="H77" s="8">
        <v>1</v>
      </c>
      <c r="J77" s="4">
        <v>2</v>
      </c>
      <c r="K77" s="2" t="str">
        <f t="shared" si="0"/>
        <v>resp-inc</v>
      </c>
      <c r="L77" s="2" t="s">
        <v>89</v>
      </c>
      <c r="M77" s="4" t="s">
        <v>88</v>
      </c>
      <c r="N77" s="4" t="s">
        <v>88</v>
      </c>
    </row>
    <row r="78" spans="1:14" ht="15" x14ac:dyDescent="0.25">
      <c r="A78" s="2" t="s">
        <v>4</v>
      </c>
      <c r="B78" s="2" t="s">
        <v>3233</v>
      </c>
      <c r="C78" s="2" t="s">
        <v>11</v>
      </c>
      <c r="D78" s="2" t="s">
        <v>2368</v>
      </c>
      <c r="E78" s="2">
        <v>5</v>
      </c>
      <c r="F78" s="3">
        <v>2</v>
      </c>
      <c r="G78" s="2">
        <v>25</v>
      </c>
      <c r="H78" s="8">
        <v>1</v>
      </c>
      <c r="J78" s="4">
        <v>2</v>
      </c>
      <c r="K78" s="2" t="str">
        <f t="shared" si="0"/>
        <v>resp-inc</v>
      </c>
      <c r="L78" s="2" t="s">
        <v>89</v>
      </c>
      <c r="M78" s="2" t="s">
        <v>1613</v>
      </c>
      <c r="N78" t="s">
        <v>88</v>
      </c>
    </row>
    <row r="79" spans="1:14" ht="15" x14ac:dyDescent="0.25">
      <c r="A79" s="2" t="s">
        <v>4</v>
      </c>
      <c r="B79" s="2" t="s">
        <v>3233</v>
      </c>
      <c r="C79" s="2" t="s">
        <v>11</v>
      </c>
      <c r="D79" s="2" t="s">
        <v>2369</v>
      </c>
      <c r="E79" s="2">
        <v>5</v>
      </c>
      <c r="F79" s="3">
        <v>3</v>
      </c>
      <c r="G79" s="2">
        <v>26</v>
      </c>
      <c r="H79" s="8">
        <v>2</v>
      </c>
      <c r="J79" s="4">
        <v>3</v>
      </c>
      <c r="K79" s="2" t="str">
        <f t="shared" ref="K79:K142" si="1">IF(H79=J79,"resp-correct","resp-inc")</f>
        <v>resp-inc</v>
      </c>
      <c r="L79" s="2" t="s">
        <v>89</v>
      </c>
      <c r="M79" s="2" t="s">
        <v>1613</v>
      </c>
      <c r="N79" t="s">
        <v>88</v>
      </c>
    </row>
    <row r="80" spans="1:14" ht="15" x14ac:dyDescent="0.25">
      <c r="A80" s="2" t="s">
        <v>4</v>
      </c>
      <c r="B80" s="2" t="s">
        <v>3233</v>
      </c>
      <c r="C80" s="2" t="s">
        <v>11</v>
      </c>
      <c r="D80" s="2" t="s">
        <v>2370</v>
      </c>
      <c r="E80" s="2">
        <v>5</v>
      </c>
      <c r="F80" s="3">
        <v>4</v>
      </c>
      <c r="G80" s="2">
        <v>27</v>
      </c>
      <c r="H80" s="8">
        <v>2</v>
      </c>
      <c r="J80" s="4">
        <v>4</v>
      </c>
      <c r="K80" s="2" t="str">
        <f t="shared" si="1"/>
        <v>resp-inc</v>
      </c>
      <c r="L80" s="2" t="s">
        <v>89</v>
      </c>
      <c r="M80" s="2" t="s">
        <v>1462</v>
      </c>
      <c r="N80" t="s">
        <v>88</v>
      </c>
    </row>
    <row r="81" spans="1:14" ht="15" x14ac:dyDescent="0.25">
      <c r="A81" s="2" t="s">
        <v>4</v>
      </c>
      <c r="B81" s="2" t="s">
        <v>3233</v>
      </c>
      <c r="C81" s="2" t="s">
        <v>11</v>
      </c>
      <c r="D81" s="2" t="s">
        <v>2371</v>
      </c>
      <c r="E81" s="2">
        <v>5</v>
      </c>
      <c r="F81" s="3">
        <v>5</v>
      </c>
      <c r="G81" s="2">
        <v>28</v>
      </c>
      <c r="H81" s="8">
        <v>2</v>
      </c>
      <c r="J81" s="4">
        <v>1</v>
      </c>
      <c r="K81" s="2" t="str">
        <f t="shared" si="1"/>
        <v>resp-inc</v>
      </c>
      <c r="L81" s="2" t="s">
        <v>89</v>
      </c>
      <c r="M81" s="2" t="s">
        <v>88</v>
      </c>
      <c r="N81" t="s">
        <v>88</v>
      </c>
    </row>
    <row r="82" spans="1:14" x14ac:dyDescent="0.2">
      <c r="A82" s="2" t="s">
        <v>4</v>
      </c>
      <c r="B82" s="2" t="s">
        <v>3233</v>
      </c>
      <c r="C82" s="2" t="s">
        <v>11</v>
      </c>
      <c r="D82" s="2" t="s">
        <v>2372</v>
      </c>
      <c r="E82" s="2">
        <v>5</v>
      </c>
      <c r="F82" s="3">
        <v>6</v>
      </c>
      <c r="G82" s="2">
        <v>29</v>
      </c>
      <c r="H82" s="8">
        <v>2</v>
      </c>
      <c r="J82" s="4">
        <v>1</v>
      </c>
      <c r="K82" s="2" t="str">
        <f t="shared" si="1"/>
        <v>resp-inc</v>
      </c>
      <c r="L82" s="2" t="s">
        <v>89</v>
      </c>
      <c r="M82" s="4" t="s">
        <v>88</v>
      </c>
      <c r="N82" s="4" t="s">
        <v>88</v>
      </c>
    </row>
    <row r="83" spans="1:14" ht="15" x14ac:dyDescent="0.25">
      <c r="A83" s="2" t="s">
        <v>4</v>
      </c>
      <c r="B83" s="2" t="s">
        <v>3233</v>
      </c>
      <c r="C83" s="2" t="s">
        <v>11</v>
      </c>
      <c r="D83" s="2" t="s">
        <v>2373</v>
      </c>
      <c r="E83" s="2">
        <v>5</v>
      </c>
      <c r="F83" s="3">
        <v>7</v>
      </c>
      <c r="G83" s="2">
        <v>30</v>
      </c>
      <c r="H83" s="8">
        <v>2</v>
      </c>
      <c r="J83" s="4">
        <v>4</v>
      </c>
      <c r="K83" s="2" t="str">
        <f t="shared" si="1"/>
        <v>resp-inc</v>
      </c>
      <c r="L83" s="2" t="s">
        <v>89</v>
      </c>
      <c r="M83" s="2" t="s">
        <v>88</v>
      </c>
      <c r="N83" t="s">
        <v>88</v>
      </c>
    </row>
    <row r="84" spans="1:14" ht="15" x14ac:dyDescent="0.25">
      <c r="A84" s="2" t="s">
        <v>4</v>
      </c>
      <c r="B84" s="2" t="s">
        <v>3233</v>
      </c>
      <c r="C84" s="2" t="s">
        <v>12</v>
      </c>
      <c r="D84" s="2" t="s">
        <v>2374</v>
      </c>
      <c r="E84" s="2">
        <v>6</v>
      </c>
      <c r="F84" s="3">
        <v>1</v>
      </c>
      <c r="G84" s="2">
        <v>31</v>
      </c>
      <c r="H84" s="8">
        <v>2</v>
      </c>
      <c r="J84" s="4">
        <v>1</v>
      </c>
      <c r="K84" s="2" t="str">
        <f t="shared" si="1"/>
        <v>resp-inc</v>
      </c>
      <c r="L84" s="2" t="s">
        <v>89</v>
      </c>
      <c r="M84" s="2" t="s">
        <v>93</v>
      </c>
      <c r="N84" t="s">
        <v>88</v>
      </c>
    </row>
    <row r="85" spans="1:14" x14ac:dyDescent="0.2">
      <c r="A85" s="2" t="s">
        <v>4</v>
      </c>
      <c r="B85" s="2" t="s">
        <v>3233</v>
      </c>
      <c r="C85" s="2" t="s">
        <v>12</v>
      </c>
      <c r="D85" s="2" t="s">
        <v>2375</v>
      </c>
      <c r="E85" s="2">
        <v>6</v>
      </c>
      <c r="F85" s="3">
        <v>2</v>
      </c>
      <c r="G85" s="2">
        <v>32</v>
      </c>
      <c r="H85" s="8">
        <v>3</v>
      </c>
      <c r="J85" s="4">
        <v>3</v>
      </c>
      <c r="K85" s="2" t="str">
        <f t="shared" si="1"/>
        <v>resp-correct</v>
      </c>
      <c r="L85" s="2" t="s">
        <v>89</v>
      </c>
      <c r="M85" s="4" t="s">
        <v>88</v>
      </c>
      <c r="N85" s="4" t="s">
        <v>88</v>
      </c>
    </row>
    <row r="86" spans="1:14" ht="15" x14ac:dyDescent="0.25">
      <c r="A86" s="2" t="s">
        <v>4</v>
      </c>
      <c r="B86" s="2" t="s">
        <v>3233</v>
      </c>
      <c r="C86" s="2" t="s">
        <v>12</v>
      </c>
      <c r="D86" s="2" t="s">
        <v>2376</v>
      </c>
      <c r="E86" s="2">
        <v>6</v>
      </c>
      <c r="F86" s="3">
        <v>3</v>
      </c>
      <c r="G86" s="2">
        <v>33</v>
      </c>
      <c r="H86" s="8">
        <v>2</v>
      </c>
      <c r="J86" s="4">
        <v>2</v>
      </c>
      <c r="K86" s="2" t="str">
        <f t="shared" si="1"/>
        <v>resp-correct</v>
      </c>
      <c r="L86" s="2" t="s">
        <v>89</v>
      </c>
      <c r="M86" s="2" t="s">
        <v>44</v>
      </c>
      <c r="N86" t="s">
        <v>88</v>
      </c>
    </row>
    <row r="87" spans="1:14" ht="15" x14ac:dyDescent="0.25">
      <c r="A87" s="2" t="s">
        <v>4</v>
      </c>
      <c r="B87" s="2" t="s">
        <v>3233</v>
      </c>
      <c r="C87" s="2" t="s">
        <v>12</v>
      </c>
      <c r="D87" s="2" t="s">
        <v>2377</v>
      </c>
      <c r="E87" s="2">
        <v>6</v>
      </c>
      <c r="F87" s="3">
        <v>4</v>
      </c>
      <c r="G87" s="2">
        <v>34</v>
      </c>
      <c r="H87" s="8">
        <v>2</v>
      </c>
      <c r="J87" s="4">
        <v>4</v>
      </c>
      <c r="K87" s="2" t="str">
        <f t="shared" si="1"/>
        <v>resp-inc</v>
      </c>
      <c r="L87" s="2" t="s">
        <v>89</v>
      </c>
      <c r="M87" s="2" t="s">
        <v>44</v>
      </c>
      <c r="N87" t="s">
        <v>88</v>
      </c>
    </row>
    <row r="88" spans="1:14" x14ac:dyDescent="0.2">
      <c r="A88" s="2" t="s">
        <v>4</v>
      </c>
      <c r="B88" s="2" t="s">
        <v>3233</v>
      </c>
      <c r="C88" s="2" t="s">
        <v>12</v>
      </c>
      <c r="D88" s="2" t="s">
        <v>2378</v>
      </c>
      <c r="E88" s="2">
        <v>6</v>
      </c>
      <c r="F88" s="3">
        <v>5</v>
      </c>
      <c r="G88" s="2">
        <v>35</v>
      </c>
      <c r="H88" s="8">
        <v>3</v>
      </c>
      <c r="J88" s="4">
        <v>3</v>
      </c>
      <c r="K88" s="2" t="str">
        <f t="shared" si="1"/>
        <v>resp-correct</v>
      </c>
      <c r="L88" s="2" t="s">
        <v>89</v>
      </c>
      <c r="M88" s="4" t="s">
        <v>44</v>
      </c>
      <c r="N88" s="4" t="s">
        <v>88</v>
      </c>
    </row>
    <row r="89" spans="1:14" ht="15" x14ac:dyDescent="0.25">
      <c r="A89" s="2" t="s">
        <v>4</v>
      </c>
      <c r="B89" s="2" t="s">
        <v>3233</v>
      </c>
      <c r="C89" s="2" t="s">
        <v>242</v>
      </c>
      <c r="D89" s="2" t="s">
        <v>2379</v>
      </c>
      <c r="E89" s="2">
        <v>7</v>
      </c>
      <c r="F89" s="3">
        <v>1</v>
      </c>
      <c r="G89" s="2">
        <v>36</v>
      </c>
      <c r="H89" s="8">
        <v>2</v>
      </c>
      <c r="J89" s="4">
        <v>3</v>
      </c>
      <c r="K89" s="2" t="str">
        <f t="shared" si="1"/>
        <v>resp-inc</v>
      </c>
      <c r="L89" s="2" t="s">
        <v>89</v>
      </c>
      <c r="M89" s="2" t="s">
        <v>1614</v>
      </c>
      <c r="N89" t="s">
        <v>88</v>
      </c>
    </row>
    <row r="90" spans="1:14" x14ac:dyDescent="0.2">
      <c r="A90" s="2" t="s">
        <v>4</v>
      </c>
      <c r="B90" s="2" t="s">
        <v>3233</v>
      </c>
      <c r="C90" s="2" t="s">
        <v>242</v>
      </c>
      <c r="D90" s="2" t="s">
        <v>2380</v>
      </c>
      <c r="E90" s="2">
        <v>7</v>
      </c>
      <c r="F90" s="3">
        <v>2</v>
      </c>
      <c r="G90" s="2">
        <v>37</v>
      </c>
      <c r="H90" s="8">
        <v>3</v>
      </c>
      <c r="J90" s="4">
        <v>3</v>
      </c>
      <c r="K90" s="2" t="str">
        <f t="shared" si="1"/>
        <v>resp-correct</v>
      </c>
      <c r="L90" s="2" t="s">
        <v>89</v>
      </c>
      <c r="M90" s="4" t="s">
        <v>1614</v>
      </c>
      <c r="N90" s="4" t="s">
        <v>88</v>
      </c>
    </row>
    <row r="91" spans="1:14" ht="15" x14ac:dyDescent="0.25">
      <c r="A91" s="2" t="s">
        <v>4</v>
      </c>
      <c r="B91" s="2" t="s">
        <v>3233</v>
      </c>
      <c r="C91" s="2" t="s">
        <v>242</v>
      </c>
      <c r="D91" s="2" t="s">
        <v>2381</v>
      </c>
      <c r="E91" s="2">
        <v>7</v>
      </c>
      <c r="F91" s="3">
        <v>3</v>
      </c>
      <c r="G91" s="2">
        <v>38</v>
      </c>
      <c r="H91" s="8">
        <v>2</v>
      </c>
      <c r="J91" s="4">
        <v>1</v>
      </c>
      <c r="K91" s="2" t="str">
        <f t="shared" si="1"/>
        <v>resp-inc</v>
      </c>
      <c r="L91" s="2" t="s">
        <v>89</v>
      </c>
      <c r="M91" s="2" t="s">
        <v>1614</v>
      </c>
      <c r="N91" t="s">
        <v>88</v>
      </c>
    </row>
    <row r="92" spans="1:14" ht="15" x14ac:dyDescent="0.25">
      <c r="A92" s="2" t="s">
        <v>4</v>
      </c>
      <c r="B92" s="2" t="s">
        <v>3233</v>
      </c>
      <c r="C92" s="2" t="s">
        <v>242</v>
      </c>
      <c r="D92" s="2" t="s">
        <v>2382</v>
      </c>
      <c r="E92" s="2">
        <v>7</v>
      </c>
      <c r="F92" s="3">
        <v>4</v>
      </c>
      <c r="G92" s="2">
        <v>39</v>
      </c>
      <c r="H92" s="8">
        <v>2</v>
      </c>
      <c r="J92" s="4">
        <v>4</v>
      </c>
      <c r="K92" s="2" t="str">
        <f t="shared" si="1"/>
        <v>resp-inc</v>
      </c>
      <c r="L92" s="2" t="s">
        <v>89</v>
      </c>
      <c r="M92" s="2" t="s">
        <v>1614</v>
      </c>
      <c r="N92" t="s">
        <v>88</v>
      </c>
    </row>
    <row r="93" spans="1:14" x14ac:dyDescent="0.2">
      <c r="A93" s="2" t="s">
        <v>4</v>
      </c>
      <c r="B93" s="2" t="s">
        <v>3233</v>
      </c>
      <c r="C93" s="2" t="s">
        <v>242</v>
      </c>
      <c r="D93" s="2" t="s">
        <v>2383</v>
      </c>
      <c r="E93" s="2">
        <v>7</v>
      </c>
      <c r="F93" s="3">
        <v>5</v>
      </c>
      <c r="G93" s="2">
        <v>40</v>
      </c>
      <c r="H93" s="8">
        <v>3</v>
      </c>
      <c r="J93" s="4">
        <v>1</v>
      </c>
      <c r="K93" s="2" t="str">
        <f t="shared" si="1"/>
        <v>resp-inc</v>
      </c>
      <c r="L93" s="2" t="s">
        <v>89</v>
      </c>
      <c r="M93" s="4" t="s">
        <v>1614</v>
      </c>
      <c r="N93" s="4" t="s">
        <v>88</v>
      </c>
    </row>
    <row r="94" spans="1:14" ht="15" x14ac:dyDescent="0.25">
      <c r="A94" s="2" t="s">
        <v>5</v>
      </c>
      <c r="B94" s="2" t="s">
        <v>3234</v>
      </c>
      <c r="C94" s="2" t="s">
        <v>7</v>
      </c>
      <c r="D94" s="2" t="s">
        <v>2384</v>
      </c>
      <c r="E94" s="2">
        <v>1</v>
      </c>
      <c r="F94" s="3">
        <v>1</v>
      </c>
      <c r="G94" s="2">
        <v>1</v>
      </c>
      <c r="H94" s="8">
        <v>3</v>
      </c>
      <c r="J94" s="4">
        <v>2</v>
      </c>
      <c r="K94" s="2" t="str">
        <f t="shared" si="1"/>
        <v>resp-inc</v>
      </c>
      <c r="L94" s="2" t="s">
        <v>89</v>
      </c>
      <c r="M94" s="2" t="s">
        <v>67</v>
      </c>
      <c r="N94" t="s">
        <v>89</v>
      </c>
    </row>
    <row r="95" spans="1:14" ht="15" x14ac:dyDescent="0.25">
      <c r="A95" s="2" t="s">
        <v>5</v>
      </c>
      <c r="B95" s="2" t="s">
        <v>3234</v>
      </c>
      <c r="C95" s="2" t="s">
        <v>7</v>
      </c>
      <c r="D95" s="2" t="s">
        <v>2385</v>
      </c>
      <c r="E95" s="2">
        <v>1</v>
      </c>
      <c r="F95" s="3">
        <v>2</v>
      </c>
      <c r="G95" s="2">
        <v>2</v>
      </c>
      <c r="H95" s="8">
        <v>3</v>
      </c>
      <c r="J95" s="4">
        <v>4</v>
      </c>
      <c r="K95" s="2" t="str">
        <f t="shared" si="1"/>
        <v>resp-inc</v>
      </c>
      <c r="L95" s="2" t="s">
        <v>89</v>
      </c>
      <c r="M95" s="2" t="s">
        <v>65</v>
      </c>
      <c r="N95" t="s">
        <v>89</v>
      </c>
    </row>
    <row r="96" spans="1:14" ht="15" x14ac:dyDescent="0.25">
      <c r="A96" s="2" t="s">
        <v>5</v>
      </c>
      <c r="B96" s="2" t="s">
        <v>3234</v>
      </c>
      <c r="C96" s="2" t="s">
        <v>7</v>
      </c>
      <c r="D96" s="2" t="s">
        <v>2386</v>
      </c>
      <c r="E96" s="2">
        <v>1</v>
      </c>
      <c r="F96" s="3">
        <v>3</v>
      </c>
      <c r="G96" s="2">
        <v>3</v>
      </c>
      <c r="H96" s="8">
        <v>3</v>
      </c>
      <c r="J96" s="4">
        <v>3</v>
      </c>
      <c r="K96" s="2" t="str">
        <f t="shared" si="1"/>
        <v>resp-correct</v>
      </c>
      <c r="L96" s="2" t="s">
        <v>89</v>
      </c>
      <c r="M96" s="2" t="s">
        <v>65</v>
      </c>
      <c r="N96" t="s">
        <v>89</v>
      </c>
    </row>
    <row r="97" spans="1:14" ht="15" x14ac:dyDescent="0.25">
      <c r="A97" s="2" t="s">
        <v>5</v>
      </c>
      <c r="B97" s="2" t="s">
        <v>3234</v>
      </c>
      <c r="C97" s="2" t="s">
        <v>7</v>
      </c>
      <c r="D97" s="2" t="s">
        <v>2387</v>
      </c>
      <c r="E97" s="2">
        <v>1</v>
      </c>
      <c r="F97" s="3">
        <v>4</v>
      </c>
      <c r="G97" s="2">
        <v>4</v>
      </c>
      <c r="H97" s="8">
        <v>3</v>
      </c>
      <c r="J97" s="4">
        <v>4</v>
      </c>
      <c r="K97" s="2" t="str">
        <f t="shared" si="1"/>
        <v>resp-inc</v>
      </c>
      <c r="L97" s="2" t="s">
        <v>89</v>
      </c>
      <c r="M97" s="2" t="s">
        <v>65</v>
      </c>
      <c r="N97" t="s">
        <v>89</v>
      </c>
    </row>
    <row r="98" spans="1:14" ht="15" x14ac:dyDescent="0.25">
      <c r="A98" s="2" t="s">
        <v>5</v>
      </c>
      <c r="B98" s="2" t="s">
        <v>3234</v>
      </c>
      <c r="C98" s="2" t="s">
        <v>7</v>
      </c>
      <c r="D98" s="2" t="s">
        <v>2388</v>
      </c>
      <c r="E98" s="2">
        <v>1</v>
      </c>
      <c r="F98" s="3">
        <v>5</v>
      </c>
      <c r="G98" s="2">
        <v>5</v>
      </c>
      <c r="H98" s="8">
        <v>3</v>
      </c>
      <c r="J98" s="4">
        <v>2</v>
      </c>
      <c r="K98" s="2" t="str">
        <f t="shared" si="1"/>
        <v>resp-inc</v>
      </c>
      <c r="L98" s="2" t="s">
        <v>89</v>
      </c>
      <c r="M98" s="2" t="s">
        <v>75</v>
      </c>
      <c r="N98" t="s">
        <v>89</v>
      </c>
    </row>
    <row r="99" spans="1:14" ht="15" x14ac:dyDescent="0.25">
      <c r="A99" s="2" t="s">
        <v>5</v>
      </c>
      <c r="B99" s="2" t="s">
        <v>3234</v>
      </c>
      <c r="C99" s="2" t="s">
        <v>8</v>
      </c>
      <c r="D99" s="2" t="s">
        <v>2389</v>
      </c>
      <c r="E99" s="2">
        <v>2</v>
      </c>
      <c r="F99" s="3">
        <v>1</v>
      </c>
      <c r="G99" s="2">
        <v>6</v>
      </c>
      <c r="H99" s="8">
        <v>4</v>
      </c>
      <c r="J99" s="4">
        <v>4</v>
      </c>
      <c r="K99" s="2" t="str">
        <f t="shared" si="1"/>
        <v>resp-correct</v>
      </c>
      <c r="L99" s="2" t="s">
        <v>89</v>
      </c>
      <c r="M99" s="2" t="s">
        <v>67</v>
      </c>
      <c r="N99" t="s">
        <v>89</v>
      </c>
    </row>
    <row r="100" spans="1:14" ht="15" x14ac:dyDescent="0.25">
      <c r="A100" s="2" t="s">
        <v>5</v>
      </c>
      <c r="B100" s="2" t="s">
        <v>3234</v>
      </c>
      <c r="C100" s="2" t="s">
        <v>8</v>
      </c>
      <c r="D100" s="2" t="s">
        <v>2390</v>
      </c>
      <c r="E100" s="2">
        <v>2</v>
      </c>
      <c r="F100" s="3">
        <v>2</v>
      </c>
      <c r="G100" s="2">
        <v>7</v>
      </c>
      <c r="H100" s="8">
        <v>4</v>
      </c>
      <c r="J100" s="4">
        <v>1</v>
      </c>
      <c r="K100" s="2" t="str">
        <f t="shared" si="1"/>
        <v>resp-inc</v>
      </c>
      <c r="L100" s="2" t="s">
        <v>89</v>
      </c>
      <c r="M100" s="2" t="s">
        <v>66</v>
      </c>
      <c r="N100" t="s">
        <v>89</v>
      </c>
    </row>
    <row r="101" spans="1:14" ht="15" x14ac:dyDescent="0.25">
      <c r="A101" s="2" t="s">
        <v>5</v>
      </c>
      <c r="B101" s="2" t="s">
        <v>3234</v>
      </c>
      <c r="C101" s="2" t="s">
        <v>8</v>
      </c>
      <c r="D101" s="2" t="s">
        <v>2391</v>
      </c>
      <c r="E101" s="2">
        <v>2</v>
      </c>
      <c r="F101" s="3">
        <v>3</v>
      </c>
      <c r="G101" s="2">
        <v>8</v>
      </c>
      <c r="H101" s="8">
        <v>4</v>
      </c>
      <c r="J101" s="4">
        <v>3</v>
      </c>
      <c r="K101" s="2" t="str">
        <f t="shared" si="1"/>
        <v>resp-inc</v>
      </c>
      <c r="L101" s="2" t="s">
        <v>89</v>
      </c>
      <c r="M101" s="2" t="s">
        <v>66</v>
      </c>
      <c r="N101" t="s">
        <v>89</v>
      </c>
    </row>
    <row r="102" spans="1:14" ht="15" x14ac:dyDescent="0.25">
      <c r="A102" s="2" t="s">
        <v>5</v>
      </c>
      <c r="B102" s="2" t="s">
        <v>3234</v>
      </c>
      <c r="C102" s="2" t="s">
        <v>8</v>
      </c>
      <c r="D102" s="2" t="s">
        <v>2392</v>
      </c>
      <c r="E102" s="2">
        <v>2</v>
      </c>
      <c r="F102" s="3">
        <v>4</v>
      </c>
      <c r="G102" s="2">
        <v>9</v>
      </c>
      <c r="H102" s="8">
        <v>4</v>
      </c>
      <c r="J102" s="4">
        <v>1</v>
      </c>
      <c r="K102" s="2" t="str">
        <f t="shared" si="1"/>
        <v>resp-inc</v>
      </c>
      <c r="L102" s="2" t="s">
        <v>89</v>
      </c>
      <c r="M102" s="2" t="s">
        <v>66</v>
      </c>
      <c r="N102" t="s">
        <v>89</v>
      </c>
    </row>
    <row r="103" spans="1:14" ht="15" x14ac:dyDescent="0.25">
      <c r="A103" s="2" t="s">
        <v>5</v>
      </c>
      <c r="B103" s="2" t="s">
        <v>3234</v>
      </c>
      <c r="C103" s="2" t="s">
        <v>8</v>
      </c>
      <c r="D103" s="2" t="s">
        <v>2393</v>
      </c>
      <c r="E103" s="2">
        <v>2</v>
      </c>
      <c r="F103" s="3">
        <v>5</v>
      </c>
      <c r="G103" s="2">
        <v>10</v>
      </c>
      <c r="H103" s="8">
        <v>4</v>
      </c>
      <c r="J103" s="4">
        <v>3</v>
      </c>
      <c r="K103" s="2" t="str">
        <f t="shared" si="1"/>
        <v>resp-inc</v>
      </c>
      <c r="L103" s="2" t="s">
        <v>89</v>
      </c>
      <c r="M103" s="2" t="s">
        <v>66</v>
      </c>
      <c r="N103" t="s">
        <v>89</v>
      </c>
    </row>
    <row r="104" spans="1:14" ht="15" x14ac:dyDescent="0.25">
      <c r="A104" s="2" t="s">
        <v>5</v>
      </c>
      <c r="B104" s="2" t="s">
        <v>3234</v>
      </c>
      <c r="C104" s="2" t="s">
        <v>6</v>
      </c>
      <c r="D104" s="2" t="s">
        <v>2394</v>
      </c>
      <c r="E104" s="2">
        <v>3</v>
      </c>
      <c r="F104" s="3">
        <v>1</v>
      </c>
      <c r="G104" s="2">
        <v>11</v>
      </c>
      <c r="H104" s="8">
        <v>1</v>
      </c>
      <c r="J104" s="4">
        <v>1</v>
      </c>
      <c r="K104" s="2" t="str">
        <f t="shared" si="1"/>
        <v>resp-correct</v>
      </c>
      <c r="L104" s="2" t="s">
        <v>89</v>
      </c>
      <c r="M104" s="2" t="s">
        <v>71</v>
      </c>
      <c r="N104" t="s">
        <v>89</v>
      </c>
    </row>
    <row r="105" spans="1:14" ht="15" x14ac:dyDescent="0.25">
      <c r="A105" s="2" t="s">
        <v>5</v>
      </c>
      <c r="B105" s="2" t="s">
        <v>3234</v>
      </c>
      <c r="C105" s="2" t="s">
        <v>6</v>
      </c>
      <c r="D105" s="2" t="s">
        <v>2395</v>
      </c>
      <c r="E105" s="2">
        <v>3</v>
      </c>
      <c r="F105" s="3">
        <v>2</v>
      </c>
      <c r="G105" s="2">
        <v>12</v>
      </c>
      <c r="H105" s="8">
        <v>1</v>
      </c>
      <c r="J105" s="4">
        <v>3</v>
      </c>
      <c r="K105" s="2" t="str">
        <f t="shared" si="1"/>
        <v>resp-inc</v>
      </c>
      <c r="L105" s="2" t="s">
        <v>89</v>
      </c>
      <c r="M105" s="2" t="s">
        <v>1615</v>
      </c>
      <c r="N105" t="s">
        <v>89</v>
      </c>
    </row>
    <row r="106" spans="1:14" ht="15" x14ac:dyDescent="0.25">
      <c r="A106" s="2" t="s">
        <v>5</v>
      </c>
      <c r="B106" s="2" t="s">
        <v>3234</v>
      </c>
      <c r="C106" s="2" t="s">
        <v>6</v>
      </c>
      <c r="D106" s="2" t="s">
        <v>2396</v>
      </c>
      <c r="E106" s="2">
        <v>3</v>
      </c>
      <c r="F106" s="3">
        <v>3</v>
      </c>
      <c r="G106" s="2">
        <v>13</v>
      </c>
      <c r="H106" s="8">
        <v>1</v>
      </c>
      <c r="J106" s="4">
        <v>3</v>
      </c>
      <c r="K106" s="2" t="str">
        <f t="shared" si="1"/>
        <v>resp-inc</v>
      </c>
      <c r="L106" s="2" t="s">
        <v>89</v>
      </c>
      <c r="M106" s="2" t="s">
        <v>71</v>
      </c>
      <c r="N106" t="s">
        <v>89</v>
      </c>
    </row>
    <row r="107" spans="1:14" ht="15" x14ac:dyDescent="0.25">
      <c r="A107" s="2" t="s">
        <v>5</v>
      </c>
      <c r="B107" s="2" t="s">
        <v>3234</v>
      </c>
      <c r="C107" s="2" t="s">
        <v>6</v>
      </c>
      <c r="D107" s="2" t="s">
        <v>2397</v>
      </c>
      <c r="E107" s="2">
        <v>3</v>
      </c>
      <c r="F107" s="3">
        <v>4</v>
      </c>
      <c r="G107" s="2">
        <v>14</v>
      </c>
      <c r="H107" s="8">
        <v>1</v>
      </c>
      <c r="J107" s="4">
        <v>4</v>
      </c>
      <c r="K107" s="2" t="str">
        <f t="shared" si="1"/>
        <v>resp-inc</v>
      </c>
      <c r="L107" s="2" t="s">
        <v>89</v>
      </c>
      <c r="M107" s="2" t="s">
        <v>69</v>
      </c>
      <c r="N107" t="s">
        <v>89</v>
      </c>
    </row>
    <row r="108" spans="1:14" ht="15" x14ac:dyDescent="0.25">
      <c r="A108" s="2" t="s">
        <v>5</v>
      </c>
      <c r="B108" s="2" t="s">
        <v>3234</v>
      </c>
      <c r="C108" s="2" t="s">
        <v>9</v>
      </c>
      <c r="D108" s="2" t="s">
        <v>2398</v>
      </c>
      <c r="E108" s="2">
        <v>4</v>
      </c>
      <c r="F108" s="3">
        <v>1</v>
      </c>
      <c r="G108" s="2">
        <v>15</v>
      </c>
      <c r="H108" s="8">
        <v>2</v>
      </c>
      <c r="J108" s="4">
        <v>1</v>
      </c>
      <c r="K108" s="2" t="str">
        <f t="shared" si="1"/>
        <v>resp-inc</v>
      </c>
      <c r="L108" s="2" t="s">
        <v>89</v>
      </c>
      <c r="M108" s="2" t="s">
        <v>75</v>
      </c>
      <c r="N108" t="s">
        <v>89</v>
      </c>
    </row>
    <row r="109" spans="1:14" ht="15" x14ac:dyDescent="0.25">
      <c r="A109" s="2" t="s">
        <v>5</v>
      </c>
      <c r="B109" s="2" t="s">
        <v>3234</v>
      </c>
      <c r="C109" s="2" t="s">
        <v>9</v>
      </c>
      <c r="D109" s="2" t="s">
        <v>2399</v>
      </c>
      <c r="E109" s="2">
        <v>4</v>
      </c>
      <c r="F109" s="3">
        <v>2</v>
      </c>
      <c r="G109" s="2">
        <v>16</v>
      </c>
      <c r="H109" s="8">
        <v>2</v>
      </c>
      <c r="J109" s="4">
        <v>1</v>
      </c>
      <c r="K109" s="2" t="str">
        <f t="shared" si="1"/>
        <v>resp-inc</v>
      </c>
      <c r="L109" s="2" t="s">
        <v>89</v>
      </c>
      <c r="M109" s="2" t="s">
        <v>75</v>
      </c>
      <c r="N109" t="s">
        <v>89</v>
      </c>
    </row>
    <row r="110" spans="1:14" ht="15" x14ac:dyDescent="0.25">
      <c r="A110" s="2" t="s">
        <v>5</v>
      </c>
      <c r="B110" s="2" t="s">
        <v>3234</v>
      </c>
      <c r="C110" s="2" t="s">
        <v>9</v>
      </c>
      <c r="D110" s="2" t="s">
        <v>2400</v>
      </c>
      <c r="E110" s="2">
        <v>4</v>
      </c>
      <c r="F110" s="3">
        <v>3</v>
      </c>
      <c r="G110" s="2">
        <v>17</v>
      </c>
      <c r="H110" s="8">
        <v>2</v>
      </c>
      <c r="J110" s="4">
        <v>2</v>
      </c>
      <c r="K110" s="2" t="str">
        <f t="shared" si="1"/>
        <v>resp-correct</v>
      </c>
      <c r="L110" s="2" t="s">
        <v>89</v>
      </c>
      <c r="M110" s="2" t="s">
        <v>75</v>
      </c>
      <c r="N110" t="s">
        <v>89</v>
      </c>
    </row>
    <row r="111" spans="1:14" ht="15" x14ac:dyDescent="0.25">
      <c r="A111" s="2" t="s">
        <v>5</v>
      </c>
      <c r="B111" s="2" t="s">
        <v>3234</v>
      </c>
      <c r="C111" s="2" t="s">
        <v>9</v>
      </c>
      <c r="D111" s="2" t="s">
        <v>2401</v>
      </c>
      <c r="E111" s="2">
        <v>4</v>
      </c>
      <c r="F111" s="3">
        <v>4</v>
      </c>
      <c r="G111" s="2">
        <v>18</v>
      </c>
      <c r="H111" s="8">
        <v>2</v>
      </c>
      <c r="J111" s="4">
        <v>1</v>
      </c>
      <c r="K111" s="2" t="str">
        <f t="shared" si="1"/>
        <v>resp-inc</v>
      </c>
      <c r="L111" s="2" t="s">
        <v>89</v>
      </c>
      <c r="M111" s="2" t="s">
        <v>75</v>
      </c>
      <c r="N111" t="s">
        <v>89</v>
      </c>
    </row>
    <row r="112" spans="1:14" ht="15" x14ac:dyDescent="0.25">
      <c r="A112" s="2" t="s">
        <v>5</v>
      </c>
      <c r="B112" s="2" t="s">
        <v>3234</v>
      </c>
      <c r="C112" s="2" t="s">
        <v>9</v>
      </c>
      <c r="D112" s="2" t="s">
        <v>2402</v>
      </c>
      <c r="E112" s="2">
        <v>4</v>
      </c>
      <c r="F112" s="3">
        <v>5</v>
      </c>
      <c r="G112" s="2">
        <v>19</v>
      </c>
      <c r="H112" s="8">
        <v>2</v>
      </c>
      <c r="J112" s="4">
        <v>3</v>
      </c>
      <c r="K112" s="2" t="str">
        <f t="shared" si="1"/>
        <v>resp-inc</v>
      </c>
      <c r="L112" s="2" t="s">
        <v>89</v>
      </c>
      <c r="M112" s="2" t="s">
        <v>75</v>
      </c>
      <c r="N112" t="s">
        <v>89</v>
      </c>
    </row>
    <row r="113" spans="1:14" ht="15" x14ac:dyDescent="0.25">
      <c r="A113" s="2" t="s">
        <v>5</v>
      </c>
      <c r="B113" s="2" t="s">
        <v>3234</v>
      </c>
      <c r="C113" s="2" t="s">
        <v>9</v>
      </c>
      <c r="D113" s="2" t="s">
        <v>2403</v>
      </c>
      <c r="E113" s="2">
        <v>4</v>
      </c>
      <c r="F113" s="3">
        <v>6</v>
      </c>
      <c r="G113" s="2">
        <v>20</v>
      </c>
      <c r="H113" s="8">
        <v>1</v>
      </c>
      <c r="J113" s="4">
        <v>3</v>
      </c>
      <c r="K113" s="2" t="str">
        <f t="shared" si="1"/>
        <v>resp-inc</v>
      </c>
      <c r="L113" s="2" t="s">
        <v>89</v>
      </c>
      <c r="M113" s="2" t="s">
        <v>75</v>
      </c>
      <c r="N113" t="s">
        <v>89</v>
      </c>
    </row>
    <row r="114" spans="1:14" ht="15" x14ac:dyDescent="0.25">
      <c r="A114" s="2" t="s">
        <v>5</v>
      </c>
      <c r="B114" s="2" t="s">
        <v>3234</v>
      </c>
      <c r="C114" s="2" t="s">
        <v>10</v>
      </c>
      <c r="D114" s="2" t="s">
        <v>2404</v>
      </c>
      <c r="E114" s="2">
        <v>5</v>
      </c>
      <c r="F114" s="3">
        <v>1</v>
      </c>
      <c r="G114" s="2">
        <v>21</v>
      </c>
      <c r="H114" s="8">
        <v>2</v>
      </c>
      <c r="J114" s="4">
        <v>4</v>
      </c>
      <c r="K114" s="2" t="str">
        <f t="shared" si="1"/>
        <v>resp-inc</v>
      </c>
      <c r="L114" s="2" t="s">
        <v>89</v>
      </c>
      <c r="M114" s="2" t="s">
        <v>72</v>
      </c>
      <c r="N114" t="s">
        <v>89</v>
      </c>
    </row>
    <row r="115" spans="1:14" ht="15" x14ac:dyDescent="0.25">
      <c r="A115" s="2" t="s">
        <v>5</v>
      </c>
      <c r="B115" s="2" t="s">
        <v>3234</v>
      </c>
      <c r="C115" s="2" t="s">
        <v>10</v>
      </c>
      <c r="D115" s="2" t="s">
        <v>2405</v>
      </c>
      <c r="E115" s="2">
        <v>5</v>
      </c>
      <c r="F115" s="3">
        <v>2</v>
      </c>
      <c r="G115" s="2">
        <v>22</v>
      </c>
      <c r="H115" s="8">
        <v>1</v>
      </c>
      <c r="J115" s="4">
        <v>3</v>
      </c>
      <c r="K115" s="2" t="str">
        <f t="shared" si="1"/>
        <v>resp-inc</v>
      </c>
      <c r="L115" s="2" t="s">
        <v>89</v>
      </c>
      <c r="M115" s="2" t="s">
        <v>71</v>
      </c>
      <c r="N115" t="s">
        <v>89</v>
      </c>
    </row>
    <row r="116" spans="1:14" ht="15" x14ac:dyDescent="0.25">
      <c r="A116" s="2" t="s">
        <v>5</v>
      </c>
      <c r="B116" s="2" t="s">
        <v>3234</v>
      </c>
      <c r="C116" s="2" t="s">
        <v>10</v>
      </c>
      <c r="D116" s="2" t="s">
        <v>2406</v>
      </c>
      <c r="E116" s="2">
        <v>5</v>
      </c>
      <c r="F116" s="3">
        <v>3</v>
      </c>
      <c r="G116" s="2">
        <v>23</v>
      </c>
      <c r="H116" s="8">
        <v>1</v>
      </c>
      <c r="J116" s="4">
        <v>3</v>
      </c>
      <c r="K116" s="2" t="str">
        <f t="shared" si="1"/>
        <v>resp-inc</v>
      </c>
      <c r="L116" s="2" t="s">
        <v>89</v>
      </c>
      <c r="M116" s="2" t="s">
        <v>71</v>
      </c>
      <c r="N116" t="s">
        <v>89</v>
      </c>
    </row>
    <row r="117" spans="1:14" ht="15" x14ac:dyDescent="0.25">
      <c r="A117" s="2" t="s">
        <v>5</v>
      </c>
      <c r="B117" s="2" t="s">
        <v>3234</v>
      </c>
      <c r="C117" s="2" t="s">
        <v>10</v>
      </c>
      <c r="D117" s="2" t="s">
        <v>2407</v>
      </c>
      <c r="E117" s="2">
        <v>5</v>
      </c>
      <c r="F117" s="3">
        <v>4</v>
      </c>
      <c r="G117" s="2">
        <v>24</v>
      </c>
      <c r="H117" s="8">
        <v>2</v>
      </c>
      <c r="J117" s="4">
        <v>4</v>
      </c>
      <c r="K117" s="2" t="str">
        <f t="shared" si="1"/>
        <v>resp-inc</v>
      </c>
      <c r="L117" s="2" t="s">
        <v>89</v>
      </c>
      <c r="M117" s="2" t="s">
        <v>71</v>
      </c>
      <c r="N117" t="s">
        <v>89</v>
      </c>
    </row>
    <row r="118" spans="1:14" ht="15" x14ac:dyDescent="0.25">
      <c r="A118" s="2" t="s">
        <v>5</v>
      </c>
      <c r="B118" s="2" t="s">
        <v>3234</v>
      </c>
      <c r="C118" s="2" t="s">
        <v>10</v>
      </c>
      <c r="D118" s="2" t="s">
        <v>2408</v>
      </c>
      <c r="E118" s="2">
        <v>5</v>
      </c>
      <c r="F118" s="3">
        <v>5</v>
      </c>
      <c r="G118" s="2">
        <v>25</v>
      </c>
      <c r="H118" s="8">
        <v>2</v>
      </c>
      <c r="J118" s="4">
        <v>2</v>
      </c>
      <c r="K118" s="2" t="str">
        <f t="shared" si="1"/>
        <v>resp-correct</v>
      </c>
      <c r="L118" s="2" t="s">
        <v>89</v>
      </c>
      <c r="M118" s="2" t="s">
        <v>71</v>
      </c>
      <c r="N118" t="s">
        <v>89</v>
      </c>
    </row>
    <row r="119" spans="1:14" ht="15" x14ac:dyDescent="0.25">
      <c r="A119" s="2" t="s">
        <v>5</v>
      </c>
      <c r="B119" s="2" t="s">
        <v>3234</v>
      </c>
      <c r="C119" s="2" t="s">
        <v>6</v>
      </c>
      <c r="D119" s="2" t="s">
        <v>2409</v>
      </c>
      <c r="E119" s="2">
        <v>6</v>
      </c>
      <c r="F119" s="3">
        <v>1</v>
      </c>
      <c r="G119" s="2">
        <v>26</v>
      </c>
      <c r="H119" s="8">
        <v>2</v>
      </c>
      <c r="J119" s="4">
        <v>1</v>
      </c>
      <c r="K119" s="2" t="str">
        <f t="shared" si="1"/>
        <v>resp-inc</v>
      </c>
      <c r="L119" s="2" t="s">
        <v>89</v>
      </c>
      <c r="M119" s="2" t="s">
        <v>64</v>
      </c>
      <c r="N119" t="s">
        <v>89</v>
      </c>
    </row>
    <row r="120" spans="1:14" ht="15" x14ac:dyDescent="0.25">
      <c r="A120" s="2" t="s">
        <v>5</v>
      </c>
      <c r="B120" s="2" t="s">
        <v>3234</v>
      </c>
      <c r="C120" s="2" t="s">
        <v>6</v>
      </c>
      <c r="D120" s="2" t="s">
        <v>2410</v>
      </c>
      <c r="E120" s="2">
        <v>6</v>
      </c>
      <c r="F120" s="3">
        <v>2</v>
      </c>
      <c r="G120" s="2">
        <v>27</v>
      </c>
      <c r="H120" s="8">
        <v>2</v>
      </c>
      <c r="J120" s="4">
        <v>1</v>
      </c>
      <c r="K120" s="2" t="str">
        <f t="shared" si="1"/>
        <v>resp-inc</v>
      </c>
      <c r="L120" s="2" t="s">
        <v>89</v>
      </c>
      <c r="M120" s="2" t="s">
        <v>69</v>
      </c>
      <c r="N120" t="s">
        <v>89</v>
      </c>
    </row>
    <row r="121" spans="1:14" ht="15" x14ac:dyDescent="0.25">
      <c r="A121" s="2" t="s">
        <v>5</v>
      </c>
      <c r="B121" s="2" t="s">
        <v>3234</v>
      </c>
      <c r="C121" s="2" t="s">
        <v>6</v>
      </c>
      <c r="D121" s="2" t="s">
        <v>2411</v>
      </c>
      <c r="E121" s="2">
        <v>6</v>
      </c>
      <c r="F121" s="3">
        <v>3</v>
      </c>
      <c r="G121" s="2">
        <v>28</v>
      </c>
      <c r="H121" s="8">
        <v>2</v>
      </c>
      <c r="J121" s="4">
        <v>3</v>
      </c>
      <c r="K121" s="2" t="str">
        <f t="shared" si="1"/>
        <v>resp-inc</v>
      </c>
      <c r="L121" s="2" t="s">
        <v>89</v>
      </c>
      <c r="M121" s="2" t="s">
        <v>80</v>
      </c>
      <c r="N121" t="s">
        <v>89</v>
      </c>
    </row>
    <row r="122" spans="1:14" ht="15" x14ac:dyDescent="0.25">
      <c r="A122" s="2" t="s">
        <v>5</v>
      </c>
      <c r="B122" s="2" t="s">
        <v>3234</v>
      </c>
      <c r="C122" s="2" t="s">
        <v>6</v>
      </c>
      <c r="D122" s="2" t="s">
        <v>2412</v>
      </c>
      <c r="E122" s="2">
        <v>6</v>
      </c>
      <c r="F122" s="3">
        <v>4</v>
      </c>
      <c r="G122" s="2">
        <v>29</v>
      </c>
      <c r="H122" s="8">
        <v>2</v>
      </c>
      <c r="J122" s="4">
        <v>2</v>
      </c>
      <c r="K122" s="2" t="str">
        <f t="shared" si="1"/>
        <v>resp-correct</v>
      </c>
      <c r="L122" s="2" t="s">
        <v>89</v>
      </c>
      <c r="M122" s="2" t="s">
        <v>72</v>
      </c>
      <c r="N122" t="s">
        <v>89</v>
      </c>
    </row>
    <row r="123" spans="1:14" ht="15" x14ac:dyDescent="0.25">
      <c r="A123" s="2" t="s">
        <v>5</v>
      </c>
      <c r="B123" s="2" t="s">
        <v>3234</v>
      </c>
      <c r="C123" s="2" t="s">
        <v>11</v>
      </c>
      <c r="D123" s="2" t="s">
        <v>2413</v>
      </c>
      <c r="E123" s="2">
        <v>7</v>
      </c>
      <c r="F123" s="3">
        <v>1</v>
      </c>
      <c r="G123" s="2">
        <v>30</v>
      </c>
      <c r="H123" s="8">
        <v>3</v>
      </c>
      <c r="J123" s="4">
        <v>1</v>
      </c>
      <c r="K123" s="2" t="str">
        <f t="shared" si="1"/>
        <v>resp-inc</v>
      </c>
      <c r="L123" s="2" t="s">
        <v>89</v>
      </c>
      <c r="M123" s="2" t="s">
        <v>81</v>
      </c>
      <c r="N123" t="s">
        <v>89</v>
      </c>
    </row>
    <row r="124" spans="1:14" ht="15" x14ac:dyDescent="0.25">
      <c r="A124" s="2" t="s">
        <v>5</v>
      </c>
      <c r="B124" s="2" t="s">
        <v>3234</v>
      </c>
      <c r="C124" s="2" t="s">
        <v>11</v>
      </c>
      <c r="D124" s="2" t="s">
        <v>2414</v>
      </c>
      <c r="E124" s="2">
        <v>7</v>
      </c>
      <c r="F124" s="3">
        <v>2</v>
      </c>
      <c r="G124" s="2">
        <v>31</v>
      </c>
      <c r="H124" s="8">
        <v>3</v>
      </c>
      <c r="J124" s="4">
        <v>4</v>
      </c>
      <c r="K124" s="2" t="str">
        <f t="shared" si="1"/>
        <v>resp-inc</v>
      </c>
      <c r="L124" s="2" t="s">
        <v>89</v>
      </c>
      <c r="M124" s="2" t="s">
        <v>64</v>
      </c>
      <c r="N124" t="s">
        <v>89</v>
      </c>
    </row>
    <row r="125" spans="1:14" ht="15" x14ac:dyDescent="0.25">
      <c r="A125" s="2" t="s">
        <v>5</v>
      </c>
      <c r="B125" s="2" t="s">
        <v>3234</v>
      </c>
      <c r="C125" s="2" t="s">
        <v>11</v>
      </c>
      <c r="D125" s="2" t="s">
        <v>2415</v>
      </c>
      <c r="E125" s="2">
        <v>7</v>
      </c>
      <c r="F125" s="3">
        <v>3</v>
      </c>
      <c r="G125" s="2">
        <v>32</v>
      </c>
      <c r="H125" s="8">
        <v>3</v>
      </c>
      <c r="J125" s="4">
        <v>4</v>
      </c>
      <c r="K125" s="2" t="str">
        <f t="shared" si="1"/>
        <v>resp-inc</v>
      </c>
      <c r="L125" s="2" t="s">
        <v>89</v>
      </c>
      <c r="M125" s="2" t="s">
        <v>64</v>
      </c>
      <c r="N125" t="s">
        <v>89</v>
      </c>
    </row>
    <row r="126" spans="1:14" ht="15" x14ac:dyDescent="0.25">
      <c r="A126" s="2" t="s">
        <v>5</v>
      </c>
      <c r="B126" s="2" t="s">
        <v>3234</v>
      </c>
      <c r="C126" s="2" t="s">
        <v>11</v>
      </c>
      <c r="D126" s="2" t="s">
        <v>2416</v>
      </c>
      <c r="E126" s="2">
        <v>7</v>
      </c>
      <c r="F126" s="3">
        <v>4</v>
      </c>
      <c r="G126" s="2">
        <v>33</v>
      </c>
      <c r="H126" s="8">
        <v>3</v>
      </c>
      <c r="J126" s="4">
        <v>2</v>
      </c>
      <c r="K126" s="2" t="str">
        <f t="shared" si="1"/>
        <v>resp-inc</v>
      </c>
      <c r="L126" s="2" t="s">
        <v>89</v>
      </c>
      <c r="M126" s="2" t="s">
        <v>81</v>
      </c>
      <c r="N126" t="s">
        <v>89</v>
      </c>
    </row>
    <row r="127" spans="1:14" ht="15" x14ac:dyDescent="0.25">
      <c r="A127" s="2" t="s">
        <v>5</v>
      </c>
      <c r="B127" s="2" t="s">
        <v>3234</v>
      </c>
      <c r="C127" s="2" t="s">
        <v>11</v>
      </c>
      <c r="D127" s="2" t="s">
        <v>2417</v>
      </c>
      <c r="E127" s="2">
        <v>7</v>
      </c>
      <c r="F127" s="3">
        <v>5</v>
      </c>
      <c r="G127" s="2">
        <v>34</v>
      </c>
      <c r="H127" s="8">
        <v>3</v>
      </c>
      <c r="J127" s="4">
        <v>2</v>
      </c>
      <c r="K127" s="2" t="str">
        <f t="shared" si="1"/>
        <v>resp-inc</v>
      </c>
      <c r="L127" s="2" t="s">
        <v>89</v>
      </c>
      <c r="M127" s="2" t="s">
        <v>64</v>
      </c>
      <c r="N127" t="s">
        <v>89</v>
      </c>
    </row>
    <row r="128" spans="1:14" ht="15" x14ac:dyDescent="0.25">
      <c r="A128" s="2" t="s">
        <v>5</v>
      </c>
      <c r="B128" s="2" t="s">
        <v>3234</v>
      </c>
      <c r="C128" s="2" t="s">
        <v>11</v>
      </c>
      <c r="D128" s="2" t="s">
        <v>2418</v>
      </c>
      <c r="E128" s="2">
        <v>7</v>
      </c>
      <c r="F128" s="3">
        <v>6</v>
      </c>
      <c r="G128" s="2">
        <v>35</v>
      </c>
      <c r="H128" s="8">
        <v>3</v>
      </c>
      <c r="J128" s="4">
        <v>3</v>
      </c>
      <c r="K128" s="2" t="str">
        <f t="shared" si="1"/>
        <v>resp-correct</v>
      </c>
      <c r="L128" s="2" t="s">
        <v>89</v>
      </c>
      <c r="M128" s="2" t="s">
        <v>81</v>
      </c>
      <c r="N128" t="s">
        <v>89</v>
      </c>
    </row>
    <row r="129" spans="1:14" ht="15" x14ac:dyDescent="0.25">
      <c r="A129" s="2" t="s">
        <v>5</v>
      </c>
      <c r="B129" s="2" t="s">
        <v>3234</v>
      </c>
      <c r="C129" s="2" t="s">
        <v>12</v>
      </c>
      <c r="D129" s="2" t="s">
        <v>2419</v>
      </c>
      <c r="E129" s="2">
        <v>8</v>
      </c>
      <c r="F129" s="3">
        <v>1</v>
      </c>
      <c r="G129" s="2">
        <v>36</v>
      </c>
      <c r="H129" s="8">
        <v>4</v>
      </c>
      <c r="J129" s="4">
        <v>4</v>
      </c>
      <c r="K129" s="2" t="str">
        <f t="shared" si="1"/>
        <v>resp-correct</v>
      </c>
      <c r="L129" s="2" t="s">
        <v>89</v>
      </c>
      <c r="M129" s="2" t="s">
        <v>75</v>
      </c>
      <c r="N129" t="s">
        <v>89</v>
      </c>
    </row>
    <row r="130" spans="1:14" ht="15" x14ac:dyDescent="0.25">
      <c r="A130" s="2" t="s">
        <v>5</v>
      </c>
      <c r="B130" s="2" t="s">
        <v>3234</v>
      </c>
      <c r="C130" s="2" t="s">
        <v>12</v>
      </c>
      <c r="D130" s="2" t="s">
        <v>2420</v>
      </c>
      <c r="E130" s="2">
        <v>8</v>
      </c>
      <c r="F130" s="3">
        <v>2</v>
      </c>
      <c r="G130" s="2">
        <v>37</v>
      </c>
      <c r="H130" s="8">
        <v>4</v>
      </c>
      <c r="J130" s="4">
        <v>3</v>
      </c>
      <c r="K130" s="2" t="str">
        <f t="shared" si="1"/>
        <v>resp-inc</v>
      </c>
      <c r="L130" s="2" t="s">
        <v>89</v>
      </c>
      <c r="M130" s="2" t="s">
        <v>64</v>
      </c>
      <c r="N130" t="s">
        <v>89</v>
      </c>
    </row>
    <row r="131" spans="1:14" ht="15" x14ac:dyDescent="0.25">
      <c r="A131" s="2" t="s">
        <v>5</v>
      </c>
      <c r="B131" s="2" t="s">
        <v>3234</v>
      </c>
      <c r="C131" s="2" t="s">
        <v>12</v>
      </c>
      <c r="D131" s="2" t="s">
        <v>2421</v>
      </c>
      <c r="E131" s="2">
        <v>8</v>
      </c>
      <c r="F131" s="3">
        <v>3</v>
      </c>
      <c r="G131" s="2">
        <v>38</v>
      </c>
      <c r="H131" s="8">
        <v>4</v>
      </c>
      <c r="J131" s="4">
        <v>2</v>
      </c>
      <c r="K131" s="2" t="str">
        <f t="shared" si="1"/>
        <v>resp-inc</v>
      </c>
      <c r="L131" s="2" t="s">
        <v>89</v>
      </c>
      <c r="M131" s="2" t="s">
        <v>78</v>
      </c>
      <c r="N131" t="s">
        <v>89</v>
      </c>
    </row>
    <row r="132" spans="1:14" ht="15" x14ac:dyDescent="0.25">
      <c r="A132" s="2" t="s">
        <v>5</v>
      </c>
      <c r="B132" s="2" t="s">
        <v>3234</v>
      </c>
      <c r="C132" s="2" t="s">
        <v>12</v>
      </c>
      <c r="D132" s="2" t="s">
        <v>2422</v>
      </c>
      <c r="E132" s="2">
        <v>8</v>
      </c>
      <c r="F132" s="3">
        <v>4</v>
      </c>
      <c r="G132" s="2">
        <v>39</v>
      </c>
      <c r="H132" s="8">
        <v>4</v>
      </c>
      <c r="J132" s="4">
        <v>4</v>
      </c>
      <c r="K132" s="2" t="str">
        <f t="shared" si="1"/>
        <v>resp-correct</v>
      </c>
      <c r="L132" s="2" t="s">
        <v>89</v>
      </c>
      <c r="M132" s="2" t="s">
        <v>72</v>
      </c>
      <c r="N132" t="s">
        <v>89</v>
      </c>
    </row>
    <row r="133" spans="1:14" ht="15" x14ac:dyDescent="0.25">
      <c r="A133" s="2" t="s">
        <v>5</v>
      </c>
      <c r="B133" s="2" t="s">
        <v>3234</v>
      </c>
      <c r="C133" s="2" t="s">
        <v>12</v>
      </c>
      <c r="D133" s="2" t="s">
        <v>2423</v>
      </c>
      <c r="E133" s="2">
        <v>8</v>
      </c>
      <c r="F133" s="3">
        <v>5</v>
      </c>
      <c r="G133" s="2">
        <v>40</v>
      </c>
      <c r="H133" s="8">
        <v>3</v>
      </c>
      <c r="J133" s="4">
        <v>2</v>
      </c>
      <c r="K133" s="2" t="str">
        <f t="shared" si="1"/>
        <v>resp-inc</v>
      </c>
      <c r="L133" s="2" t="s">
        <v>89</v>
      </c>
      <c r="M133" s="2" t="s">
        <v>1465</v>
      </c>
      <c r="N133" t="s">
        <v>89</v>
      </c>
    </row>
    <row r="134" spans="1:14" ht="15" x14ac:dyDescent="0.25">
      <c r="A134" s="2" t="s">
        <v>5</v>
      </c>
      <c r="B134" s="2" t="s">
        <v>3234</v>
      </c>
      <c r="C134" s="2" t="s">
        <v>12</v>
      </c>
      <c r="D134" s="2" t="s">
        <v>2424</v>
      </c>
      <c r="E134" s="2">
        <v>8</v>
      </c>
      <c r="F134" s="3">
        <v>6</v>
      </c>
      <c r="G134" s="2">
        <v>41</v>
      </c>
      <c r="H134" s="8">
        <v>3</v>
      </c>
      <c r="J134" s="4">
        <v>1</v>
      </c>
      <c r="K134" s="2" t="str">
        <f t="shared" si="1"/>
        <v>resp-inc</v>
      </c>
      <c r="L134" s="2" t="s">
        <v>89</v>
      </c>
      <c r="M134" s="2" t="s">
        <v>69</v>
      </c>
      <c r="N134" t="s">
        <v>89</v>
      </c>
    </row>
    <row r="135" spans="1:14" ht="15" x14ac:dyDescent="0.25">
      <c r="A135" s="2" t="s">
        <v>5</v>
      </c>
      <c r="B135" s="2" t="s">
        <v>3234</v>
      </c>
      <c r="C135" s="2" t="s">
        <v>242</v>
      </c>
      <c r="D135" s="2" t="s">
        <v>2425</v>
      </c>
      <c r="E135" s="2">
        <v>9</v>
      </c>
      <c r="F135" s="3">
        <v>1</v>
      </c>
      <c r="G135" s="2">
        <v>42</v>
      </c>
      <c r="H135" s="8">
        <v>3</v>
      </c>
      <c r="J135" s="4">
        <v>3</v>
      </c>
      <c r="K135" s="2" t="str">
        <f t="shared" si="1"/>
        <v>resp-correct</v>
      </c>
      <c r="L135" s="2" t="s">
        <v>89</v>
      </c>
      <c r="M135" s="2" t="s">
        <v>1469</v>
      </c>
      <c r="N135" t="s">
        <v>89</v>
      </c>
    </row>
    <row r="136" spans="1:14" ht="15" x14ac:dyDescent="0.25">
      <c r="A136" s="2" t="s">
        <v>5</v>
      </c>
      <c r="B136" s="2" t="s">
        <v>3234</v>
      </c>
      <c r="C136" s="2" t="s">
        <v>242</v>
      </c>
      <c r="D136" s="2" t="s">
        <v>2426</v>
      </c>
      <c r="E136" s="2">
        <v>9</v>
      </c>
      <c r="F136" s="3">
        <v>2</v>
      </c>
      <c r="G136" s="2">
        <v>43</v>
      </c>
      <c r="H136" s="8">
        <v>3</v>
      </c>
      <c r="J136" s="4">
        <v>2</v>
      </c>
      <c r="K136" s="2" t="str">
        <f t="shared" si="1"/>
        <v>resp-inc</v>
      </c>
      <c r="L136" s="2" t="s">
        <v>89</v>
      </c>
      <c r="M136" s="2" t="s">
        <v>1467</v>
      </c>
      <c r="N136" t="s">
        <v>89</v>
      </c>
    </row>
    <row r="137" spans="1:14" ht="15" x14ac:dyDescent="0.25">
      <c r="A137" s="2" t="s">
        <v>5</v>
      </c>
      <c r="B137" s="2" t="s">
        <v>3234</v>
      </c>
      <c r="C137" s="2" t="s">
        <v>242</v>
      </c>
      <c r="D137" s="2" t="s">
        <v>2427</v>
      </c>
      <c r="E137" s="2">
        <v>9</v>
      </c>
      <c r="F137" s="3">
        <v>3</v>
      </c>
      <c r="G137" s="2">
        <v>44</v>
      </c>
      <c r="H137" s="8">
        <v>3</v>
      </c>
      <c r="J137" s="4">
        <v>4</v>
      </c>
      <c r="K137" s="2" t="str">
        <f t="shared" si="1"/>
        <v>resp-inc</v>
      </c>
      <c r="L137" s="2" t="s">
        <v>89</v>
      </c>
      <c r="M137" s="2" t="s">
        <v>76</v>
      </c>
      <c r="N137" t="s">
        <v>89</v>
      </c>
    </row>
    <row r="138" spans="1:14" ht="15" x14ac:dyDescent="0.25">
      <c r="A138" s="2" t="s">
        <v>5</v>
      </c>
      <c r="B138" s="2" t="s">
        <v>3234</v>
      </c>
      <c r="C138" s="2" t="s">
        <v>242</v>
      </c>
      <c r="D138" s="2" t="s">
        <v>2428</v>
      </c>
      <c r="E138" s="2">
        <v>9</v>
      </c>
      <c r="F138" s="3">
        <v>4</v>
      </c>
      <c r="G138" s="2">
        <v>45</v>
      </c>
      <c r="H138" s="8">
        <v>3</v>
      </c>
      <c r="J138" s="4">
        <v>4</v>
      </c>
      <c r="K138" s="2" t="str">
        <f t="shared" si="1"/>
        <v>resp-inc</v>
      </c>
      <c r="L138" s="2" t="s">
        <v>89</v>
      </c>
      <c r="M138" s="2" t="s">
        <v>1468</v>
      </c>
      <c r="N138" t="s">
        <v>89</v>
      </c>
    </row>
    <row r="139" spans="1:14" ht="15" x14ac:dyDescent="0.25">
      <c r="A139" s="2" t="s">
        <v>5</v>
      </c>
      <c r="B139" s="2" t="s">
        <v>3234</v>
      </c>
      <c r="C139" s="2" t="s">
        <v>242</v>
      </c>
      <c r="D139" s="2" t="s">
        <v>2429</v>
      </c>
      <c r="E139" s="2">
        <v>9</v>
      </c>
      <c r="F139" s="3">
        <v>5</v>
      </c>
      <c r="G139" s="2">
        <v>46</v>
      </c>
      <c r="H139" s="8">
        <v>4</v>
      </c>
      <c r="J139" s="4">
        <v>2</v>
      </c>
      <c r="K139" s="2" t="str">
        <f t="shared" si="1"/>
        <v>resp-inc</v>
      </c>
      <c r="L139" s="2" t="s">
        <v>89</v>
      </c>
      <c r="M139" s="2" t="s">
        <v>1468</v>
      </c>
      <c r="N139" t="s">
        <v>89</v>
      </c>
    </row>
    <row r="140" spans="1:14" ht="15" x14ac:dyDescent="0.25">
      <c r="A140" s="2" t="s">
        <v>5</v>
      </c>
      <c r="B140" s="2" t="s">
        <v>3234</v>
      </c>
      <c r="C140" s="2" t="s">
        <v>242</v>
      </c>
      <c r="D140" s="2" t="s">
        <v>2430</v>
      </c>
      <c r="E140" s="2">
        <v>9</v>
      </c>
      <c r="F140" s="3">
        <v>6</v>
      </c>
      <c r="G140" s="2">
        <v>47</v>
      </c>
      <c r="H140" s="8">
        <v>4</v>
      </c>
      <c r="J140" s="4">
        <v>1</v>
      </c>
      <c r="K140" s="2" t="str">
        <f t="shared" si="1"/>
        <v>resp-inc</v>
      </c>
      <c r="L140" s="2" t="s">
        <v>89</v>
      </c>
      <c r="M140" s="2" t="s">
        <v>1468</v>
      </c>
      <c r="N140" t="s">
        <v>89</v>
      </c>
    </row>
    <row r="141" spans="1:14" ht="15" x14ac:dyDescent="0.25">
      <c r="A141" s="2" t="s">
        <v>5</v>
      </c>
      <c r="B141" s="2" t="s">
        <v>3234</v>
      </c>
      <c r="C141" s="2" t="s">
        <v>6</v>
      </c>
      <c r="D141" s="2" t="s">
        <v>2431</v>
      </c>
      <c r="E141" s="2">
        <v>10</v>
      </c>
      <c r="F141" s="3">
        <v>1</v>
      </c>
      <c r="G141" s="2">
        <v>48</v>
      </c>
      <c r="H141" s="8">
        <v>4</v>
      </c>
      <c r="J141" s="4">
        <v>1</v>
      </c>
      <c r="K141" s="2" t="str">
        <f t="shared" si="1"/>
        <v>resp-inc</v>
      </c>
      <c r="L141" s="2" t="s">
        <v>89</v>
      </c>
      <c r="M141" s="2" t="s">
        <v>70</v>
      </c>
      <c r="N141" t="s">
        <v>89</v>
      </c>
    </row>
    <row r="142" spans="1:14" ht="15" x14ac:dyDescent="0.25">
      <c r="A142" s="2" t="s">
        <v>5</v>
      </c>
      <c r="B142" s="2" t="s">
        <v>3234</v>
      </c>
      <c r="C142" s="2" t="s">
        <v>6</v>
      </c>
      <c r="D142" s="2" t="s">
        <v>2432</v>
      </c>
      <c r="E142" s="2">
        <v>10</v>
      </c>
      <c r="F142" s="3">
        <v>2</v>
      </c>
      <c r="G142" s="2">
        <v>49</v>
      </c>
      <c r="H142" s="8">
        <v>4</v>
      </c>
      <c r="J142" s="4">
        <v>3</v>
      </c>
      <c r="K142" s="2" t="str">
        <f t="shared" si="1"/>
        <v>resp-inc</v>
      </c>
      <c r="L142" s="2" t="s">
        <v>89</v>
      </c>
      <c r="M142" s="2" t="s">
        <v>64</v>
      </c>
      <c r="N142" t="s">
        <v>89</v>
      </c>
    </row>
    <row r="143" spans="1:14" ht="15" x14ac:dyDescent="0.25">
      <c r="A143" s="2" t="s">
        <v>5</v>
      </c>
      <c r="B143" s="2" t="s">
        <v>3234</v>
      </c>
      <c r="C143" s="2" t="s">
        <v>6</v>
      </c>
      <c r="D143" s="2" t="s">
        <v>2433</v>
      </c>
      <c r="E143" s="2">
        <v>10</v>
      </c>
      <c r="F143" s="3">
        <v>3</v>
      </c>
      <c r="G143" s="2">
        <v>50</v>
      </c>
      <c r="H143" s="8">
        <v>4</v>
      </c>
      <c r="J143" s="4">
        <v>3</v>
      </c>
      <c r="K143" s="2" t="str">
        <f t="shared" ref="K143:K145" si="2">IF(H143=J143,"resp-correct","resp-inc")</f>
        <v>resp-inc</v>
      </c>
      <c r="L143" s="2" t="s">
        <v>89</v>
      </c>
      <c r="M143" s="2" t="s">
        <v>66</v>
      </c>
      <c r="N143" t="s">
        <v>89</v>
      </c>
    </row>
    <row r="144" spans="1:14" ht="15" x14ac:dyDescent="0.25">
      <c r="A144" s="2" t="s">
        <v>5</v>
      </c>
      <c r="B144" s="2" t="s">
        <v>3234</v>
      </c>
      <c r="C144" s="2" t="s">
        <v>6</v>
      </c>
      <c r="D144" s="2" t="s">
        <v>2434</v>
      </c>
      <c r="E144" s="2">
        <v>10</v>
      </c>
      <c r="F144" s="3">
        <v>4</v>
      </c>
      <c r="G144" s="2">
        <v>51</v>
      </c>
      <c r="H144" s="8">
        <v>4</v>
      </c>
      <c r="J144" s="4">
        <v>2</v>
      </c>
      <c r="K144" s="2" t="str">
        <f t="shared" si="2"/>
        <v>resp-inc</v>
      </c>
      <c r="L144" s="2" t="s">
        <v>89</v>
      </c>
      <c r="M144" s="2" t="s">
        <v>64</v>
      </c>
      <c r="N144" t="s">
        <v>89</v>
      </c>
    </row>
    <row r="145" spans="1:14" ht="15" x14ac:dyDescent="0.25">
      <c r="A145" s="2" t="s">
        <v>5</v>
      </c>
      <c r="B145" s="2" t="s">
        <v>3234</v>
      </c>
      <c r="C145" s="2" t="s">
        <v>6</v>
      </c>
      <c r="D145" s="2" t="s">
        <v>2435</v>
      </c>
      <c r="E145" s="2">
        <v>10</v>
      </c>
      <c r="F145" s="3">
        <v>5</v>
      </c>
      <c r="G145" s="2">
        <v>52</v>
      </c>
      <c r="H145" s="8">
        <v>4</v>
      </c>
      <c r="J145" s="4">
        <v>4</v>
      </c>
      <c r="K145" s="2" t="str">
        <f t="shared" si="2"/>
        <v>resp-correct</v>
      </c>
      <c r="L145" s="2" t="s">
        <v>89</v>
      </c>
      <c r="M145" s="2" t="s">
        <v>69</v>
      </c>
      <c r="N145" t="s">
        <v>89</v>
      </c>
    </row>
  </sheetData>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5"/>
  <sheetViews>
    <sheetView workbookViewId="0">
      <selection activeCell="C7" sqref="C7"/>
    </sheetView>
  </sheetViews>
  <sheetFormatPr defaultColWidth="43.140625" defaultRowHeight="11.25" x14ac:dyDescent="0.2"/>
  <cols>
    <col min="1" max="1" width="9" style="9" customWidth="1" collapsed="1"/>
    <col min="2" max="2" width="5.42578125" style="9" customWidth="1" collapsed="1"/>
    <col min="3" max="3" width="39.42578125" style="9" customWidth="1" collapsed="1"/>
    <col min="4" max="4" width="3.85546875" style="9" customWidth="1" collapsed="1"/>
    <col min="5" max="16384" width="43.140625" style="9" collapsed="1"/>
  </cols>
  <sheetData>
    <row r="1" spans="1:10" s="10" customFormat="1" ht="22.5" x14ac:dyDescent="0.2">
      <c r="A1" s="10" t="s">
        <v>2</v>
      </c>
      <c r="B1" s="10" t="s">
        <v>96</v>
      </c>
      <c r="C1" s="10" t="s">
        <v>230</v>
      </c>
      <c r="D1" s="10" t="s">
        <v>0</v>
      </c>
      <c r="E1" s="10" t="s">
        <v>1</v>
      </c>
      <c r="F1" s="10" t="s">
        <v>231</v>
      </c>
      <c r="G1" s="10" t="s">
        <v>232</v>
      </c>
      <c r="H1" s="10" t="s">
        <v>233</v>
      </c>
      <c r="I1" s="10" t="s">
        <v>234</v>
      </c>
      <c r="J1" s="10" t="s">
        <v>235</v>
      </c>
    </row>
    <row r="2" spans="1:10" ht="22.5" x14ac:dyDescent="0.2">
      <c r="A2" s="1" t="s">
        <v>3</v>
      </c>
      <c r="B2" s="16">
        <v>1</v>
      </c>
      <c r="E2" s="1" t="s">
        <v>1616</v>
      </c>
      <c r="F2" s="1" t="s">
        <v>1617</v>
      </c>
      <c r="G2" s="1" t="s">
        <v>294</v>
      </c>
      <c r="H2" s="1" t="s">
        <v>1618</v>
      </c>
      <c r="I2" s="1" t="s">
        <v>345</v>
      </c>
    </row>
    <row r="3" spans="1:10" ht="22.5" x14ac:dyDescent="0.2">
      <c r="A3" s="1" t="s">
        <v>3</v>
      </c>
      <c r="B3" s="16">
        <v>2</v>
      </c>
      <c r="E3" s="1" t="s">
        <v>1619</v>
      </c>
      <c r="F3" s="1" t="s">
        <v>1620</v>
      </c>
      <c r="G3" s="1" t="s">
        <v>1621</v>
      </c>
      <c r="H3" s="1" t="s">
        <v>1622</v>
      </c>
      <c r="I3" s="1" t="s">
        <v>1623</v>
      </c>
    </row>
    <row r="4" spans="1:10" x14ac:dyDescent="0.2">
      <c r="A4" s="1" t="s">
        <v>3</v>
      </c>
      <c r="B4" s="16">
        <v>3</v>
      </c>
      <c r="E4" s="1" t="s">
        <v>1624</v>
      </c>
      <c r="F4" s="1" t="s">
        <v>1625</v>
      </c>
      <c r="G4" s="1" t="s">
        <v>1626</v>
      </c>
      <c r="H4" s="1" t="s">
        <v>1627</v>
      </c>
      <c r="I4" s="1" t="s">
        <v>1628</v>
      </c>
    </row>
    <row r="5" spans="1:10" ht="22.5" x14ac:dyDescent="0.2">
      <c r="A5" s="1" t="s">
        <v>3</v>
      </c>
      <c r="B5" s="16">
        <v>4</v>
      </c>
      <c r="E5" s="1" t="s">
        <v>1629</v>
      </c>
      <c r="F5" s="1" t="s">
        <v>1630</v>
      </c>
      <c r="G5" s="1" t="s">
        <v>1631</v>
      </c>
      <c r="H5" s="1" t="s">
        <v>1632</v>
      </c>
      <c r="I5" s="1" t="s">
        <v>1633</v>
      </c>
    </row>
    <row r="6" spans="1:10" ht="22.5" x14ac:dyDescent="0.2">
      <c r="A6" s="1" t="s">
        <v>3</v>
      </c>
      <c r="B6" s="16">
        <v>5</v>
      </c>
      <c r="C6" s="1"/>
      <c r="E6" s="1" t="s">
        <v>1634</v>
      </c>
      <c r="F6" s="1" t="s">
        <v>1635</v>
      </c>
      <c r="G6" s="1" t="s">
        <v>1636</v>
      </c>
      <c r="H6" s="1" t="s">
        <v>1637</v>
      </c>
      <c r="I6" s="1" t="s">
        <v>1638</v>
      </c>
    </row>
    <row r="7" spans="1:10" ht="33.75" x14ac:dyDescent="0.2">
      <c r="A7" s="1" t="s">
        <v>3</v>
      </c>
      <c r="B7" s="16">
        <v>6</v>
      </c>
      <c r="E7" s="1" t="s">
        <v>1639</v>
      </c>
      <c r="F7" s="1" t="s">
        <v>1640</v>
      </c>
      <c r="G7" s="1" t="s">
        <v>1641</v>
      </c>
      <c r="H7" s="1" t="s">
        <v>1642</v>
      </c>
      <c r="I7" s="1" t="s">
        <v>1643</v>
      </c>
    </row>
    <row r="8" spans="1:10" ht="67.5" x14ac:dyDescent="0.2">
      <c r="A8" s="1" t="s">
        <v>3</v>
      </c>
      <c r="B8" s="16">
        <v>7</v>
      </c>
      <c r="C8" s="2" t="s">
        <v>1645</v>
      </c>
      <c r="E8" s="1" t="s">
        <v>1644</v>
      </c>
      <c r="F8" s="1" t="s">
        <v>290</v>
      </c>
      <c r="G8" s="1" t="s">
        <v>291</v>
      </c>
      <c r="H8" s="1" t="s">
        <v>271</v>
      </c>
      <c r="I8" s="1" t="s">
        <v>272</v>
      </c>
    </row>
    <row r="9" spans="1:10" ht="45" x14ac:dyDescent="0.2">
      <c r="A9" s="1" t="s">
        <v>3</v>
      </c>
      <c r="B9" s="16">
        <v>8</v>
      </c>
      <c r="E9" s="1" t="s">
        <v>1646</v>
      </c>
      <c r="F9" s="1" t="s">
        <v>1647</v>
      </c>
      <c r="G9" s="1" t="s">
        <v>1648</v>
      </c>
      <c r="H9" s="1" t="s">
        <v>1649</v>
      </c>
      <c r="I9" s="1" t="s">
        <v>1650</v>
      </c>
    </row>
    <row r="10" spans="1:10" ht="22.5" x14ac:dyDescent="0.2">
      <c r="A10" s="1" t="s">
        <v>3</v>
      </c>
      <c r="B10" s="16">
        <v>9</v>
      </c>
      <c r="C10" s="2"/>
      <c r="E10" s="1" t="s">
        <v>1651</v>
      </c>
      <c r="F10" s="1" t="s">
        <v>1652</v>
      </c>
      <c r="G10" s="1" t="s">
        <v>1653</v>
      </c>
      <c r="H10" s="1" t="s">
        <v>1654</v>
      </c>
      <c r="I10" s="1" t="s">
        <v>1655</v>
      </c>
    </row>
    <row r="11" spans="1:10" ht="22.5" x14ac:dyDescent="0.2">
      <c r="A11" s="1" t="s">
        <v>3</v>
      </c>
      <c r="B11" s="16">
        <v>10</v>
      </c>
      <c r="C11" s="1"/>
      <c r="E11" s="1" t="s">
        <v>1656</v>
      </c>
      <c r="F11" s="1" t="s">
        <v>1657</v>
      </c>
      <c r="G11" s="1" t="s">
        <v>1658</v>
      </c>
      <c r="H11" s="1" t="s">
        <v>1659</v>
      </c>
      <c r="I11" s="1" t="s">
        <v>1660</v>
      </c>
    </row>
    <row r="12" spans="1:10" ht="33.75" x14ac:dyDescent="0.2">
      <c r="A12" s="1" t="s">
        <v>3</v>
      </c>
      <c r="B12" s="16">
        <v>11</v>
      </c>
      <c r="C12" s="2" t="s">
        <v>1666</v>
      </c>
      <c r="E12" s="1" t="s">
        <v>1661</v>
      </c>
      <c r="F12" s="1" t="s">
        <v>1662</v>
      </c>
      <c r="G12" s="1" t="s">
        <v>1663</v>
      </c>
      <c r="H12" s="1" t="s">
        <v>1664</v>
      </c>
      <c r="I12" s="1" t="s">
        <v>1665</v>
      </c>
    </row>
    <row r="13" spans="1:10" ht="22.5" x14ac:dyDescent="0.2">
      <c r="A13" s="1" t="s">
        <v>3</v>
      </c>
      <c r="B13" s="16">
        <v>12</v>
      </c>
      <c r="E13" s="1" t="s">
        <v>1667</v>
      </c>
      <c r="F13" s="1" t="s">
        <v>1668</v>
      </c>
      <c r="G13" s="1" t="s">
        <v>1669</v>
      </c>
      <c r="H13" s="1" t="s">
        <v>1670</v>
      </c>
      <c r="I13" s="1" t="s">
        <v>1671</v>
      </c>
    </row>
    <row r="14" spans="1:10" ht="33.75" x14ac:dyDescent="0.2">
      <c r="A14" s="1" t="s">
        <v>3</v>
      </c>
      <c r="B14" s="16">
        <v>13</v>
      </c>
      <c r="C14" s="2"/>
      <c r="E14" s="1" t="s">
        <v>1672</v>
      </c>
      <c r="F14" s="1" t="s">
        <v>1673</v>
      </c>
      <c r="G14" s="1" t="s">
        <v>1674</v>
      </c>
      <c r="H14" s="1" t="s">
        <v>1675</v>
      </c>
      <c r="I14" s="1" t="s">
        <v>1676</v>
      </c>
    </row>
    <row r="15" spans="1:10" ht="22.5" x14ac:dyDescent="0.2">
      <c r="A15" s="1" t="s">
        <v>3</v>
      </c>
      <c r="B15" s="16">
        <v>14</v>
      </c>
      <c r="C15" s="1"/>
      <c r="E15" s="1" t="s">
        <v>1677</v>
      </c>
      <c r="F15" s="1" t="s">
        <v>1678</v>
      </c>
      <c r="G15" s="1" t="s">
        <v>1679</v>
      </c>
      <c r="H15" s="1" t="s">
        <v>1680</v>
      </c>
      <c r="I15" s="1" t="s">
        <v>1681</v>
      </c>
    </row>
    <row r="16" spans="1:10" ht="33.75" x14ac:dyDescent="0.2">
      <c r="A16" s="1" t="s">
        <v>3</v>
      </c>
      <c r="B16" s="16">
        <v>15</v>
      </c>
      <c r="C16" s="2" t="s">
        <v>321</v>
      </c>
      <c r="E16" s="1" t="s">
        <v>1682</v>
      </c>
      <c r="F16" s="1" t="s">
        <v>1683</v>
      </c>
      <c r="G16" s="1" t="s">
        <v>1684</v>
      </c>
      <c r="H16" s="1" t="s">
        <v>1685</v>
      </c>
      <c r="I16" s="1" t="s">
        <v>1686</v>
      </c>
    </row>
    <row r="17" spans="1:9" ht="22.5" x14ac:dyDescent="0.2">
      <c r="A17" s="1" t="s">
        <v>3</v>
      </c>
      <c r="B17" s="16">
        <v>16</v>
      </c>
      <c r="E17" s="1" t="s">
        <v>1687</v>
      </c>
      <c r="F17" s="1" t="s">
        <v>1688</v>
      </c>
      <c r="G17" s="1" t="s">
        <v>1689</v>
      </c>
      <c r="H17" s="1" t="s">
        <v>1690</v>
      </c>
      <c r="I17" s="1" t="s">
        <v>1691</v>
      </c>
    </row>
    <row r="18" spans="1:9" ht="22.5" x14ac:dyDescent="0.2">
      <c r="A18" s="1" t="s">
        <v>3</v>
      </c>
      <c r="B18" s="16">
        <v>17</v>
      </c>
      <c r="E18" s="1" t="s">
        <v>1692</v>
      </c>
      <c r="F18" s="1" t="s">
        <v>1693</v>
      </c>
      <c r="G18" s="1" t="s">
        <v>1694</v>
      </c>
      <c r="H18" s="1" t="s">
        <v>1695</v>
      </c>
      <c r="I18" s="1" t="s">
        <v>1696</v>
      </c>
    </row>
    <row r="19" spans="1:9" ht="22.5" x14ac:dyDescent="0.2">
      <c r="A19" s="1" t="s">
        <v>3</v>
      </c>
      <c r="B19" s="16">
        <v>18</v>
      </c>
      <c r="C19" s="1"/>
      <c r="E19" s="1" t="s">
        <v>1697</v>
      </c>
      <c r="F19" s="1" t="s">
        <v>1698</v>
      </c>
      <c r="G19" s="1" t="s">
        <v>1699</v>
      </c>
      <c r="H19" s="1" t="s">
        <v>1700</v>
      </c>
      <c r="I19" s="1" t="s">
        <v>1701</v>
      </c>
    </row>
    <row r="20" spans="1:9" ht="45" x14ac:dyDescent="0.2">
      <c r="A20" s="1" t="s">
        <v>3</v>
      </c>
      <c r="B20" s="16">
        <v>19</v>
      </c>
      <c r="E20" s="1" t="s">
        <v>1702</v>
      </c>
      <c r="F20" s="1" t="s">
        <v>868</v>
      </c>
      <c r="G20" s="1" t="s">
        <v>870</v>
      </c>
      <c r="H20" s="1" t="s">
        <v>1703</v>
      </c>
      <c r="I20" s="1" t="s">
        <v>1704</v>
      </c>
    </row>
    <row r="21" spans="1:9" ht="33.75" x14ac:dyDescent="0.2">
      <c r="A21" s="1" t="s">
        <v>3</v>
      </c>
      <c r="B21" s="16">
        <v>20</v>
      </c>
      <c r="C21" s="2"/>
      <c r="E21" s="1" t="s">
        <v>1705</v>
      </c>
      <c r="F21" s="1" t="s">
        <v>1706</v>
      </c>
      <c r="G21" s="1" t="s">
        <v>1707</v>
      </c>
      <c r="H21" s="1" t="s">
        <v>1708</v>
      </c>
      <c r="I21" s="1" t="s">
        <v>1709</v>
      </c>
    </row>
    <row r="22" spans="1:9" ht="33.75" x14ac:dyDescent="0.2">
      <c r="A22" s="1" t="s">
        <v>3</v>
      </c>
      <c r="B22" s="16">
        <v>21</v>
      </c>
      <c r="C22" s="2" t="s">
        <v>1715</v>
      </c>
      <c r="E22" s="1" t="s">
        <v>1710</v>
      </c>
      <c r="F22" s="1" t="s">
        <v>1711</v>
      </c>
      <c r="G22" s="1" t="s">
        <v>1712</v>
      </c>
      <c r="H22" s="1" t="s">
        <v>1713</v>
      </c>
      <c r="I22" s="1" t="s">
        <v>1714</v>
      </c>
    </row>
    <row r="23" spans="1:9" ht="45" x14ac:dyDescent="0.2">
      <c r="A23" s="1" t="s">
        <v>3</v>
      </c>
      <c r="B23" s="16">
        <v>22</v>
      </c>
      <c r="E23" s="1" t="s">
        <v>1716</v>
      </c>
      <c r="F23" s="1" t="s">
        <v>1717</v>
      </c>
      <c r="G23" s="1" t="s">
        <v>1718</v>
      </c>
      <c r="H23" s="1" t="s">
        <v>1719</v>
      </c>
      <c r="I23" s="1" t="s">
        <v>1720</v>
      </c>
    </row>
    <row r="24" spans="1:9" ht="22.5" x14ac:dyDescent="0.2">
      <c r="A24" s="1" t="s">
        <v>3</v>
      </c>
      <c r="B24" s="16">
        <v>23</v>
      </c>
      <c r="C24" s="1"/>
      <c r="E24" s="1" t="s">
        <v>1721</v>
      </c>
      <c r="F24" s="1" t="s">
        <v>1722</v>
      </c>
      <c r="G24" s="1" t="s">
        <v>1723</v>
      </c>
      <c r="H24" s="1" t="s">
        <v>1724</v>
      </c>
      <c r="I24" s="1" t="s">
        <v>1725</v>
      </c>
    </row>
    <row r="25" spans="1:9" ht="22.5" x14ac:dyDescent="0.2">
      <c r="A25" s="1" t="s">
        <v>3</v>
      </c>
      <c r="B25" s="16">
        <v>24</v>
      </c>
      <c r="E25" s="1" t="s">
        <v>1726</v>
      </c>
      <c r="F25" s="1" t="s">
        <v>1727</v>
      </c>
      <c r="G25" s="1" t="s">
        <v>1728</v>
      </c>
      <c r="H25" s="1" t="s">
        <v>1729</v>
      </c>
      <c r="I25" s="1" t="s">
        <v>1730</v>
      </c>
    </row>
    <row r="26" spans="1:9" ht="45" x14ac:dyDescent="0.2">
      <c r="A26" s="1" t="s">
        <v>3</v>
      </c>
      <c r="B26" s="16">
        <v>25</v>
      </c>
      <c r="C26" s="2"/>
      <c r="E26" s="1" t="s">
        <v>1731</v>
      </c>
      <c r="F26" s="1" t="s">
        <v>1732</v>
      </c>
      <c r="G26" s="1" t="s">
        <v>1733</v>
      </c>
      <c r="H26" s="1" t="s">
        <v>1734</v>
      </c>
      <c r="I26" s="1" t="s">
        <v>1735</v>
      </c>
    </row>
    <row r="27" spans="1:9" ht="22.5" x14ac:dyDescent="0.2">
      <c r="A27" s="1" t="s">
        <v>3</v>
      </c>
      <c r="B27" s="16">
        <v>26</v>
      </c>
      <c r="E27" s="1" t="s">
        <v>1736</v>
      </c>
      <c r="F27" s="1" t="s">
        <v>1737</v>
      </c>
      <c r="G27" s="1" t="s">
        <v>1738</v>
      </c>
      <c r="H27" s="1" t="s">
        <v>1739</v>
      </c>
      <c r="I27" s="1" t="s">
        <v>1740</v>
      </c>
    </row>
    <row r="28" spans="1:9" ht="78.75" x14ac:dyDescent="0.2">
      <c r="A28" s="1" t="s">
        <v>3</v>
      </c>
      <c r="B28" s="16">
        <v>27</v>
      </c>
      <c r="C28" s="1" t="s">
        <v>1743</v>
      </c>
      <c r="E28" s="1" t="s">
        <v>1741</v>
      </c>
      <c r="F28" s="1" t="s">
        <v>737</v>
      </c>
      <c r="G28" s="1" t="s">
        <v>738</v>
      </c>
      <c r="H28" s="1" t="s">
        <v>739</v>
      </c>
      <c r="I28" s="1" t="s">
        <v>1742</v>
      </c>
    </row>
    <row r="29" spans="1:9" ht="22.5" x14ac:dyDescent="0.2">
      <c r="A29" s="1" t="s">
        <v>3</v>
      </c>
      <c r="B29" s="16">
        <v>28</v>
      </c>
      <c r="E29" s="1" t="s">
        <v>1744</v>
      </c>
      <c r="F29" s="1" t="s">
        <v>282</v>
      </c>
      <c r="G29" s="1" t="s">
        <v>282</v>
      </c>
      <c r="H29" s="1" t="s">
        <v>282</v>
      </c>
      <c r="I29" s="1" t="s">
        <v>282</v>
      </c>
    </row>
    <row r="30" spans="1:9" ht="22.5" x14ac:dyDescent="0.2">
      <c r="A30" s="1" t="s">
        <v>3</v>
      </c>
      <c r="B30" s="16">
        <v>29</v>
      </c>
      <c r="C30" s="2"/>
      <c r="E30" s="1" t="s">
        <v>1745</v>
      </c>
      <c r="F30" s="1" t="s">
        <v>1746</v>
      </c>
      <c r="G30" s="1" t="s">
        <v>1747</v>
      </c>
      <c r="H30" s="1" t="s">
        <v>1748</v>
      </c>
      <c r="I30" s="1" t="s">
        <v>1749</v>
      </c>
    </row>
    <row r="31" spans="1:9" ht="22.5" x14ac:dyDescent="0.2">
      <c r="A31" s="1" t="s">
        <v>3</v>
      </c>
      <c r="B31" s="16">
        <v>30</v>
      </c>
      <c r="E31" s="1" t="s">
        <v>1750</v>
      </c>
      <c r="F31" s="1" t="s">
        <v>1232</v>
      </c>
      <c r="G31" s="1" t="s">
        <v>1751</v>
      </c>
      <c r="H31" s="1" t="s">
        <v>1233</v>
      </c>
      <c r="I31" s="1" t="s">
        <v>1752</v>
      </c>
    </row>
    <row r="32" spans="1:9" ht="33.75" x14ac:dyDescent="0.2">
      <c r="A32" s="1" t="s">
        <v>3</v>
      </c>
      <c r="B32" s="16">
        <v>31</v>
      </c>
      <c r="C32" s="2" t="s">
        <v>321</v>
      </c>
      <c r="E32" s="1" t="s">
        <v>1753</v>
      </c>
      <c r="F32" s="1" t="s">
        <v>1754</v>
      </c>
      <c r="G32" s="1" t="s">
        <v>1755</v>
      </c>
      <c r="H32" s="1" t="s">
        <v>1756</v>
      </c>
      <c r="I32" s="1" t="s">
        <v>1757</v>
      </c>
    </row>
    <row r="33" spans="1:9" ht="22.5" x14ac:dyDescent="0.2">
      <c r="A33" s="1" t="s">
        <v>3</v>
      </c>
      <c r="B33" s="16">
        <v>32</v>
      </c>
      <c r="E33" s="1" t="s">
        <v>1758</v>
      </c>
      <c r="F33" s="1" t="s">
        <v>1759</v>
      </c>
      <c r="G33" s="1" t="s">
        <v>1760</v>
      </c>
      <c r="H33" s="1" t="s">
        <v>1761</v>
      </c>
      <c r="I33" s="1" t="s">
        <v>1762</v>
      </c>
    </row>
    <row r="34" spans="1:9" ht="22.5" x14ac:dyDescent="0.2">
      <c r="A34" s="1" t="s">
        <v>3</v>
      </c>
      <c r="B34" s="16">
        <v>33</v>
      </c>
      <c r="E34" s="1" t="s">
        <v>1763</v>
      </c>
      <c r="F34" s="1" t="s">
        <v>1764</v>
      </c>
      <c r="G34" s="1" t="s">
        <v>1765</v>
      </c>
      <c r="H34" s="1" t="s">
        <v>1766</v>
      </c>
      <c r="I34" s="1" t="s">
        <v>1767</v>
      </c>
    </row>
    <row r="35" spans="1:9" ht="33.75" x14ac:dyDescent="0.2">
      <c r="A35" s="1" t="s">
        <v>3</v>
      </c>
      <c r="B35" s="16">
        <v>34</v>
      </c>
      <c r="C35" s="1"/>
      <c r="E35" s="1" t="s">
        <v>1768</v>
      </c>
      <c r="F35" s="1" t="s">
        <v>1769</v>
      </c>
      <c r="G35" s="1" t="s">
        <v>295</v>
      </c>
      <c r="H35" s="1" t="s">
        <v>1770</v>
      </c>
      <c r="I35" s="1" t="s">
        <v>298</v>
      </c>
    </row>
    <row r="36" spans="1:9" ht="22.5" x14ac:dyDescent="0.2">
      <c r="A36" s="1" t="s">
        <v>3</v>
      </c>
      <c r="B36" s="16">
        <v>35</v>
      </c>
      <c r="C36" s="2" t="s">
        <v>1776</v>
      </c>
      <c r="E36" s="1" t="s">
        <v>1771</v>
      </c>
      <c r="F36" s="1" t="s">
        <v>1772</v>
      </c>
      <c r="G36" s="1" t="s">
        <v>1773</v>
      </c>
      <c r="H36" s="1" t="s">
        <v>1774</v>
      </c>
      <c r="I36" s="1" t="s">
        <v>1775</v>
      </c>
    </row>
    <row r="37" spans="1:9" x14ac:dyDescent="0.2">
      <c r="A37" s="1" t="s">
        <v>3</v>
      </c>
      <c r="B37" s="16">
        <v>36</v>
      </c>
      <c r="E37" s="1" t="s">
        <v>1777</v>
      </c>
      <c r="F37" s="1" t="s">
        <v>1778</v>
      </c>
      <c r="G37" s="1" t="s">
        <v>1778</v>
      </c>
      <c r="H37" s="1" t="s">
        <v>1779</v>
      </c>
      <c r="I37" s="1" t="s">
        <v>1780</v>
      </c>
    </row>
    <row r="38" spans="1:9" ht="22.5" x14ac:dyDescent="0.2">
      <c r="A38" s="1" t="s">
        <v>3</v>
      </c>
      <c r="B38" s="16">
        <v>37</v>
      </c>
      <c r="E38" s="1" t="s">
        <v>1781</v>
      </c>
      <c r="F38" s="1" t="s">
        <v>1782</v>
      </c>
      <c r="G38" s="1" t="s">
        <v>1783</v>
      </c>
      <c r="H38" s="1" t="s">
        <v>1784</v>
      </c>
      <c r="I38" s="1" t="s">
        <v>1785</v>
      </c>
    </row>
    <row r="39" spans="1:9" ht="56.25" x14ac:dyDescent="0.2">
      <c r="A39" s="1" t="s">
        <v>3</v>
      </c>
      <c r="B39" s="16">
        <v>38</v>
      </c>
      <c r="E39" s="1" t="s">
        <v>1786</v>
      </c>
      <c r="F39" s="1" t="s">
        <v>1787</v>
      </c>
      <c r="G39" s="1" t="s">
        <v>1788</v>
      </c>
      <c r="H39" s="1" t="s">
        <v>1789</v>
      </c>
      <c r="I39" s="1" t="s">
        <v>1790</v>
      </c>
    </row>
    <row r="40" spans="1:9" ht="22.5" x14ac:dyDescent="0.2">
      <c r="A40" s="1" t="s">
        <v>3</v>
      </c>
      <c r="B40" s="16">
        <v>39</v>
      </c>
      <c r="C40" s="1"/>
      <c r="E40" s="1" t="s">
        <v>1791</v>
      </c>
      <c r="F40" s="1" t="s">
        <v>1792</v>
      </c>
      <c r="G40" s="1" t="s">
        <v>1793</v>
      </c>
      <c r="H40" s="1" t="s">
        <v>1794</v>
      </c>
      <c r="I40" s="1" t="s">
        <v>1795</v>
      </c>
    </row>
    <row r="41" spans="1:9" ht="45" x14ac:dyDescent="0.2">
      <c r="A41" s="1" t="s">
        <v>3</v>
      </c>
      <c r="B41" s="16">
        <v>40</v>
      </c>
      <c r="E41" s="1" t="s">
        <v>1796</v>
      </c>
      <c r="F41" s="1" t="s">
        <v>282</v>
      </c>
      <c r="G41" s="1" t="s">
        <v>282</v>
      </c>
      <c r="H41" s="1" t="s">
        <v>282</v>
      </c>
      <c r="I41" s="1" t="s">
        <v>282</v>
      </c>
    </row>
    <row r="42" spans="1:9" ht="56.25" x14ac:dyDescent="0.2">
      <c r="A42" s="1" t="s">
        <v>3</v>
      </c>
      <c r="B42" s="16">
        <v>41</v>
      </c>
      <c r="C42" s="2" t="s">
        <v>1802</v>
      </c>
      <c r="E42" s="1" t="s">
        <v>1797</v>
      </c>
      <c r="F42" s="1" t="s">
        <v>1798</v>
      </c>
      <c r="G42" s="1" t="s">
        <v>1799</v>
      </c>
      <c r="H42" s="1" t="s">
        <v>1800</v>
      </c>
      <c r="I42" s="1" t="s">
        <v>1801</v>
      </c>
    </row>
    <row r="43" spans="1:9" ht="33.75" x14ac:dyDescent="0.2">
      <c r="A43" s="1" t="s">
        <v>3</v>
      </c>
      <c r="B43" s="16">
        <v>42</v>
      </c>
      <c r="E43" s="1" t="s">
        <v>1803</v>
      </c>
      <c r="F43" s="1" t="s">
        <v>1804</v>
      </c>
      <c r="G43" s="1" t="s">
        <v>1805</v>
      </c>
      <c r="H43" s="1" t="s">
        <v>1806</v>
      </c>
      <c r="I43" s="1" t="s">
        <v>1807</v>
      </c>
    </row>
    <row r="44" spans="1:9" x14ac:dyDescent="0.2">
      <c r="A44" s="1" t="s">
        <v>3</v>
      </c>
      <c r="B44" s="16">
        <v>43</v>
      </c>
      <c r="E44" s="1" t="s">
        <v>1808</v>
      </c>
      <c r="F44" s="1" t="s">
        <v>1809</v>
      </c>
      <c r="G44" s="1" t="s">
        <v>1810</v>
      </c>
      <c r="H44" s="1" t="s">
        <v>1811</v>
      </c>
      <c r="I44" s="1" t="s">
        <v>1812</v>
      </c>
    </row>
    <row r="45" spans="1:9" x14ac:dyDescent="0.2">
      <c r="A45" s="1" t="s">
        <v>3</v>
      </c>
      <c r="B45" s="16">
        <v>44</v>
      </c>
      <c r="E45" s="1" t="s">
        <v>1813</v>
      </c>
      <c r="F45" s="1" t="s">
        <v>1814</v>
      </c>
      <c r="G45" s="1" t="s">
        <v>794</v>
      </c>
      <c r="H45" s="1" t="s">
        <v>800</v>
      </c>
      <c r="I45" s="1" t="s">
        <v>806</v>
      </c>
    </row>
    <row r="46" spans="1:9" ht="22.5" x14ac:dyDescent="0.2">
      <c r="A46" s="1" t="s">
        <v>3</v>
      </c>
      <c r="B46" s="16">
        <v>45</v>
      </c>
      <c r="E46" s="1" t="s">
        <v>1815</v>
      </c>
      <c r="F46" s="1" t="s">
        <v>1816</v>
      </c>
      <c r="G46" s="1" t="s">
        <v>1817</v>
      </c>
      <c r="H46" s="1" t="s">
        <v>1818</v>
      </c>
      <c r="I46" s="1" t="s">
        <v>1819</v>
      </c>
    </row>
    <row r="47" spans="1:9" ht="22.5" x14ac:dyDescent="0.2">
      <c r="A47" s="1" t="s">
        <v>3</v>
      </c>
      <c r="B47" s="16">
        <v>46</v>
      </c>
      <c r="E47" s="1" t="s">
        <v>1820</v>
      </c>
      <c r="F47" s="1" t="s">
        <v>282</v>
      </c>
      <c r="G47" s="1" t="s">
        <v>282</v>
      </c>
      <c r="H47" s="1" t="s">
        <v>282</v>
      </c>
      <c r="I47" s="1" t="s">
        <v>282</v>
      </c>
    </row>
    <row r="48" spans="1:9" ht="33.75" x14ac:dyDescent="0.2">
      <c r="A48" s="1" t="s">
        <v>3</v>
      </c>
      <c r="B48" s="16">
        <v>47</v>
      </c>
      <c r="C48" s="1" t="s">
        <v>1826</v>
      </c>
      <c r="E48" s="1" t="s">
        <v>1821</v>
      </c>
      <c r="F48" s="1" t="s">
        <v>1822</v>
      </c>
      <c r="G48" s="1" t="s">
        <v>1823</v>
      </c>
      <c r="H48" s="1" t="s">
        <v>1824</v>
      </c>
      <c r="I48" s="1" t="s">
        <v>1825</v>
      </c>
    </row>
    <row r="49" spans="1:9" ht="22.5" x14ac:dyDescent="0.2">
      <c r="A49" s="1" t="s">
        <v>3</v>
      </c>
      <c r="B49" s="16">
        <v>48</v>
      </c>
      <c r="E49" s="1" t="s">
        <v>1827</v>
      </c>
      <c r="F49" s="1" t="s">
        <v>1828</v>
      </c>
      <c r="G49" s="1" t="s">
        <v>1829</v>
      </c>
      <c r="H49" s="1" t="s">
        <v>1830</v>
      </c>
      <c r="I49" s="1" t="s">
        <v>1831</v>
      </c>
    </row>
    <row r="50" spans="1:9" ht="22.5" x14ac:dyDescent="0.2">
      <c r="A50" s="1" t="s">
        <v>3</v>
      </c>
      <c r="B50" s="16">
        <v>49</v>
      </c>
      <c r="E50" s="1" t="s">
        <v>1832</v>
      </c>
      <c r="F50" s="1" t="s">
        <v>1833</v>
      </c>
      <c r="G50" s="1" t="s">
        <v>1834</v>
      </c>
      <c r="H50" s="1" t="s">
        <v>1835</v>
      </c>
      <c r="I50" s="1" t="s">
        <v>1836</v>
      </c>
    </row>
    <row r="51" spans="1:9" ht="22.5" x14ac:dyDescent="0.2">
      <c r="A51" s="1" t="s">
        <v>3</v>
      </c>
      <c r="B51" s="16">
        <v>50</v>
      </c>
      <c r="E51" s="1" t="s">
        <v>1837</v>
      </c>
      <c r="F51" s="1" t="s">
        <v>1838</v>
      </c>
      <c r="G51" s="1" t="s">
        <v>1693</v>
      </c>
      <c r="H51" s="1" t="s">
        <v>1839</v>
      </c>
      <c r="I51" s="1" t="s">
        <v>1840</v>
      </c>
    </row>
    <row r="52" spans="1:9" ht="22.5" x14ac:dyDescent="0.2">
      <c r="A52" s="1" t="s">
        <v>3</v>
      </c>
      <c r="B52" s="16">
        <v>51</v>
      </c>
      <c r="E52" s="1" t="s">
        <v>1841</v>
      </c>
      <c r="F52" s="1" t="s">
        <v>1842</v>
      </c>
      <c r="G52" s="1" t="s">
        <v>1843</v>
      </c>
      <c r="H52" s="1" t="s">
        <v>1844</v>
      </c>
      <c r="I52" s="1" t="s">
        <v>1845</v>
      </c>
    </row>
    <row r="53" spans="1:9" ht="56.25" x14ac:dyDescent="0.2">
      <c r="A53" s="1" t="s">
        <v>3</v>
      </c>
      <c r="B53" s="16">
        <v>52</v>
      </c>
      <c r="C53" s="2" t="s">
        <v>321</v>
      </c>
      <c r="E53" s="1" t="s">
        <v>1846</v>
      </c>
      <c r="F53" s="1" t="s">
        <v>297</v>
      </c>
      <c r="G53" s="1" t="s">
        <v>298</v>
      </c>
      <c r="H53" s="1" t="s">
        <v>1847</v>
      </c>
      <c r="I53" s="1" t="s">
        <v>296</v>
      </c>
    </row>
    <row r="54" spans="1:9" ht="22.5" x14ac:dyDescent="0.2">
      <c r="A54" s="1" t="s">
        <v>4</v>
      </c>
      <c r="B54" s="16">
        <v>1</v>
      </c>
      <c r="E54" s="1" t="s">
        <v>1848</v>
      </c>
      <c r="F54" s="1" t="s">
        <v>1849</v>
      </c>
      <c r="G54" s="1" t="s">
        <v>1850</v>
      </c>
      <c r="H54" s="1" t="s">
        <v>1851</v>
      </c>
      <c r="I54" s="1" t="s">
        <v>1852</v>
      </c>
    </row>
    <row r="55" spans="1:9" ht="22.5" x14ac:dyDescent="0.2">
      <c r="A55" s="1" t="s">
        <v>4</v>
      </c>
      <c r="B55" s="16">
        <v>2</v>
      </c>
      <c r="E55" s="1" t="s">
        <v>1853</v>
      </c>
      <c r="F55" s="1" t="s">
        <v>290</v>
      </c>
      <c r="G55" s="1" t="s">
        <v>271</v>
      </c>
      <c r="H55" s="1" t="s">
        <v>272</v>
      </c>
      <c r="I55" s="1" t="s">
        <v>273</v>
      </c>
    </row>
    <row r="56" spans="1:9" ht="33.75" x14ac:dyDescent="0.2">
      <c r="A56" s="1" t="s">
        <v>4</v>
      </c>
      <c r="B56" s="16">
        <v>3</v>
      </c>
      <c r="E56" s="1" t="s">
        <v>1854</v>
      </c>
      <c r="F56" s="1" t="s">
        <v>1855</v>
      </c>
      <c r="G56" s="1" t="s">
        <v>1856</v>
      </c>
      <c r="H56" s="1" t="s">
        <v>1857</v>
      </c>
      <c r="I56" s="1" t="s">
        <v>1858</v>
      </c>
    </row>
    <row r="57" spans="1:9" ht="22.5" x14ac:dyDescent="0.2">
      <c r="A57" s="1" t="s">
        <v>4</v>
      </c>
      <c r="B57" s="16">
        <v>4</v>
      </c>
      <c r="C57" s="1"/>
      <c r="E57" s="1" t="s">
        <v>1859</v>
      </c>
      <c r="F57" s="1" t="s">
        <v>1860</v>
      </c>
      <c r="G57" s="1" t="s">
        <v>1861</v>
      </c>
      <c r="H57" s="1" t="s">
        <v>1862</v>
      </c>
      <c r="I57" s="1" t="s">
        <v>1863</v>
      </c>
    </row>
    <row r="58" spans="1:9" ht="22.5" x14ac:dyDescent="0.2">
      <c r="A58" s="1" t="s">
        <v>4</v>
      </c>
      <c r="B58" s="16">
        <v>5</v>
      </c>
      <c r="C58" s="2"/>
      <c r="E58" s="1" t="s">
        <v>1864</v>
      </c>
      <c r="F58" s="1" t="s">
        <v>1865</v>
      </c>
      <c r="G58" s="1" t="s">
        <v>1866</v>
      </c>
      <c r="H58" s="1" t="s">
        <v>1867</v>
      </c>
      <c r="I58" s="1" t="s">
        <v>1868</v>
      </c>
    </row>
    <row r="59" spans="1:9" ht="22.5" x14ac:dyDescent="0.2">
      <c r="A59" s="1" t="s">
        <v>4</v>
      </c>
      <c r="B59" s="16">
        <v>6</v>
      </c>
      <c r="E59" s="1" t="s">
        <v>1869</v>
      </c>
      <c r="F59" s="1" t="s">
        <v>1870</v>
      </c>
      <c r="G59" s="1" t="s">
        <v>1871</v>
      </c>
      <c r="H59" s="1" t="s">
        <v>1872</v>
      </c>
      <c r="I59" s="1" t="s">
        <v>1873</v>
      </c>
    </row>
    <row r="60" spans="1:9" ht="22.5" x14ac:dyDescent="0.2">
      <c r="A60" s="1" t="s">
        <v>4</v>
      </c>
      <c r="B60" s="16">
        <v>7</v>
      </c>
      <c r="C60" s="2" t="s">
        <v>1879</v>
      </c>
      <c r="E60" s="1" t="s">
        <v>1874</v>
      </c>
      <c r="F60" s="1" t="s">
        <v>1875</v>
      </c>
      <c r="G60" s="1" t="s">
        <v>1876</v>
      </c>
      <c r="H60" s="1" t="s">
        <v>1877</v>
      </c>
      <c r="I60" s="1" t="s">
        <v>1878</v>
      </c>
    </row>
    <row r="61" spans="1:9" ht="22.5" x14ac:dyDescent="0.2">
      <c r="A61" s="1" t="s">
        <v>4</v>
      </c>
      <c r="B61" s="16">
        <v>8</v>
      </c>
      <c r="E61" s="1" t="s">
        <v>1880</v>
      </c>
      <c r="F61" s="1" t="s">
        <v>1881</v>
      </c>
      <c r="G61" s="1" t="s">
        <v>1882</v>
      </c>
      <c r="H61" s="1" t="s">
        <v>1883</v>
      </c>
      <c r="I61" s="1" t="s">
        <v>1884</v>
      </c>
    </row>
    <row r="62" spans="1:9" ht="33.75" x14ac:dyDescent="0.2">
      <c r="A62" s="1" t="s">
        <v>4</v>
      </c>
      <c r="B62" s="16">
        <v>9</v>
      </c>
      <c r="E62" s="1" t="s">
        <v>1885</v>
      </c>
      <c r="F62" s="1" t="s">
        <v>1886</v>
      </c>
      <c r="G62" s="1" t="s">
        <v>1887</v>
      </c>
      <c r="H62" s="1" t="s">
        <v>1888</v>
      </c>
      <c r="I62" s="1" t="s">
        <v>1889</v>
      </c>
    </row>
    <row r="63" spans="1:9" ht="22.5" x14ac:dyDescent="0.2">
      <c r="A63" s="1" t="s">
        <v>4</v>
      </c>
      <c r="B63" s="16">
        <v>10</v>
      </c>
      <c r="E63" s="1" t="s">
        <v>1890</v>
      </c>
      <c r="F63" s="1" t="s">
        <v>1891</v>
      </c>
      <c r="G63" s="1" t="s">
        <v>1892</v>
      </c>
      <c r="H63" s="1" t="s">
        <v>1893</v>
      </c>
      <c r="I63" s="1" t="s">
        <v>1894</v>
      </c>
    </row>
    <row r="64" spans="1:9" ht="45" x14ac:dyDescent="0.2">
      <c r="A64" s="1" t="s">
        <v>4</v>
      </c>
      <c r="B64" s="16">
        <v>11</v>
      </c>
      <c r="C64" s="2"/>
      <c r="E64" s="1" t="s">
        <v>1895</v>
      </c>
      <c r="F64" s="1" t="s">
        <v>1896</v>
      </c>
      <c r="G64" s="1" t="s">
        <v>1897</v>
      </c>
      <c r="H64" s="1" t="s">
        <v>1898</v>
      </c>
      <c r="I64" s="1" t="s">
        <v>1899</v>
      </c>
    </row>
    <row r="65" spans="1:9" ht="213.75" x14ac:dyDescent="0.2">
      <c r="A65" s="1" t="s">
        <v>4</v>
      </c>
      <c r="B65" s="16">
        <v>12</v>
      </c>
      <c r="C65" s="1" t="s">
        <v>1905</v>
      </c>
      <c r="E65" s="1" t="s">
        <v>1900</v>
      </c>
      <c r="F65" s="1" t="s">
        <v>1901</v>
      </c>
      <c r="G65" s="1" t="s">
        <v>1902</v>
      </c>
      <c r="H65" s="1" t="s">
        <v>1903</v>
      </c>
      <c r="I65" s="1" t="s">
        <v>1904</v>
      </c>
    </row>
    <row r="66" spans="1:9" ht="22.5" x14ac:dyDescent="0.2">
      <c r="A66" s="1" t="s">
        <v>4</v>
      </c>
      <c r="B66" s="16">
        <v>13</v>
      </c>
      <c r="E66" s="1" t="s">
        <v>1906</v>
      </c>
      <c r="F66" s="1" t="s">
        <v>1907</v>
      </c>
      <c r="G66" s="1" t="s">
        <v>1908</v>
      </c>
      <c r="H66" s="1" t="s">
        <v>1909</v>
      </c>
      <c r="I66" s="1" t="s">
        <v>1910</v>
      </c>
    </row>
    <row r="67" spans="1:9" ht="22.5" x14ac:dyDescent="0.2">
      <c r="A67" s="1" t="s">
        <v>4</v>
      </c>
      <c r="B67" s="16">
        <v>14</v>
      </c>
      <c r="E67" s="1" t="s">
        <v>1911</v>
      </c>
      <c r="F67" s="1" t="s">
        <v>1912</v>
      </c>
      <c r="G67" s="1" t="s">
        <v>1913</v>
      </c>
      <c r="H67" s="1" t="s">
        <v>1914</v>
      </c>
      <c r="I67" s="1" t="s">
        <v>1915</v>
      </c>
    </row>
    <row r="68" spans="1:9" ht="22.5" x14ac:dyDescent="0.2">
      <c r="A68" s="1" t="s">
        <v>4</v>
      </c>
      <c r="B68" s="16">
        <v>15</v>
      </c>
      <c r="E68" s="1" t="s">
        <v>1916</v>
      </c>
      <c r="F68" s="1" t="s">
        <v>1917</v>
      </c>
      <c r="G68" s="1" t="s">
        <v>1918</v>
      </c>
      <c r="H68" s="1" t="s">
        <v>1919</v>
      </c>
      <c r="I68" s="1" t="s">
        <v>1920</v>
      </c>
    </row>
    <row r="69" spans="1:9" ht="33.75" x14ac:dyDescent="0.2">
      <c r="A69" s="1" t="s">
        <v>4</v>
      </c>
      <c r="B69" s="16">
        <v>16</v>
      </c>
      <c r="E69" s="1" t="s">
        <v>1921</v>
      </c>
      <c r="F69" s="1" t="s">
        <v>1922</v>
      </c>
      <c r="G69" s="1" t="s">
        <v>1923</v>
      </c>
      <c r="H69" s="1" t="s">
        <v>1924</v>
      </c>
      <c r="I69" s="1" t="s">
        <v>1925</v>
      </c>
    </row>
    <row r="70" spans="1:9" ht="22.5" x14ac:dyDescent="0.2">
      <c r="A70" s="1" t="s">
        <v>4</v>
      </c>
      <c r="B70" s="16">
        <v>17</v>
      </c>
      <c r="C70" s="2"/>
      <c r="E70" s="1" t="s">
        <v>1926</v>
      </c>
      <c r="F70" s="1" t="s">
        <v>1927</v>
      </c>
      <c r="G70" s="1" t="s">
        <v>1928</v>
      </c>
      <c r="H70" s="1" t="s">
        <v>1929</v>
      </c>
      <c r="I70" s="1" t="s">
        <v>1930</v>
      </c>
    </row>
    <row r="71" spans="1:9" ht="22.5" x14ac:dyDescent="0.2">
      <c r="A71" s="1" t="s">
        <v>4</v>
      </c>
      <c r="B71" s="16">
        <v>18</v>
      </c>
      <c r="C71" s="2" t="s">
        <v>1936</v>
      </c>
      <c r="E71" s="1" t="s">
        <v>1931</v>
      </c>
      <c r="F71" s="1" t="s">
        <v>1932</v>
      </c>
      <c r="G71" s="1" t="s">
        <v>1933</v>
      </c>
      <c r="H71" s="1" t="s">
        <v>1934</v>
      </c>
      <c r="I71" s="1" t="s">
        <v>1935</v>
      </c>
    </row>
    <row r="72" spans="1:9" ht="22.5" x14ac:dyDescent="0.2">
      <c r="A72" s="1" t="s">
        <v>4</v>
      </c>
      <c r="B72" s="16">
        <v>19</v>
      </c>
      <c r="C72" s="1"/>
      <c r="E72" s="1" t="s">
        <v>1937</v>
      </c>
      <c r="F72" s="1" t="s">
        <v>1938</v>
      </c>
      <c r="G72" s="1" t="s">
        <v>1939</v>
      </c>
      <c r="H72" s="1" t="s">
        <v>1940</v>
      </c>
      <c r="I72" s="1" t="s">
        <v>1941</v>
      </c>
    </row>
    <row r="73" spans="1:9" ht="33.75" x14ac:dyDescent="0.2">
      <c r="A73" s="1" t="s">
        <v>4</v>
      </c>
      <c r="B73" s="16">
        <v>20</v>
      </c>
      <c r="E73" s="1" t="s">
        <v>1942</v>
      </c>
      <c r="F73" s="1" t="s">
        <v>271</v>
      </c>
      <c r="G73" s="1" t="s">
        <v>272</v>
      </c>
      <c r="H73" s="1" t="s">
        <v>273</v>
      </c>
      <c r="I73" s="1" t="s">
        <v>274</v>
      </c>
    </row>
    <row r="74" spans="1:9" ht="22.5" x14ac:dyDescent="0.2">
      <c r="A74" s="1" t="s">
        <v>4</v>
      </c>
      <c r="B74" s="16">
        <v>21</v>
      </c>
      <c r="E74" s="1" t="s">
        <v>1943</v>
      </c>
      <c r="F74" s="1" t="s">
        <v>1944</v>
      </c>
      <c r="G74" s="1" t="s">
        <v>1945</v>
      </c>
      <c r="H74" s="1" t="s">
        <v>1946</v>
      </c>
      <c r="I74" s="1" t="s">
        <v>1947</v>
      </c>
    </row>
    <row r="75" spans="1:9" ht="22.5" x14ac:dyDescent="0.2">
      <c r="A75" s="1" t="s">
        <v>4</v>
      </c>
      <c r="B75" s="16">
        <v>22</v>
      </c>
      <c r="E75" s="1" t="s">
        <v>1948</v>
      </c>
      <c r="F75" s="1" t="s">
        <v>1949</v>
      </c>
      <c r="G75" s="1" t="s">
        <v>1950</v>
      </c>
      <c r="H75" s="1" t="s">
        <v>1951</v>
      </c>
      <c r="I75" s="1" t="s">
        <v>1952</v>
      </c>
    </row>
    <row r="76" spans="1:9" ht="90" x14ac:dyDescent="0.2">
      <c r="A76" s="1" t="s">
        <v>4</v>
      </c>
      <c r="B76" s="16">
        <v>23</v>
      </c>
      <c r="C76" s="1" t="s">
        <v>1958</v>
      </c>
      <c r="E76" s="1" t="s">
        <v>1953</v>
      </c>
      <c r="F76" s="1" t="s">
        <v>1954</v>
      </c>
      <c r="G76" s="1" t="s">
        <v>1955</v>
      </c>
      <c r="H76" s="1" t="s">
        <v>1956</v>
      </c>
      <c r="I76" s="1" t="s">
        <v>1957</v>
      </c>
    </row>
    <row r="77" spans="1:9" ht="22.5" x14ac:dyDescent="0.2">
      <c r="A77" s="1" t="s">
        <v>4</v>
      </c>
      <c r="B77" s="16">
        <v>24</v>
      </c>
      <c r="E77" s="1" t="s">
        <v>1959</v>
      </c>
      <c r="F77" s="1" t="s">
        <v>1960</v>
      </c>
      <c r="G77" s="1" t="s">
        <v>1961</v>
      </c>
      <c r="H77" s="1" t="s">
        <v>1962</v>
      </c>
      <c r="I77" s="1" t="s">
        <v>1963</v>
      </c>
    </row>
    <row r="78" spans="1:9" ht="22.5" x14ac:dyDescent="0.2">
      <c r="A78" s="1" t="s">
        <v>4</v>
      </c>
      <c r="B78" s="16">
        <v>25</v>
      </c>
      <c r="E78" s="1" t="s">
        <v>1964</v>
      </c>
      <c r="F78" s="1" t="s">
        <v>1965</v>
      </c>
      <c r="G78" s="1" t="s">
        <v>1966</v>
      </c>
      <c r="H78" s="1" t="s">
        <v>1967</v>
      </c>
      <c r="I78" s="1" t="s">
        <v>1968</v>
      </c>
    </row>
    <row r="79" spans="1:9" ht="33.75" x14ac:dyDescent="0.2">
      <c r="A79" s="1" t="s">
        <v>4</v>
      </c>
      <c r="B79" s="16">
        <v>26</v>
      </c>
      <c r="E79" s="1" t="s">
        <v>1969</v>
      </c>
      <c r="F79" s="1" t="s">
        <v>290</v>
      </c>
      <c r="G79" s="1" t="s">
        <v>292</v>
      </c>
      <c r="H79" s="1" t="s">
        <v>271</v>
      </c>
      <c r="I79" s="1" t="s">
        <v>273</v>
      </c>
    </row>
    <row r="80" spans="1:9" ht="33.75" x14ac:dyDescent="0.2">
      <c r="A80" s="1" t="s">
        <v>4</v>
      </c>
      <c r="B80" s="16">
        <v>27</v>
      </c>
      <c r="E80" s="1" t="s">
        <v>1970</v>
      </c>
      <c r="F80" s="1" t="s">
        <v>1971</v>
      </c>
      <c r="G80" s="1" t="s">
        <v>1972</v>
      </c>
      <c r="H80" s="1" t="s">
        <v>1973</v>
      </c>
      <c r="I80" s="1" t="s">
        <v>1974</v>
      </c>
    </row>
    <row r="81" spans="1:9" ht="22.5" x14ac:dyDescent="0.2">
      <c r="A81" s="1" t="s">
        <v>4</v>
      </c>
      <c r="B81" s="16">
        <v>28</v>
      </c>
      <c r="C81" s="1"/>
      <c r="E81" s="1" t="s">
        <v>1975</v>
      </c>
      <c r="F81" s="1" t="s">
        <v>1976</v>
      </c>
      <c r="G81" s="1" t="s">
        <v>1977</v>
      </c>
      <c r="H81" s="1" t="s">
        <v>1978</v>
      </c>
      <c r="I81" s="1" t="s">
        <v>1979</v>
      </c>
    </row>
    <row r="82" spans="1:9" ht="22.5" x14ac:dyDescent="0.2">
      <c r="A82" s="1" t="s">
        <v>4</v>
      </c>
      <c r="B82" s="16">
        <v>29</v>
      </c>
      <c r="E82" s="1" t="s">
        <v>1980</v>
      </c>
      <c r="F82" s="1" t="s">
        <v>1981</v>
      </c>
      <c r="G82" s="1" t="s">
        <v>1982</v>
      </c>
      <c r="H82" s="1" t="s">
        <v>1983</v>
      </c>
      <c r="I82" s="1" t="s">
        <v>1984</v>
      </c>
    </row>
    <row r="83" spans="1:9" ht="22.5" x14ac:dyDescent="0.2">
      <c r="A83" s="1" t="s">
        <v>4</v>
      </c>
      <c r="B83" s="16">
        <v>30</v>
      </c>
      <c r="C83" s="2" t="s">
        <v>1990</v>
      </c>
      <c r="E83" s="1" t="s">
        <v>1985</v>
      </c>
      <c r="F83" s="1" t="s">
        <v>1986</v>
      </c>
      <c r="G83" s="1" t="s">
        <v>1987</v>
      </c>
      <c r="H83" s="1" t="s">
        <v>1988</v>
      </c>
      <c r="I83" s="1" t="s">
        <v>1989</v>
      </c>
    </row>
    <row r="84" spans="1:9" ht="22.5" x14ac:dyDescent="0.2">
      <c r="A84" s="1" t="s">
        <v>4</v>
      </c>
      <c r="B84" s="16">
        <v>31</v>
      </c>
      <c r="E84" s="1" t="s">
        <v>1991</v>
      </c>
      <c r="F84" s="1" t="s">
        <v>1992</v>
      </c>
      <c r="G84" s="1" t="s">
        <v>1993</v>
      </c>
      <c r="H84" s="1" t="s">
        <v>1994</v>
      </c>
      <c r="I84" s="1" t="s">
        <v>1995</v>
      </c>
    </row>
    <row r="85" spans="1:9" ht="22.5" x14ac:dyDescent="0.2">
      <c r="A85" s="1" t="s">
        <v>4</v>
      </c>
      <c r="B85" s="16">
        <v>32</v>
      </c>
      <c r="E85" s="1" t="s">
        <v>1996</v>
      </c>
      <c r="F85" s="1" t="s">
        <v>1997</v>
      </c>
      <c r="G85" s="1" t="s">
        <v>1998</v>
      </c>
      <c r="H85" s="1" t="s">
        <v>1999</v>
      </c>
      <c r="I85" s="1" t="s">
        <v>2000</v>
      </c>
    </row>
    <row r="86" spans="1:9" ht="33.75" x14ac:dyDescent="0.2">
      <c r="A86" s="1" t="s">
        <v>4</v>
      </c>
      <c r="B86" s="16">
        <v>33</v>
      </c>
      <c r="E86" s="1" t="s">
        <v>2001</v>
      </c>
      <c r="F86" s="1" t="s">
        <v>2002</v>
      </c>
      <c r="G86" s="1" t="s">
        <v>2003</v>
      </c>
      <c r="H86" s="1" t="s">
        <v>2004</v>
      </c>
      <c r="I86" s="1" t="s">
        <v>2005</v>
      </c>
    </row>
    <row r="87" spans="1:9" ht="45" x14ac:dyDescent="0.2">
      <c r="A87" s="1" t="s">
        <v>4</v>
      </c>
      <c r="B87" s="16">
        <v>34</v>
      </c>
      <c r="C87" s="1"/>
      <c r="E87" s="1" t="s">
        <v>2006</v>
      </c>
      <c r="F87" s="1" t="s">
        <v>2007</v>
      </c>
      <c r="G87" s="1" t="s">
        <v>2008</v>
      </c>
      <c r="H87" s="1" t="s">
        <v>2009</v>
      </c>
      <c r="I87" s="1" t="s">
        <v>2010</v>
      </c>
    </row>
    <row r="88" spans="1:9" ht="22.5" x14ac:dyDescent="0.2">
      <c r="A88" s="1" t="s">
        <v>4</v>
      </c>
      <c r="B88" s="16">
        <v>35</v>
      </c>
      <c r="C88" s="2" t="s">
        <v>2016</v>
      </c>
      <c r="E88" s="1" t="s">
        <v>2011</v>
      </c>
      <c r="F88" s="1" t="s">
        <v>2012</v>
      </c>
      <c r="G88" s="1" t="s">
        <v>2013</v>
      </c>
      <c r="H88" s="1" t="s">
        <v>2014</v>
      </c>
      <c r="I88" s="1" t="s">
        <v>2015</v>
      </c>
    </row>
    <row r="89" spans="1:9" ht="33.75" x14ac:dyDescent="0.2">
      <c r="A89" s="1" t="s">
        <v>4</v>
      </c>
      <c r="B89" s="16">
        <v>36</v>
      </c>
      <c r="E89" s="1" t="s">
        <v>2017</v>
      </c>
      <c r="F89" s="1" t="s">
        <v>290</v>
      </c>
      <c r="G89" s="1" t="s">
        <v>271</v>
      </c>
      <c r="H89" s="1" t="s">
        <v>292</v>
      </c>
      <c r="I89" s="1" t="s">
        <v>274</v>
      </c>
    </row>
    <row r="90" spans="1:9" ht="45" x14ac:dyDescent="0.2">
      <c r="A90" s="1" t="s">
        <v>4</v>
      </c>
      <c r="B90" s="16">
        <v>37</v>
      </c>
      <c r="E90" s="1" t="s">
        <v>2018</v>
      </c>
      <c r="F90" s="1" t="s">
        <v>2019</v>
      </c>
      <c r="G90" s="1" t="s">
        <v>2020</v>
      </c>
      <c r="H90" s="1" t="s">
        <v>2021</v>
      </c>
      <c r="I90" s="1" t="s">
        <v>2022</v>
      </c>
    </row>
    <row r="91" spans="1:9" ht="56.25" x14ac:dyDescent="0.2">
      <c r="A91" s="1" t="s">
        <v>4</v>
      </c>
      <c r="B91" s="16">
        <v>38</v>
      </c>
      <c r="E91" s="1" t="s">
        <v>2023</v>
      </c>
      <c r="F91" s="1" t="s">
        <v>2024</v>
      </c>
      <c r="G91" s="1" t="s">
        <v>2025</v>
      </c>
      <c r="H91" s="1" t="s">
        <v>2026</v>
      </c>
      <c r="I91" s="1" t="s">
        <v>2027</v>
      </c>
    </row>
    <row r="92" spans="1:9" ht="33.75" x14ac:dyDescent="0.2">
      <c r="A92" s="1" t="s">
        <v>4</v>
      </c>
      <c r="B92" s="16">
        <v>39</v>
      </c>
      <c r="C92" s="1"/>
      <c r="E92" s="1" t="s">
        <v>2028</v>
      </c>
      <c r="F92" s="1" t="s">
        <v>2029</v>
      </c>
      <c r="G92" s="1" t="s">
        <v>2030</v>
      </c>
      <c r="H92" s="1" t="s">
        <v>2031</v>
      </c>
      <c r="I92" s="1" t="s">
        <v>2032</v>
      </c>
    </row>
    <row r="93" spans="1:9" ht="22.5" x14ac:dyDescent="0.2">
      <c r="A93" s="1" t="s">
        <v>4</v>
      </c>
      <c r="B93" s="16">
        <v>40</v>
      </c>
      <c r="C93" s="2" t="s">
        <v>2038</v>
      </c>
      <c r="E93" s="1" t="s">
        <v>2033</v>
      </c>
      <c r="F93" s="1" t="s">
        <v>2034</v>
      </c>
      <c r="G93" s="1" t="s">
        <v>2035</v>
      </c>
      <c r="H93" s="1" t="s">
        <v>2036</v>
      </c>
      <c r="I93" s="1" t="s">
        <v>2037</v>
      </c>
    </row>
    <row r="94" spans="1:9" ht="56.25" x14ac:dyDescent="0.2">
      <c r="A94" s="1" t="s">
        <v>5</v>
      </c>
      <c r="B94" s="16">
        <v>1</v>
      </c>
      <c r="E94" s="1" t="s">
        <v>2039</v>
      </c>
      <c r="F94" s="1" t="s">
        <v>2040</v>
      </c>
      <c r="G94" s="1" t="s">
        <v>2041</v>
      </c>
      <c r="H94" s="1" t="s">
        <v>2042</v>
      </c>
      <c r="I94" s="1" t="s">
        <v>2043</v>
      </c>
    </row>
    <row r="95" spans="1:9" x14ac:dyDescent="0.2">
      <c r="A95" s="1" t="s">
        <v>5</v>
      </c>
      <c r="B95" s="16">
        <v>2</v>
      </c>
      <c r="E95" s="1" t="s">
        <v>2044</v>
      </c>
      <c r="F95" s="1" t="s">
        <v>2045</v>
      </c>
      <c r="G95" s="1" t="s">
        <v>2046</v>
      </c>
      <c r="H95" s="1" t="s">
        <v>2047</v>
      </c>
      <c r="I95" s="1" t="s">
        <v>2048</v>
      </c>
    </row>
    <row r="96" spans="1:9" ht="22.5" x14ac:dyDescent="0.2">
      <c r="A96" s="1" t="s">
        <v>5</v>
      </c>
      <c r="B96" s="16">
        <v>3</v>
      </c>
      <c r="C96" s="1"/>
      <c r="E96" s="1" t="s">
        <v>2049</v>
      </c>
      <c r="F96" s="1" t="s">
        <v>2050</v>
      </c>
      <c r="G96" s="1" t="s">
        <v>2051</v>
      </c>
      <c r="H96" s="1" t="s">
        <v>2052</v>
      </c>
      <c r="I96" s="1" t="s">
        <v>2053</v>
      </c>
    </row>
    <row r="97" spans="1:9" ht="22.5" x14ac:dyDescent="0.2">
      <c r="A97" s="1" t="s">
        <v>5</v>
      </c>
      <c r="B97" s="16">
        <v>4</v>
      </c>
      <c r="E97" s="1" t="s">
        <v>2054</v>
      </c>
      <c r="F97" s="1" t="s">
        <v>2055</v>
      </c>
      <c r="G97" s="1" t="s">
        <v>2056</v>
      </c>
      <c r="H97" s="1" t="s">
        <v>2057</v>
      </c>
      <c r="I97" s="1" t="s">
        <v>2058</v>
      </c>
    </row>
    <row r="98" spans="1:9" ht="101.25" x14ac:dyDescent="0.2">
      <c r="A98" s="1" t="s">
        <v>5</v>
      </c>
      <c r="B98" s="16">
        <v>5</v>
      </c>
      <c r="C98" s="2" t="s">
        <v>2064</v>
      </c>
      <c r="E98" s="1" t="s">
        <v>2059</v>
      </c>
      <c r="F98" s="1" t="s">
        <v>2060</v>
      </c>
      <c r="G98" s="1" t="s">
        <v>2061</v>
      </c>
      <c r="H98" s="1" t="s">
        <v>2062</v>
      </c>
      <c r="I98" s="1" t="s">
        <v>2063</v>
      </c>
    </row>
    <row r="99" spans="1:9" ht="22.5" x14ac:dyDescent="0.2">
      <c r="A99" s="1" t="s">
        <v>5</v>
      </c>
      <c r="B99" s="16">
        <v>6</v>
      </c>
      <c r="E99" s="1" t="s">
        <v>2065</v>
      </c>
      <c r="F99" s="1" t="s">
        <v>2066</v>
      </c>
      <c r="G99" s="1" t="s">
        <v>2067</v>
      </c>
      <c r="H99" s="1" t="s">
        <v>2068</v>
      </c>
      <c r="I99" s="1" t="s">
        <v>2069</v>
      </c>
    </row>
    <row r="100" spans="1:9" ht="22.5" x14ac:dyDescent="0.2">
      <c r="A100" s="1" t="s">
        <v>5</v>
      </c>
      <c r="B100" s="16">
        <v>7</v>
      </c>
      <c r="E100" s="1" t="s">
        <v>2070</v>
      </c>
      <c r="F100" s="1" t="s">
        <v>2071</v>
      </c>
      <c r="G100" s="1" t="s">
        <v>2072</v>
      </c>
      <c r="H100" s="1" t="s">
        <v>2073</v>
      </c>
      <c r="I100" s="1" t="s">
        <v>2074</v>
      </c>
    </row>
    <row r="101" spans="1:9" ht="33.75" x14ac:dyDescent="0.2">
      <c r="A101" s="1" t="s">
        <v>5</v>
      </c>
      <c r="B101" s="16">
        <v>8</v>
      </c>
      <c r="E101" s="1" t="s">
        <v>2075</v>
      </c>
      <c r="F101" s="1" t="s">
        <v>2076</v>
      </c>
      <c r="G101" s="1" t="s">
        <v>2077</v>
      </c>
      <c r="H101" s="1" t="s">
        <v>2078</v>
      </c>
      <c r="I101" s="1" t="s">
        <v>2079</v>
      </c>
    </row>
    <row r="102" spans="1:9" ht="22.5" x14ac:dyDescent="0.2">
      <c r="A102" s="1" t="s">
        <v>5</v>
      </c>
      <c r="B102" s="16">
        <v>9</v>
      </c>
      <c r="C102" s="1"/>
      <c r="E102" s="1" t="s">
        <v>2080</v>
      </c>
      <c r="F102" s="1" t="s">
        <v>2081</v>
      </c>
      <c r="G102" s="1" t="s">
        <v>2082</v>
      </c>
      <c r="H102" s="1" t="s">
        <v>2083</v>
      </c>
      <c r="I102" s="1" t="s">
        <v>2084</v>
      </c>
    </row>
    <row r="103" spans="1:9" ht="22.5" x14ac:dyDescent="0.2">
      <c r="A103" s="1" t="s">
        <v>5</v>
      </c>
      <c r="B103" s="16">
        <v>10</v>
      </c>
      <c r="C103" s="2" t="s">
        <v>2090</v>
      </c>
      <c r="E103" s="1" t="s">
        <v>2085</v>
      </c>
      <c r="F103" s="1" t="s">
        <v>2086</v>
      </c>
      <c r="G103" s="1" t="s">
        <v>2087</v>
      </c>
      <c r="H103" s="1" t="s">
        <v>2088</v>
      </c>
      <c r="I103" s="1" t="s">
        <v>2089</v>
      </c>
    </row>
    <row r="104" spans="1:9" ht="33.75" x14ac:dyDescent="0.2">
      <c r="A104" s="1" t="s">
        <v>5</v>
      </c>
      <c r="B104" s="16">
        <v>11</v>
      </c>
      <c r="C104" s="2"/>
      <c r="E104" s="1" t="s">
        <v>2091</v>
      </c>
      <c r="F104" s="1" t="s">
        <v>2092</v>
      </c>
      <c r="G104" s="1" t="s">
        <v>2093</v>
      </c>
      <c r="H104" s="1" t="s">
        <v>2094</v>
      </c>
      <c r="I104" s="1" t="s">
        <v>2095</v>
      </c>
    </row>
    <row r="105" spans="1:9" ht="22.5" x14ac:dyDescent="0.2">
      <c r="A105" s="1" t="s">
        <v>5</v>
      </c>
      <c r="B105" s="16">
        <v>12</v>
      </c>
      <c r="E105" s="1" t="s">
        <v>2096</v>
      </c>
      <c r="F105" s="1" t="s">
        <v>2097</v>
      </c>
      <c r="G105" s="1" t="s">
        <v>2098</v>
      </c>
      <c r="H105" s="1" t="s">
        <v>2099</v>
      </c>
      <c r="I105" s="1" t="s">
        <v>2100</v>
      </c>
    </row>
    <row r="106" spans="1:9" ht="56.25" x14ac:dyDescent="0.2">
      <c r="A106" s="1" t="s">
        <v>5</v>
      </c>
      <c r="B106" s="16">
        <v>13</v>
      </c>
      <c r="E106" s="1" t="s">
        <v>2101</v>
      </c>
      <c r="F106" s="1" t="s">
        <v>2102</v>
      </c>
      <c r="G106" s="1" t="s">
        <v>2103</v>
      </c>
      <c r="H106" s="1" t="s">
        <v>2104</v>
      </c>
      <c r="I106" s="1" t="s">
        <v>2105</v>
      </c>
    </row>
    <row r="107" spans="1:9" ht="78.75" x14ac:dyDescent="0.2">
      <c r="A107" s="1" t="s">
        <v>5</v>
      </c>
      <c r="B107" s="16">
        <v>14</v>
      </c>
      <c r="C107" s="2" t="s">
        <v>321</v>
      </c>
      <c r="E107" s="1" t="s">
        <v>2106</v>
      </c>
      <c r="F107" s="1" t="s">
        <v>2107</v>
      </c>
      <c r="G107" s="1" t="s">
        <v>2108</v>
      </c>
      <c r="H107" s="1" t="s">
        <v>2109</v>
      </c>
      <c r="I107" s="1" t="s">
        <v>2110</v>
      </c>
    </row>
    <row r="108" spans="1:9" ht="45" x14ac:dyDescent="0.2">
      <c r="A108" s="1" t="s">
        <v>5</v>
      </c>
      <c r="B108" s="16">
        <v>15</v>
      </c>
      <c r="C108" s="1"/>
      <c r="E108" s="1" t="s">
        <v>2111</v>
      </c>
      <c r="F108" s="1" t="s">
        <v>2112</v>
      </c>
      <c r="G108" s="1" t="s">
        <v>2113</v>
      </c>
      <c r="H108" s="1" t="s">
        <v>2114</v>
      </c>
      <c r="I108" s="1" t="s">
        <v>2115</v>
      </c>
    </row>
    <row r="109" spans="1:9" ht="33.75" x14ac:dyDescent="0.2">
      <c r="A109" s="1" t="s">
        <v>5</v>
      </c>
      <c r="B109" s="16">
        <v>16</v>
      </c>
      <c r="E109" s="1" t="s">
        <v>2116</v>
      </c>
      <c r="F109" s="1" t="s">
        <v>2117</v>
      </c>
      <c r="G109" s="1" t="s">
        <v>2118</v>
      </c>
      <c r="H109" s="1" t="s">
        <v>2119</v>
      </c>
      <c r="I109" s="1" t="s">
        <v>2120</v>
      </c>
    </row>
    <row r="110" spans="1:9" ht="22.5" x14ac:dyDescent="0.2">
      <c r="A110" s="1" t="s">
        <v>5</v>
      </c>
      <c r="B110" s="16">
        <v>17</v>
      </c>
      <c r="E110" s="1" t="s">
        <v>2121</v>
      </c>
      <c r="F110" s="1" t="s">
        <v>2122</v>
      </c>
      <c r="G110" s="1" t="s">
        <v>2123</v>
      </c>
      <c r="H110" s="1" t="s">
        <v>2124</v>
      </c>
      <c r="I110" s="1" t="s">
        <v>2125</v>
      </c>
    </row>
    <row r="111" spans="1:9" ht="45" x14ac:dyDescent="0.2">
      <c r="A111" s="1" t="s">
        <v>5</v>
      </c>
      <c r="B111" s="16">
        <v>18</v>
      </c>
      <c r="C111" s="1"/>
      <c r="E111" s="1" t="s">
        <v>2126</v>
      </c>
      <c r="F111" s="1" t="s">
        <v>2127</v>
      </c>
      <c r="G111" s="1" t="s">
        <v>2128</v>
      </c>
      <c r="H111" s="1" t="s">
        <v>2129</v>
      </c>
      <c r="I111" s="1" t="s">
        <v>2130</v>
      </c>
    </row>
    <row r="112" spans="1:9" x14ac:dyDescent="0.2">
      <c r="A112" s="2" t="s">
        <v>5</v>
      </c>
      <c r="B112" s="4">
        <v>19</v>
      </c>
      <c r="E112" s="2" t="s">
        <v>2131</v>
      </c>
      <c r="F112" s="2" t="s">
        <v>2132</v>
      </c>
      <c r="G112" s="2" t="s">
        <v>2133</v>
      </c>
      <c r="H112" s="2" t="s">
        <v>2134</v>
      </c>
      <c r="I112" s="2" t="s">
        <v>2135</v>
      </c>
    </row>
    <row r="113" spans="1:9" x14ac:dyDescent="0.2">
      <c r="A113" s="2" t="s">
        <v>5</v>
      </c>
      <c r="B113" s="4">
        <v>20</v>
      </c>
      <c r="C113" s="2" t="s">
        <v>2141</v>
      </c>
      <c r="E113" s="2" t="s">
        <v>2136</v>
      </c>
      <c r="F113" s="2" t="s">
        <v>2137</v>
      </c>
      <c r="G113" s="2" t="s">
        <v>2138</v>
      </c>
      <c r="H113" s="2" t="s">
        <v>2139</v>
      </c>
      <c r="I113" s="2" t="s">
        <v>2140</v>
      </c>
    </row>
    <row r="114" spans="1:9" x14ac:dyDescent="0.2">
      <c r="A114" s="2" t="s">
        <v>5</v>
      </c>
      <c r="B114" s="4">
        <v>21</v>
      </c>
      <c r="E114" s="2" t="s">
        <v>2142</v>
      </c>
      <c r="F114" s="2" t="s">
        <v>290</v>
      </c>
      <c r="G114" s="2" t="s">
        <v>271</v>
      </c>
      <c r="H114" s="2" t="s">
        <v>273</v>
      </c>
      <c r="I114" s="2" t="s">
        <v>274</v>
      </c>
    </row>
    <row r="115" spans="1:9" x14ac:dyDescent="0.2">
      <c r="A115" s="2" t="s">
        <v>5</v>
      </c>
      <c r="B115" s="4">
        <v>22</v>
      </c>
      <c r="C115" s="2"/>
      <c r="E115" s="2" t="s">
        <v>2143</v>
      </c>
      <c r="F115" s="2" t="s">
        <v>2144</v>
      </c>
      <c r="G115" s="2" t="s">
        <v>2145</v>
      </c>
      <c r="H115" s="2" t="s">
        <v>2146</v>
      </c>
      <c r="I115" s="2" t="s">
        <v>2147</v>
      </c>
    </row>
    <row r="116" spans="1:9" x14ac:dyDescent="0.2">
      <c r="A116" s="2" t="s">
        <v>5</v>
      </c>
      <c r="B116" s="4">
        <v>23</v>
      </c>
      <c r="E116" s="2" t="s">
        <v>2148</v>
      </c>
      <c r="F116" s="2" t="s">
        <v>2149</v>
      </c>
      <c r="G116" s="2" t="s">
        <v>2150</v>
      </c>
      <c r="H116" s="2" t="s">
        <v>2151</v>
      </c>
      <c r="I116" s="2" t="s">
        <v>2152</v>
      </c>
    </row>
    <row r="117" spans="1:9" x14ac:dyDescent="0.2">
      <c r="A117" s="2" t="s">
        <v>5</v>
      </c>
      <c r="B117" s="4">
        <v>24</v>
      </c>
      <c r="E117" s="2" t="s">
        <v>2153</v>
      </c>
      <c r="F117" s="2" t="s">
        <v>2154</v>
      </c>
      <c r="G117" s="2" t="s">
        <v>2155</v>
      </c>
      <c r="H117" s="2" t="s">
        <v>2156</v>
      </c>
      <c r="I117" s="2" t="s">
        <v>2157</v>
      </c>
    </row>
    <row r="118" spans="1:9" x14ac:dyDescent="0.2">
      <c r="A118" s="2" t="s">
        <v>5</v>
      </c>
      <c r="B118" s="4">
        <v>25</v>
      </c>
      <c r="C118" s="2" t="s">
        <v>2163</v>
      </c>
      <c r="E118" s="2" t="s">
        <v>2158</v>
      </c>
      <c r="F118" s="2" t="s">
        <v>2159</v>
      </c>
      <c r="G118" s="2" t="s">
        <v>2160</v>
      </c>
      <c r="H118" s="2" t="s">
        <v>2161</v>
      </c>
      <c r="I118" s="2" t="s">
        <v>2162</v>
      </c>
    </row>
    <row r="119" spans="1:9" x14ac:dyDescent="0.2">
      <c r="A119" s="2" t="s">
        <v>5</v>
      </c>
      <c r="B119" s="4">
        <v>26</v>
      </c>
      <c r="E119" s="2" t="s">
        <v>2164</v>
      </c>
      <c r="F119" s="2" t="s">
        <v>611</v>
      </c>
      <c r="G119" s="2" t="s">
        <v>2165</v>
      </c>
      <c r="H119" s="2" t="s">
        <v>2166</v>
      </c>
      <c r="I119" s="2" t="s">
        <v>2167</v>
      </c>
    </row>
    <row r="120" spans="1:9" x14ac:dyDescent="0.2">
      <c r="A120" s="2" t="s">
        <v>5</v>
      </c>
      <c r="B120" s="4">
        <v>27</v>
      </c>
      <c r="E120" s="2" t="s">
        <v>2168</v>
      </c>
      <c r="F120" s="2" t="s">
        <v>2169</v>
      </c>
      <c r="G120" s="2" t="s">
        <v>2170</v>
      </c>
      <c r="H120" s="2" t="s">
        <v>2171</v>
      </c>
      <c r="I120" s="2" t="s">
        <v>2172</v>
      </c>
    </row>
    <row r="121" spans="1:9" x14ac:dyDescent="0.2">
      <c r="A121" s="2" t="s">
        <v>5</v>
      </c>
      <c r="B121" s="4">
        <v>28</v>
      </c>
      <c r="E121" s="2" t="s">
        <v>2173</v>
      </c>
      <c r="F121" s="2" t="s">
        <v>2174</v>
      </c>
      <c r="G121" s="2" t="s">
        <v>2175</v>
      </c>
      <c r="H121" s="2" t="s">
        <v>2176</v>
      </c>
      <c r="I121" s="2" t="s">
        <v>2177</v>
      </c>
    </row>
    <row r="122" spans="1:9" x14ac:dyDescent="0.2">
      <c r="A122" s="2" t="s">
        <v>5</v>
      </c>
      <c r="B122" s="4">
        <v>29</v>
      </c>
      <c r="C122" s="2" t="s">
        <v>321</v>
      </c>
      <c r="E122" s="2" t="s">
        <v>2178</v>
      </c>
      <c r="F122" s="2" t="s">
        <v>2179</v>
      </c>
      <c r="G122" s="2" t="s">
        <v>2180</v>
      </c>
      <c r="H122" s="2" t="s">
        <v>2181</v>
      </c>
      <c r="I122" s="2" t="s">
        <v>2182</v>
      </c>
    </row>
    <row r="123" spans="1:9" x14ac:dyDescent="0.2">
      <c r="A123" s="2" t="s">
        <v>5</v>
      </c>
      <c r="B123" s="4">
        <v>30</v>
      </c>
      <c r="E123" s="2" t="s">
        <v>2183</v>
      </c>
      <c r="F123" s="2" t="s">
        <v>2184</v>
      </c>
      <c r="G123" s="2" t="s">
        <v>2185</v>
      </c>
      <c r="H123" s="2" t="s">
        <v>2186</v>
      </c>
      <c r="I123" s="2" t="s">
        <v>2187</v>
      </c>
    </row>
    <row r="124" spans="1:9" x14ac:dyDescent="0.2">
      <c r="A124" s="2" t="s">
        <v>5</v>
      </c>
      <c r="B124" s="4">
        <v>31</v>
      </c>
      <c r="E124" s="2" t="s">
        <v>2188</v>
      </c>
      <c r="F124" s="2" t="s">
        <v>2189</v>
      </c>
      <c r="G124" s="2" t="s">
        <v>2190</v>
      </c>
      <c r="H124" s="2" t="s">
        <v>2191</v>
      </c>
      <c r="I124" s="2" t="s">
        <v>2192</v>
      </c>
    </row>
    <row r="125" spans="1:9" x14ac:dyDescent="0.2">
      <c r="A125" s="2" t="s">
        <v>5</v>
      </c>
      <c r="B125" s="4">
        <v>32</v>
      </c>
      <c r="E125" s="2" t="s">
        <v>2193</v>
      </c>
      <c r="F125" s="2" t="s">
        <v>2194</v>
      </c>
      <c r="G125" s="2" t="s">
        <v>2195</v>
      </c>
      <c r="H125" s="2" t="s">
        <v>2196</v>
      </c>
      <c r="I125" s="2" t="s">
        <v>2197</v>
      </c>
    </row>
    <row r="126" spans="1:9" x14ac:dyDescent="0.2">
      <c r="A126" s="2" t="s">
        <v>5</v>
      </c>
      <c r="B126" s="4">
        <v>33</v>
      </c>
      <c r="C126" s="2"/>
      <c r="E126" s="2" t="s">
        <v>2198</v>
      </c>
      <c r="F126" s="2" t="s">
        <v>2199</v>
      </c>
      <c r="G126" s="2" t="s">
        <v>2200</v>
      </c>
      <c r="H126" s="2" t="s">
        <v>2201</v>
      </c>
      <c r="I126" s="2" t="s">
        <v>2202</v>
      </c>
    </row>
    <row r="127" spans="1:9" x14ac:dyDescent="0.2">
      <c r="A127" s="2" t="s">
        <v>5</v>
      </c>
      <c r="B127" s="4">
        <v>34</v>
      </c>
      <c r="E127" s="2" t="s">
        <v>2203</v>
      </c>
      <c r="F127" s="2" t="s">
        <v>2197</v>
      </c>
      <c r="G127" s="2" t="s">
        <v>2195</v>
      </c>
      <c r="H127" s="2" t="s">
        <v>2204</v>
      </c>
      <c r="I127" s="2" t="s">
        <v>2205</v>
      </c>
    </row>
    <row r="128" spans="1:9" x14ac:dyDescent="0.2">
      <c r="A128" s="2" t="s">
        <v>5</v>
      </c>
      <c r="B128" s="4">
        <v>35</v>
      </c>
      <c r="C128" s="2" t="s">
        <v>2211</v>
      </c>
      <c r="E128" s="2" t="s">
        <v>2206</v>
      </c>
      <c r="F128" s="2" t="s">
        <v>2207</v>
      </c>
      <c r="G128" s="2" t="s">
        <v>2208</v>
      </c>
      <c r="H128" s="2" t="s">
        <v>2209</v>
      </c>
      <c r="I128" s="2" t="s">
        <v>2210</v>
      </c>
    </row>
    <row r="129" spans="1:9" x14ac:dyDescent="0.2">
      <c r="A129" s="2" t="s">
        <v>5</v>
      </c>
      <c r="B129" s="4">
        <v>36</v>
      </c>
      <c r="E129" s="2" t="s">
        <v>2212</v>
      </c>
      <c r="F129" s="2" t="s">
        <v>2213</v>
      </c>
      <c r="G129" s="2" t="s">
        <v>2214</v>
      </c>
      <c r="H129" s="2" t="s">
        <v>2215</v>
      </c>
      <c r="I129" s="2" t="s">
        <v>2216</v>
      </c>
    </row>
    <row r="130" spans="1:9" x14ac:dyDescent="0.2">
      <c r="A130" s="2" t="s">
        <v>5</v>
      </c>
      <c r="B130" s="4">
        <v>37</v>
      </c>
      <c r="E130" s="2" t="s">
        <v>2217</v>
      </c>
      <c r="F130" s="2" t="s">
        <v>2218</v>
      </c>
      <c r="G130" s="2" t="s">
        <v>2219</v>
      </c>
      <c r="H130" s="2" t="s">
        <v>2220</v>
      </c>
      <c r="I130" s="2" t="s">
        <v>2221</v>
      </c>
    </row>
    <row r="131" spans="1:9" x14ac:dyDescent="0.2">
      <c r="A131" s="2" t="s">
        <v>5</v>
      </c>
      <c r="B131" s="4">
        <v>38</v>
      </c>
      <c r="C131" s="2"/>
      <c r="E131" s="2" t="s">
        <v>2222</v>
      </c>
      <c r="F131" s="2" t="s">
        <v>2223</v>
      </c>
      <c r="G131" s="2" t="s">
        <v>737</v>
      </c>
      <c r="H131" s="2" t="s">
        <v>739</v>
      </c>
      <c r="I131" s="2" t="s">
        <v>2224</v>
      </c>
    </row>
    <row r="132" spans="1:9" x14ac:dyDescent="0.2">
      <c r="A132" s="2" t="s">
        <v>5</v>
      </c>
      <c r="B132" s="4">
        <v>39</v>
      </c>
      <c r="E132" s="2" t="s">
        <v>2225</v>
      </c>
      <c r="F132" s="2" t="s">
        <v>2226</v>
      </c>
      <c r="G132" s="2" t="s">
        <v>2227</v>
      </c>
      <c r="H132" s="2" t="s">
        <v>2228</v>
      </c>
      <c r="I132" s="2" t="s">
        <v>2229</v>
      </c>
    </row>
    <row r="133" spans="1:9" x14ac:dyDescent="0.2">
      <c r="A133" s="2" t="s">
        <v>5</v>
      </c>
      <c r="B133" s="4">
        <v>40</v>
      </c>
      <c r="E133" s="2" t="s">
        <v>2230</v>
      </c>
      <c r="F133" s="2" t="s">
        <v>2231</v>
      </c>
      <c r="G133" s="2" t="s">
        <v>2232</v>
      </c>
      <c r="H133" s="2" t="s">
        <v>2233</v>
      </c>
      <c r="I133" s="2" t="s">
        <v>2234</v>
      </c>
    </row>
    <row r="134" spans="1:9" x14ac:dyDescent="0.2">
      <c r="A134" s="2" t="s">
        <v>5</v>
      </c>
      <c r="B134" s="4">
        <v>41</v>
      </c>
      <c r="C134" s="2" t="s">
        <v>2240</v>
      </c>
      <c r="E134" s="2" t="s">
        <v>2235</v>
      </c>
      <c r="F134" s="2" t="s">
        <v>2236</v>
      </c>
      <c r="G134" s="2" t="s">
        <v>2237</v>
      </c>
      <c r="H134" s="2" t="s">
        <v>2238</v>
      </c>
      <c r="I134" s="2" t="s">
        <v>2239</v>
      </c>
    </row>
    <row r="135" spans="1:9" x14ac:dyDescent="0.2">
      <c r="A135" s="2" t="s">
        <v>5</v>
      </c>
      <c r="B135" s="4">
        <v>42</v>
      </c>
      <c r="E135" s="2" t="s">
        <v>2241</v>
      </c>
      <c r="F135" s="2" t="s">
        <v>2242</v>
      </c>
      <c r="G135" s="2" t="s">
        <v>2243</v>
      </c>
      <c r="H135" s="2" t="s">
        <v>2244</v>
      </c>
      <c r="I135" s="2" t="s">
        <v>2245</v>
      </c>
    </row>
    <row r="136" spans="1:9" x14ac:dyDescent="0.2">
      <c r="A136" s="2" t="s">
        <v>5</v>
      </c>
      <c r="B136" s="4">
        <v>43</v>
      </c>
      <c r="C136" s="2"/>
      <c r="E136" s="2" t="s">
        <v>2246</v>
      </c>
      <c r="F136" s="2" t="s">
        <v>1017</v>
      </c>
      <c r="G136" s="2" t="s">
        <v>2247</v>
      </c>
      <c r="H136" s="2" t="s">
        <v>2248</v>
      </c>
      <c r="I136" s="2" t="s">
        <v>2249</v>
      </c>
    </row>
    <row r="137" spans="1:9" x14ac:dyDescent="0.2">
      <c r="A137" s="2" t="s">
        <v>5</v>
      </c>
      <c r="B137" s="4">
        <v>44</v>
      </c>
      <c r="E137" s="2" t="s">
        <v>2250</v>
      </c>
      <c r="F137" s="2" t="s">
        <v>2251</v>
      </c>
      <c r="G137" s="2" t="s">
        <v>2252</v>
      </c>
      <c r="H137" s="2" t="s">
        <v>2253</v>
      </c>
      <c r="I137" s="2" t="s">
        <v>2254</v>
      </c>
    </row>
    <row r="138" spans="1:9" x14ac:dyDescent="0.2">
      <c r="A138" s="2" t="s">
        <v>5</v>
      </c>
      <c r="B138" s="4">
        <v>45</v>
      </c>
      <c r="E138" s="2" t="s">
        <v>2255</v>
      </c>
      <c r="F138" s="2" t="s">
        <v>2256</v>
      </c>
      <c r="G138" s="2" t="s">
        <v>2257</v>
      </c>
      <c r="H138" s="2" t="s">
        <v>2258</v>
      </c>
      <c r="I138" s="2" t="s">
        <v>2259</v>
      </c>
    </row>
    <row r="139" spans="1:9" x14ac:dyDescent="0.2">
      <c r="A139" s="2" t="s">
        <v>5</v>
      </c>
      <c r="B139" s="4">
        <v>46</v>
      </c>
      <c r="E139" s="2" t="s">
        <v>2260</v>
      </c>
      <c r="F139" s="2" t="s">
        <v>2261</v>
      </c>
      <c r="G139" s="2" t="s">
        <v>2262</v>
      </c>
      <c r="H139" s="2" t="s">
        <v>2263</v>
      </c>
      <c r="I139" s="2" t="s">
        <v>2264</v>
      </c>
    </row>
    <row r="140" spans="1:9" x14ac:dyDescent="0.2">
      <c r="A140" s="2" t="s">
        <v>5</v>
      </c>
      <c r="B140" s="4">
        <v>47</v>
      </c>
      <c r="C140" s="2" t="s">
        <v>2270</v>
      </c>
      <c r="E140" s="2" t="s">
        <v>2265</v>
      </c>
      <c r="F140" s="2" t="s">
        <v>2266</v>
      </c>
      <c r="G140" s="2" t="s">
        <v>2267</v>
      </c>
      <c r="H140" s="2" t="s">
        <v>2268</v>
      </c>
      <c r="I140" s="2" t="s">
        <v>2269</v>
      </c>
    </row>
    <row r="141" spans="1:9" x14ac:dyDescent="0.2">
      <c r="A141" s="2" t="s">
        <v>5</v>
      </c>
      <c r="B141" s="4">
        <v>48</v>
      </c>
      <c r="E141" s="2" t="s">
        <v>2271</v>
      </c>
      <c r="F141" s="2" t="s">
        <v>2272</v>
      </c>
      <c r="G141" s="2" t="s">
        <v>2273</v>
      </c>
      <c r="H141" s="2" t="s">
        <v>2274</v>
      </c>
      <c r="I141" s="2" t="s">
        <v>2275</v>
      </c>
    </row>
    <row r="142" spans="1:9" x14ac:dyDescent="0.2">
      <c r="A142" s="2" t="s">
        <v>5</v>
      </c>
      <c r="B142" s="4">
        <v>49</v>
      </c>
      <c r="E142" s="2" t="s">
        <v>2276</v>
      </c>
      <c r="F142" s="2" t="s">
        <v>2277</v>
      </c>
      <c r="G142" s="2" t="s">
        <v>2278</v>
      </c>
      <c r="H142" s="2" t="s">
        <v>2279</v>
      </c>
      <c r="I142" s="2" t="s">
        <v>2280</v>
      </c>
    </row>
    <row r="143" spans="1:9" x14ac:dyDescent="0.2">
      <c r="A143" s="2" t="s">
        <v>5</v>
      </c>
      <c r="B143" s="4">
        <v>50</v>
      </c>
      <c r="E143" s="2" t="s">
        <v>2281</v>
      </c>
      <c r="F143" s="2" t="s">
        <v>2282</v>
      </c>
      <c r="G143" s="2" t="s">
        <v>2283</v>
      </c>
      <c r="H143" s="2" t="s">
        <v>2284</v>
      </c>
      <c r="I143" s="2" t="s">
        <v>2285</v>
      </c>
    </row>
    <row r="144" spans="1:9" x14ac:dyDescent="0.2">
      <c r="A144" s="2" t="s">
        <v>5</v>
      </c>
      <c r="B144" s="4">
        <v>51</v>
      </c>
      <c r="E144" s="2" t="s">
        <v>2286</v>
      </c>
      <c r="F144" s="2" t="s">
        <v>282</v>
      </c>
      <c r="G144" s="2" t="s">
        <v>282</v>
      </c>
      <c r="H144" s="2" t="s">
        <v>282</v>
      </c>
      <c r="I144" s="2" t="s">
        <v>282</v>
      </c>
    </row>
    <row r="145" spans="1:9" x14ac:dyDescent="0.2">
      <c r="A145" s="2" t="s">
        <v>5</v>
      </c>
      <c r="B145" s="4">
        <v>52</v>
      </c>
      <c r="C145" s="2" t="s">
        <v>321</v>
      </c>
      <c r="E145" s="2" t="s">
        <v>2287</v>
      </c>
      <c r="F145" s="2" t="s">
        <v>2288</v>
      </c>
      <c r="G145" s="2" t="s">
        <v>2289</v>
      </c>
      <c r="H145" s="2" t="s">
        <v>2290</v>
      </c>
      <c r="I145" s="2" t="s">
        <v>2291</v>
      </c>
    </row>
  </sheetData>
  <pageMargins left="0.7" right="0.7" top="0.75" bottom="0.75" header="0.3" footer="0.3"/>
  <pageSetup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5"/>
  <sheetViews>
    <sheetView topLeftCell="D1" workbookViewId="0">
      <selection activeCell="B1" sqref="B1:B1048576"/>
    </sheetView>
  </sheetViews>
  <sheetFormatPr defaultRowHeight="11.25" x14ac:dyDescent="0.2"/>
  <cols>
    <col min="1" max="1" width="9.140625" style="2" customWidth="1" collapsed="1"/>
    <col min="2" max="2" width="16.28515625" style="2" customWidth="1" collapsed="1"/>
    <col min="3" max="3" width="9.7109375" style="2" customWidth="1" collapsed="1"/>
    <col min="4" max="4" width="12.7109375" style="2" customWidth="1" collapsed="1"/>
    <col min="5" max="5" width="5.140625" style="2" customWidth="1" collapsed="1"/>
    <col min="6" max="6" width="10" style="3" customWidth="1" collapsed="1"/>
    <col min="7" max="7" width="7.7109375" style="2" customWidth="1" collapsed="1"/>
    <col min="8" max="8" width="7.140625" style="8" customWidth="1" collapsed="1"/>
    <col min="9" max="9" width="5.42578125" style="8" customWidth="1" collapsed="1"/>
    <col min="10" max="10" width="8.7109375" style="2" bestFit="1" customWidth="1" collapsed="1"/>
    <col min="11" max="11" width="12.42578125" style="2" customWidth="1" collapsed="1"/>
    <col min="12" max="12" width="11.42578125" style="2" bestFit="1" customWidth="1" collapsed="1"/>
    <col min="13" max="13" width="35" style="2" bestFit="1" customWidth="1" collapsed="1"/>
    <col min="14" max="14" width="10" style="2" bestFit="1" customWidth="1" collapsed="1"/>
    <col min="15" max="15" width="9.140625" style="2" collapsed="1"/>
    <col min="16" max="16" width="13.5703125" style="2" customWidth="1" collapsed="1"/>
    <col min="17" max="17" width="6.5703125" style="2" customWidth="1" collapsed="1"/>
    <col min="18" max="18" width="9.140625" style="2" collapsed="1"/>
    <col min="19" max="19" width="10.28515625" style="2" customWidth="1" collapsed="1"/>
    <col min="20" max="16384" width="9.140625" style="2" collapsed="1"/>
  </cols>
  <sheetData>
    <row r="1" spans="1:20" s="5" customFormat="1" x14ac:dyDescent="0.2">
      <c r="A1" s="5" t="s">
        <v>2</v>
      </c>
      <c r="B1" s="5" t="s">
        <v>94</v>
      </c>
      <c r="C1" s="5" t="s">
        <v>18</v>
      </c>
      <c r="D1" s="5" t="s">
        <v>97</v>
      </c>
      <c r="E1" s="5" t="s">
        <v>25</v>
      </c>
      <c r="F1" s="6" t="s">
        <v>17</v>
      </c>
      <c r="G1" s="5" t="s">
        <v>96</v>
      </c>
      <c r="H1" s="5" t="s">
        <v>14</v>
      </c>
      <c r="I1" s="5" t="s">
        <v>236</v>
      </c>
      <c r="J1" s="7" t="s">
        <v>13</v>
      </c>
      <c r="K1" s="7" t="s">
        <v>87</v>
      </c>
      <c r="L1" s="7" t="s">
        <v>91</v>
      </c>
      <c r="M1" s="7" t="s">
        <v>41</v>
      </c>
      <c r="N1" s="7" t="s">
        <v>92</v>
      </c>
      <c r="O1" s="7" t="s">
        <v>26</v>
      </c>
      <c r="P1" s="7" t="s">
        <v>31</v>
      </c>
      <c r="Q1" s="7" t="s">
        <v>792</v>
      </c>
      <c r="R1" s="7" t="s">
        <v>27</v>
      </c>
      <c r="S1" s="7" t="s">
        <v>28</v>
      </c>
    </row>
    <row r="2" spans="1:20" x14ac:dyDescent="0.2">
      <c r="A2" s="2" t="s">
        <v>3</v>
      </c>
      <c r="B2" s="2" t="s">
        <v>3229</v>
      </c>
      <c r="C2" s="2" t="s">
        <v>7</v>
      </c>
      <c r="D2" s="2" t="s">
        <v>3079</v>
      </c>
      <c r="E2" s="2">
        <v>1</v>
      </c>
      <c r="F2" s="3">
        <v>1</v>
      </c>
      <c r="G2" s="2">
        <v>1</v>
      </c>
      <c r="H2" s="8">
        <v>1</v>
      </c>
      <c r="J2" s="4">
        <v>2</v>
      </c>
      <c r="K2" s="2" t="str">
        <f t="shared" ref="K2:K78" si="0">IF(H2=J2,"resp-correct","resp-inc")</f>
        <v>resp-inc</v>
      </c>
      <c r="L2" s="2" t="s">
        <v>89</v>
      </c>
      <c r="M2" s="4" t="s">
        <v>48</v>
      </c>
      <c r="N2" s="4" t="s">
        <v>89</v>
      </c>
      <c r="O2" s="2" t="s">
        <v>30</v>
      </c>
      <c r="P2" s="2" t="s">
        <v>35</v>
      </c>
      <c r="Q2" s="2">
        <f>SUM(Q3:Q5)</f>
        <v>33</v>
      </c>
      <c r="R2" s="2">
        <f>R3+R4+R5</f>
        <v>8</v>
      </c>
      <c r="S2" s="2" t="str">
        <f t="array" ref="S2">INDEX(Translation!$F$2:$F$2000,MATCH('FL3'!O2&amp;'FL3'!R2,Translation!$B$2:$B$2000&amp;Translation!$C$2:$C$2000,0))</f>
        <v>1st</v>
      </c>
      <c r="T2" s="2" t="s">
        <v>15</v>
      </c>
    </row>
    <row r="3" spans="1:20" x14ac:dyDescent="0.2">
      <c r="A3" s="2" t="s">
        <v>3</v>
      </c>
      <c r="B3" s="2" t="s">
        <v>3229</v>
      </c>
      <c r="C3" s="2" t="s">
        <v>7</v>
      </c>
      <c r="D3" s="2" t="s">
        <v>3080</v>
      </c>
      <c r="E3" s="2">
        <v>1</v>
      </c>
      <c r="F3" s="3">
        <v>2</v>
      </c>
      <c r="G3" s="2">
        <v>2</v>
      </c>
      <c r="H3" s="8">
        <v>2</v>
      </c>
      <c r="J3" s="4">
        <v>3</v>
      </c>
      <c r="K3" s="2" t="str">
        <f t="shared" si="0"/>
        <v>resp-inc</v>
      </c>
      <c r="L3" s="2" t="s">
        <v>89</v>
      </c>
      <c r="M3" s="4" t="s">
        <v>48</v>
      </c>
      <c r="N3" s="4" t="s">
        <v>89</v>
      </c>
      <c r="O3" s="2" t="s">
        <v>4</v>
      </c>
      <c r="P3" s="2" t="s">
        <v>33</v>
      </c>
      <c r="Q3" s="2">
        <f>COUNTIFS(A2:A145,O3,K2:K145,"resp-correct")</f>
        <v>12</v>
      </c>
      <c r="R3" s="2">
        <f t="array" ref="R3">INDEX(Translation!$E$2:$E$2000,MATCH("FL1"&amp;'FL3'!O3&amp;'FL3'!Q3,Translation!$A$2:$A$2000&amp;Translation!$B$2:$B$2000&amp;Translation!$C$2:$C$2000,0))</f>
        <v>4</v>
      </c>
      <c r="S3" s="2" t="str">
        <f t="array" ref="S3">INDEX(Translation!$F$2:$F$2000,MATCH("FL1"&amp;'FL3'!O3&amp;'FL3'!Q3,Translation!$A$2:$A$2000&amp;Translation!$B$2:$B$2000&amp;Translation!$C$2:$C$2000,0))</f>
        <v>8th</v>
      </c>
      <c r="T3" s="2" t="s">
        <v>16</v>
      </c>
    </row>
    <row r="4" spans="1:20" x14ac:dyDescent="0.2">
      <c r="A4" s="2" t="s">
        <v>3</v>
      </c>
      <c r="B4" s="2" t="s">
        <v>3229</v>
      </c>
      <c r="C4" s="2" t="s">
        <v>7</v>
      </c>
      <c r="D4" s="2" t="s">
        <v>3081</v>
      </c>
      <c r="E4" s="2">
        <v>1</v>
      </c>
      <c r="F4" s="3">
        <v>3</v>
      </c>
      <c r="G4" s="2">
        <v>3</v>
      </c>
      <c r="H4" s="8">
        <v>1</v>
      </c>
      <c r="J4" s="4">
        <v>1</v>
      </c>
      <c r="K4" s="2" t="str">
        <f t="shared" si="0"/>
        <v>resp-correct</v>
      </c>
      <c r="L4" s="2" t="s">
        <v>89</v>
      </c>
      <c r="M4" s="4" t="s">
        <v>48</v>
      </c>
      <c r="N4" s="4" t="s">
        <v>89</v>
      </c>
      <c r="O4" s="2" t="s">
        <v>5</v>
      </c>
      <c r="P4" s="2" t="s">
        <v>34</v>
      </c>
      <c r="Q4" s="2">
        <f>COUNTIFS(A2:A145,O4,K2:K145,"resp-correct")</f>
        <v>13</v>
      </c>
      <c r="R4" s="2">
        <f t="array" ref="R4">INDEX(Translation!$E$2:$E$2000,MATCH("FL1"&amp;'FL3'!O4&amp;'FL3'!Q4,Translation!$A$2:$A$2000&amp;Translation!$B$2:$B$2000&amp;Translation!$C$2:$C$2000,0))</f>
        <v>2</v>
      </c>
      <c r="S4" s="2" t="str">
        <f t="array" ref="S4">INDEX(Translation!$F$2:$F$2000,MATCH("FL1"&amp;'FL3'!O4&amp;'FL3'!Q4,Translation!$A$2:$A$2000&amp;Translation!$B$2:$B$2000&amp;Translation!$C$2:$C$2000,0))</f>
        <v>1st</v>
      </c>
    </row>
    <row r="5" spans="1:20" x14ac:dyDescent="0.2">
      <c r="A5" s="2" t="s">
        <v>3</v>
      </c>
      <c r="B5" s="2" t="s">
        <v>3229</v>
      </c>
      <c r="C5" s="2" t="s">
        <v>7</v>
      </c>
      <c r="D5" s="2" t="s">
        <v>3082</v>
      </c>
      <c r="E5" s="2">
        <v>1</v>
      </c>
      <c r="F5" s="3">
        <v>4</v>
      </c>
      <c r="G5" s="2">
        <v>4</v>
      </c>
      <c r="H5" s="8">
        <v>1</v>
      </c>
      <c r="J5" s="4">
        <v>3</v>
      </c>
      <c r="K5" s="2" t="str">
        <f t="shared" si="0"/>
        <v>resp-inc</v>
      </c>
      <c r="L5" s="2" t="s">
        <v>89</v>
      </c>
      <c r="M5" s="4" t="s">
        <v>51</v>
      </c>
      <c r="N5" s="4" t="s">
        <v>89</v>
      </c>
      <c r="O5" s="2" t="s">
        <v>3</v>
      </c>
      <c r="P5" s="2" t="s">
        <v>32</v>
      </c>
      <c r="Q5" s="2">
        <f>COUNTIFS(A2:A145,O5,K2:K145,"resp-correct")</f>
        <v>8</v>
      </c>
      <c r="R5" s="2">
        <f t="array" ref="R5">INDEX(Translation!$E$2:$E$2000,MATCH("FL1"&amp;'FL3'!O5&amp;'FL3'!Q5,Translation!$A$2:$A$2000&amp;Translation!$B$2:$B$2000&amp;Translation!$C$2:$C$2000,0))</f>
        <v>2</v>
      </c>
      <c r="S5" s="2" t="str">
        <f t="array" ref="S5">INDEX(Translation!$F$2:$F$2000,MATCH("FL1"&amp;'FL3'!O5&amp;'FL3'!Q5,Translation!$A$2:$A$2000&amp;Translation!$B$2:$B$2000&amp;Translation!$C$2:$C$2000,0))</f>
        <v>0th</v>
      </c>
    </row>
    <row r="6" spans="1:20" x14ac:dyDescent="0.2">
      <c r="A6" s="2" t="s">
        <v>3</v>
      </c>
      <c r="B6" s="2" t="s">
        <v>3229</v>
      </c>
      <c r="C6" s="2" t="s">
        <v>7</v>
      </c>
      <c r="D6" s="2" t="s">
        <v>3083</v>
      </c>
      <c r="E6" s="2">
        <v>1</v>
      </c>
      <c r="F6" s="3">
        <v>5</v>
      </c>
      <c r="G6" s="2">
        <v>5</v>
      </c>
      <c r="H6" s="8">
        <v>2</v>
      </c>
      <c r="J6" s="4">
        <v>4</v>
      </c>
      <c r="K6" s="2" t="str">
        <f t="shared" si="0"/>
        <v>resp-inc</v>
      </c>
      <c r="L6" s="2" t="s">
        <v>89</v>
      </c>
      <c r="M6" s="4" t="s">
        <v>45</v>
      </c>
      <c r="N6" s="4" t="s">
        <v>89</v>
      </c>
    </row>
    <row r="7" spans="1:20" x14ac:dyDescent="0.2">
      <c r="A7" s="2" t="s">
        <v>3</v>
      </c>
      <c r="B7" s="2" t="s">
        <v>3229</v>
      </c>
      <c r="C7" s="2" t="s">
        <v>7</v>
      </c>
      <c r="D7" s="2" t="s">
        <v>3084</v>
      </c>
      <c r="E7" s="2">
        <v>1</v>
      </c>
      <c r="F7" s="3">
        <v>6</v>
      </c>
      <c r="G7" s="2">
        <v>6</v>
      </c>
      <c r="H7" s="8">
        <v>2</v>
      </c>
      <c r="J7" s="4">
        <v>3</v>
      </c>
      <c r="K7" s="2" t="str">
        <f t="shared" si="0"/>
        <v>resp-inc</v>
      </c>
      <c r="L7" s="2" t="s">
        <v>89</v>
      </c>
      <c r="M7" s="4" t="s">
        <v>48</v>
      </c>
      <c r="N7" s="4" t="s">
        <v>89</v>
      </c>
    </row>
    <row r="8" spans="1:20" x14ac:dyDescent="0.2">
      <c r="A8" s="2" t="s">
        <v>3</v>
      </c>
      <c r="B8" s="2" t="s">
        <v>3229</v>
      </c>
      <c r="C8" s="2" t="s">
        <v>8</v>
      </c>
      <c r="D8" s="2" t="s">
        <v>3085</v>
      </c>
      <c r="E8" s="2">
        <v>2</v>
      </c>
      <c r="F8" s="3">
        <v>1</v>
      </c>
      <c r="G8" s="2">
        <v>7</v>
      </c>
      <c r="H8" s="8">
        <v>2</v>
      </c>
      <c r="J8" s="4">
        <v>1</v>
      </c>
      <c r="K8" s="2" t="str">
        <f t="shared" si="0"/>
        <v>resp-inc</v>
      </c>
      <c r="L8" s="2" t="s">
        <v>89</v>
      </c>
      <c r="M8" s="4" t="s">
        <v>93</v>
      </c>
      <c r="N8" s="4" t="s">
        <v>89</v>
      </c>
    </row>
    <row r="9" spans="1:20" ht="15" x14ac:dyDescent="0.25">
      <c r="A9" s="2" t="s">
        <v>3</v>
      </c>
      <c r="B9" s="2" t="s">
        <v>3229</v>
      </c>
      <c r="C9" s="2" t="s">
        <v>8</v>
      </c>
      <c r="D9" s="2" t="s">
        <v>3086</v>
      </c>
      <c r="E9" s="2">
        <v>2</v>
      </c>
      <c r="F9" s="3">
        <v>2</v>
      </c>
      <c r="G9" s="2">
        <v>8</v>
      </c>
      <c r="H9" s="8">
        <v>2</v>
      </c>
      <c r="J9" s="4">
        <v>3</v>
      </c>
      <c r="K9" s="2" t="str">
        <f t="shared" si="0"/>
        <v>resp-inc</v>
      </c>
      <c r="L9" s="2" t="s">
        <v>89</v>
      </c>
      <c r="M9" s="2" t="s">
        <v>93</v>
      </c>
      <c r="N9" t="s">
        <v>89</v>
      </c>
    </row>
    <row r="10" spans="1:20" ht="15" x14ac:dyDescent="0.25">
      <c r="A10" s="2" t="s">
        <v>3</v>
      </c>
      <c r="B10" s="2" t="s">
        <v>3229</v>
      </c>
      <c r="C10" s="2" t="s">
        <v>8</v>
      </c>
      <c r="D10" s="2" t="s">
        <v>3087</v>
      </c>
      <c r="E10" s="2">
        <v>2</v>
      </c>
      <c r="F10" s="3">
        <v>3</v>
      </c>
      <c r="G10" s="2">
        <v>9</v>
      </c>
      <c r="H10" s="8">
        <v>2</v>
      </c>
      <c r="J10" s="4">
        <v>4</v>
      </c>
      <c r="K10" s="2" t="str">
        <f t="shared" si="0"/>
        <v>resp-inc</v>
      </c>
      <c r="L10" s="2" t="s">
        <v>89</v>
      </c>
      <c r="M10" s="2" t="s">
        <v>93</v>
      </c>
      <c r="N10" t="s">
        <v>89</v>
      </c>
    </row>
    <row r="11" spans="1:20" ht="15" x14ac:dyDescent="0.25">
      <c r="A11" s="2" t="s">
        <v>3</v>
      </c>
      <c r="B11" s="2" t="s">
        <v>3229</v>
      </c>
      <c r="C11" s="2" t="s">
        <v>8</v>
      </c>
      <c r="D11" s="2" t="s">
        <v>3088</v>
      </c>
      <c r="E11" s="2">
        <v>2</v>
      </c>
      <c r="F11" s="3">
        <v>4</v>
      </c>
      <c r="G11" s="2">
        <v>10</v>
      </c>
      <c r="H11" s="8">
        <v>2</v>
      </c>
      <c r="J11" s="4">
        <v>2</v>
      </c>
      <c r="K11" s="2" t="str">
        <f t="shared" si="0"/>
        <v>resp-correct</v>
      </c>
      <c r="L11" s="2" t="s">
        <v>89</v>
      </c>
      <c r="M11" s="2" t="s">
        <v>93</v>
      </c>
      <c r="N11" t="s">
        <v>89</v>
      </c>
    </row>
    <row r="12" spans="1:20" x14ac:dyDescent="0.2">
      <c r="A12" s="2" t="s">
        <v>3</v>
      </c>
      <c r="B12" s="2" t="s">
        <v>3229</v>
      </c>
      <c r="C12" s="2" t="s">
        <v>8</v>
      </c>
      <c r="D12" s="2" t="s">
        <v>3089</v>
      </c>
      <c r="E12" s="2">
        <v>2</v>
      </c>
      <c r="F12" s="3">
        <v>5</v>
      </c>
      <c r="G12" s="2">
        <v>11</v>
      </c>
      <c r="H12" s="8">
        <v>3</v>
      </c>
      <c r="J12" s="4">
        <v>2</v>
      </c>
      <c r="K12" s="2" t="str">
        <f t="shared" si="0"/>
        <v>resp-inc</v>
      </c>
      <c r="L12" s="2" t="s">
        <v>89</v>
      </c>
      <c r="M12" s="4" t="s">
        <v>93</v>
      </c>
      <c r="N12" s="4" t="s">
        <v>89</v>
      </c>
    </row>
    <row r="13" spans="1:20" x14ac:dyDescent="0.2">
      <c r="A13" s="2" t="s">
        <v>3</v>
      </c>
      <c r="B13" s="2" t="s">
        <v>3229</v>
      </c>
      <c r="C13" s="2" t="s">
        <v>6</v>
      </c>
      <c r="D13" s="2" t="s">
        <v>3090</v>
      </c>
      <c r="E13" s="2">
        <v>3</v>
      </c>
      <c r="F13" s="3">
        <v>1</v>
      </c>
      <c r="G13" s="2">
        <v>12</v>
      </c>
      <c r="H13" s="8">
        <v>3</v>
      </c>
      <c r="J13" s="4">
        <v>3</v>
      </c>
      <c r="K13" s="2" t="str">
        <f t="shared" si="0"/>
        <v>resp-correct</v>
      </c>
      <c r="L13" s="2" t="s">
        <v>89</v>
      </c>
      <c r="M13" s="4" t="s">
        <v>1461</v>
      </c>
      <c r="N13" s="4" t="s">
        <v>89</v>
      </c>
    </row>
    <row r="14" spans="1:20" ht="15" x14ac:dyDescent="0.25">
      <c r="A14" s="2" t="s">
        <v>3</v>
      </c>
      <c r="B14" s="2" t="s">
        <v>3229</v>
      </c>
      <c r="C14" s="2" t="s">
        <v>6</v>
      </c>
      <c r="D14" s="2" t="s">
        <v>3091</v>
      </c>
      <c r="E14" s="2">
        <v>3</v>
      </c>
      <c r="F14" s="3">
        <v>2</v>
      </c>
      <c r="G14" s="2">
        <v>13</v>
      </c>
      <c r="H14" s="8">
        <v>3</v>
      </c>
      <c r="J14" s="4">
        <v>1</v>
      </c>
      <c r="K14" s="2" t="str">
        <f t="shared" si="0"/>
        <v>resp-inc</v>
      </c>
      <c r="L14" s="2" t="s">
        <v>89</v>
      </c>
      <c r="M14" s="2" t="s">
        <v>47</v>
      </c>
      <c r="N14" t="s">
        <v>89</v>
      </c>
    </row>
    <row r="15" spans="1:20" ht="15" x14ac:dyDescent="0.25">
      <c r="A15" s="2" t="s">
        <v>3</v>
      </c>
      <c r="B15" s="2" t="s">
        <v>3229</v>
      </c>
      <c r="C15" s="2" t="s">
        <v>6</v>
      </c>
      <c r="D15" s="2" t="s">
        <v>3092</v>
      </c>
      <c r="E15" s="2">
        <v>3</v>
      </c>
      <c r="F15" s="3">
        <v>3</v>
      </c>
      <c r="G15" s="2">
        <v>14</v>
      </c>
      <c r="H15" s="8">
        <v>3</v>
      </c>
      <c r="J15" s="4">
        <v>2</v>
      </c>
      <c r="K15" s="2" t="str">
        <f t="shared" si="0"/>
        <v>resp-inc</v>
      </c>
      <c r="L15" s="2" t="s">
        <v>89</v>
      </c>
      <c r="M15" s="2" t="s">
        <v>44</v>
      </c>
      <c r="N15" t="s">
        <v>89</v>
      </c>
    </row>
    <row r="16" spans="1:20" x14ac:dyDescent="0.2">
      <c r="A16" s="2" t="s">
        <v>3</v>
      </c>
      <c r="B16" s="2" t="s">
        <v>3229</v>
      </c>
      <c r="C16" s="2" t="s">
        <v>6</v>
      </c>
      <c r="D16" s="2" t="s">
        <v>3093</v>
      </c>
      <c r="E16" s="2">
        <v>3</v>
      </c>
      <c r="F16" s="3">
        <v>4</v>
      </c>
      <c r="G16" s="2">
        <v>15</v>
      </c>
      <c r="H16" s="8">
        <v>3</v>
      </c>
      <c r="J16" s="4">
        <v>1</v>
      </c>
      <c r="K16" s="2" t="str">
        <f t="shared" si="0"/>
        <v>resp-inc</v>
      </c>
      <c r="L16" s="2" t="s">
        <v>89</v>
      </c>
      <c r="M16" s="4" t="s">
        <v>1462</v>
      </c>
      <c r="N16" s="4" t="s">
        <v>89</v>
      </c>
    </row>
    <row r="17" spans="1:14" ht="15" x14ac:dyDescent="0.25">
      <c r="A17" s="2" t="s">
        <v>3</v>
      </c>
      <c r="B17" s="2" t="s">
        <v>3229</v>
      </c>
      <c r="C17" s="2" t="s">
        <v>9</v>
      </c>
      <c r="D17" s="2" t="s">
        <v>3094</v>
      </c>
      <c r="E17" s="2">
        <v>4</v>
      </c>
      <c r="F17" s="3">
        <v>1</v>
      </c>
      <c r="G17" s="2">
        <v>16</v>
      </c>
      <c r="H17" s="8">
        <v>3</v>
      </c>
      <c r="J17" s="4">
        <v>2</v>
      </c>
      <c r="K17" s="2" t="str">
        <f t="shared" si="0"/>
        <v>resp-inc</v>
      </c>
      <c r="L17" s="2" t="s">
        <v>89</v>
      </c>
      <c r="M17" s="2" t="s">
        <v>46</v>
      </c>
      <c r="N17" t="s">
        <v>89</v>
      </c>
    </row>
    <row r="18" spans="1:14" ht="15" x14ac:dyDescent="0.25">
      <c r="A18" s="2" t="s">
        <v>3</v>
      </c>
      <c r="B18" s="2" t="s">
        <v>3229</v>
      </c>
      <c r="C18" s="2" t="s">
        <v>9</v>
      </c>
      <c r="D18" s="2" t="s">
        <v>3095</v>
      </c>
      <c r="E18" s="2">
        <v>4</v>
      </c>
      <c r="F18" s="3">
        <v>2</v>
      </c>
      <c r="G18" s="2">
        <v>17</v>
      </c>
      <c r="H18" s="8">
        <v>4</v>
      </c>
      <c r="J18" s="4">
        <v>3</v>
      </c>
      <c r="K18" s="2" t="str">
        <f t="shared" si="0"/>
        <v>resp-inc</v>
      </c>
      <c r="L18" s="2" t="s">
        <v>89</v>
      </c>
      <c r="M18" s="2" t="s">
        <v>47</v>
      </c>
      <c r="N18" t="s">
        <v>89</v>
      </c>
    </row>
    <row r="19" spans="1:14" ht="15" x14ac:dyDescent="0.25">
      <c r="A19" s="2" t="s">
        <v>3</v>
      </c>
      <c r="B19" s="2" t="s">
        <v>3229</v>
      </c>
      <c r="C19" s="2" t="s">
        <v>9</v>
      </c>
      <c r="D19" s="2" t="s">
        <v>3096</v>
      </c>
      <c r="E19" s="2">
        <v>4</v>
      </c>
      <c r="F19" s="3">
        <v>3</v>
      </c>
      <c r="G19" s="2">
        <v>18</v>
      </c>
      <c r="H19" s="8">
        <v>4</v>
      </c>
      <c r="J19" s="4">
        <v>1</v>
      </c>
      <c r="K19" s="2" t="str">
        <f t="shared" si="0"/>
        <v>resp-inc</v>
      </c>
      <c r="L19" s="2" t="s">
        <v>89</v>
      </c>
      <c r="M19" s="2" t="s">
        <v>42</v>
      </c>
      <c r="N19" t="s">
        <v>89</v>
      </c>
    </row>
    <row r="20" spans="1:14" ht="15" x14ac:dyDescent="0.25">
      <c r="A20" s="2" t="s">
        <v>3</v>
      </c>
      <c r="B20" s="2" t="s">
        <v>3229</v>
      </c>
      <c r="C20" s="2" t="s">
        <v>9</v>
      </c>
      <c r="D20" s="2" t="s">
        <v>3097</v>
      </c>
      <c r="E20" s="2">
        <v>4</v>
      </c>
      <c r="F20" s="3">
        <v>4</v>
      </c>
      <c r="G20" s="2">
        <v>19</v>
      </c>
      <c r="H20" s="8">
        <v>4</v>
      </c>
      <c r="J20" s="4">
        <v>3</v>
      </c>
      <c r="K20" s="2" t="str">
        <f t="shared" si="0"/>
        <v>resp-inc</v>
      </c>
      <c r="L20" s="2" t="s">
        <v>89</v>
      </c>
      <c r="M20" s="2" t="s">
        <v>46</v>
      </c>
      <c r="N20" t="s">
        <v>89</v>
      </c>
    </row>
    <row r="21" spans="1:14" ht="15" x14ac:dyDescent="0.25">
      <c r="A21" s="2" t="s">
        <v>3</v>
      </c>
      <c r="B21" s="2" t="s">
        <v>3229</v>
      </c>
      <c r="C21" s="2" t="s">
        <v>9</v>
      </c>
      <c r="D21" s="2" t="s">
        <v>3098</v>
      </c>
      <c r="E21" s="2">
        <v>4</v>
      </c>
      <c r="F21" s="3">
        <v>5</v>
      </c>
      <c r="G21" s="2">
        <v>20</v>
      </c>
      <c r="H21" s="8">
        <v>4</v>
      </c>
      <c r="J21" s="4">
        <v>2</v>
      </c>
      <c r="K21" s="2" t="str">
        <f t="shared" si="0"/>
        <v>resp-inc</v>
      </c>
      <c r="L21" s="2" t="s">
        <v>89</v>
      </c>
      <c r="M21" s="2" t="s">
        <v>46</v>
      </c>
      <c r="N21" t="s">
        <v>89</v>
      </c>
    </row>
    <row r="22" spans="1:14" ht="15" x14ac:dyDescent="0.25">
      <c r="A22" s="2" t="s">
        <v>3</v>
      </c>
      <c r="B22" s="2" t="s">
        <v>3229</v>
      </c>
      <c r="C22" s="2" t="s">
        <v>10</v>
      </c>
      <c r="D22" s="2" t="s">
        <v>3099</v>
      </c>
      <c r="E22" s="2">
        <v>5</v>
      </c>
      <c r="F22" s="3">
        <v>1</v>
      </c>
      <c r="G22" s="2">
        <v>21</v>
      </c>
      <c r="H22" s="8">
        <v>4</v>
      </c>
      <c r="J22" s="4">
        <v>1</v>
      </c>
      <c r="K22" s="2" t="str">
        <f t="shared" si="0"/>
        <v>resp-inc</v>
      </c>
      <c r="L22" s="2" t="s">
        <v>89</v>
      </c>
      <c r="M22" s="2" t="s">
        <v>1461</v>
      </c>
      <c r="N22" t="s">
        <v>89</v>
      </c>
    </row>
    <row r="23" spans="1:14" ht="15" x14ac:dyDescent="0.25">
      <c r="A23" s="2" t="s">
        <v>3</v>
      </c>
      <c r="B23" s="2" t="s">
        <v>3229</v>
      </c>
      <c r="C23" s="2" t="s">
        <v>10</v>
      </c>
      <c r="D23" s="2" t="s">
        <v>3100</v>
      </c>
      <c r="E23" s="2">
        <v>5</v>
      </c>
      <c r="F23" s="3">
        <v>2</v>
      </c>
      <c r="G23" s="2">
        <v>22</v>
      </c>
      <c r="H23" s="8">
        <v>1</v>
      </c>
      <c r="J23" s="4">
        <v>2</v>
      </c>
      <c r="K23" s="2" t="str">
        <f t="shared" si="0"/>
        <v>resp-inc</v>
      </c>
      <c r="L23" s="2" t="s">
        <v>89</v>
      </c>
      <c r="M23" s="2" t="s">
        <v>2436</v>
      </c>
      <c r="N23" t="s">
        <v>89</v>
      </c>
    </row>
    <row r="24" spans="1:14" ht="15" x14ac:dyDescent="0.25">
      <c r="A24" s="2" t="s">
        <v>3</v>
      </c>
      <c r="B24" s="2" t="s">
        <v>3229</v>
      </c>
      <c r="C24" s="2" t="s">
        <v>10</v>
      </c>
      <c r="D24" s="2" t="s">
        <v>3101</v>
      </c>
      <c r="E24" s="2">
        <v>5</v>
      </c>
      <c r="F24" s="3">
        <v>3</v>
      </c>
      <c r="G24" s="2">
        <v>23</v>
      </c>
      <c r="H24" s="8">
        <v>1</v>
      </c>
      <c r="J24" s="4">
        <v>2</v>
      </c>
      <c r="K24" s="2" t="str">
        <f t="shared" si="0"/>
        <v>resp-inc</v>
      </c>
      <c r="L24" s="2" t="s">
        <v>89</v>
      </c>
      <c r="M24" s="2" t="s">
        <v>2436</v>
      </c>
      <c r="N24" t="s">
        <v>89</v>
      </c>
    </row>
    <row r="25" spans="1:14" ht="15" x14ac:dyDescent="0.25">
      <c r="A25" s="2" t="s">
        <v>3</v>
      </c>
      <c r="B25" s="2" t="s">
        <v>3229</v>
      </c>
      <c r="C25" s="2" t="s">
        <v>10</v>
      </c>
      <c r="D25" s="2" t="s">
        <v>3102</v>
      </c>
      <c r="E25" s="2">
        <v>5</v>
      </c>
      <c r="F25" s="3">
        <v>4</v>
      </c>
      <c r="G25" s="2">
        <v>24</v>
      </c>
      <c r="H25" s="8">
        <v>1</v>
      </c>
      <c r="J25" s="4">
        <v>1</v>
      </c>
      <c r="K25" s="2" t="str">
        <f t="shared" si="0"/>
        <v>resp-correct</v>
      </c>
      <c r="L25" s="2" t="s">
        <v>89</v>
      </c>
      <c r="M25" s="2" t="s">
        <v>51</v>
      </c>
      <c r="N25" t="s">
        <v>89</v>
      </c>
    </row>
    <row r="26" spans="1:14" ht="15" x14ac:dyDescent="0.25">
      <c r="A26" s="2" t="s">
        <v>3</v>
      </c>
      <c r="B26" s="2" t="s">
        <v>3229</v>
      </c>
      <c r="C26" s="2" t="s">
        <v>10</v>
      </c>
      <c r="D26" s="2" t="s">
        <v>3103</v>
      </c>
      <c r="E26" s="2">
        <v>5</v>
      </c>
      <c r="F26" s="3">
        <v>5</v>
      </c>
      <c r="G26" s="2">
        <v>25</v>
      </c>
      <c r="H26" s="8">
        <v>1</v>
      </c>
      <c r="J26" s="4">
        <v>1</v>
      </c>
      <c r="K26" s="2" t="str">
        <f t="shared" si="0"/>
        <v>resp-correct</v>
      </c>
      <c r="L26" s="2" t="s">
        <v>89</v>
      </c>
      <c r="M26" s="2" t="s">
        <v>43</v>
      </c>
      <c r="N26" t="s">
        <v>89</v>
      </c>
    </row>
    <row r="27" spans="1:14" ht="15" x14ac:dyDescent="0.25">
      <c r="A27" s="2" t="s">
        <v>3</v>
      </c>
      <c r="B27" s="2" t="s">
        <v>3229</v>
      </c>
      <c r="C27" s="2" t="s">
        <v>10</v>
      </c>
      <c r="D27" s="2" t="s">
        <v>3104</v>
      </c>
      <c r="E27" s="2">
        <v>5</v>
      </c>
      <c r="F27" s="3">
        <v>6</v>
      </c>
      <c r="G27" s="2">
        <v>26</v>
      </c>
      <c r="H27" s="8">
        <v>2</v>
      </c>
      <c r="J27" s="4">
        <v>4</v>
      </c>
      <c r="K27" s="2" t="str">
        <f t="shared" si="0"/>
        <v>resp-inc</v>
      </c>
      <c r="L27" s="2" t="s">
        <v>89</v>
      </c>
      <c r="M27" s="2" t="s">
        <v>2436</v>
      </c>
      <c r="N27" t="s">
        <v>89</v>
      </c>
    </row>
    <row r="28" spans="1:14" ht="15" x14ac:dyDescent="0.25">
      <c r="A28" s="2" t="s">
        <v>3</v>
      </c>
      <c r="B28" s="2" t="s">
        <v>3229</v>
      </c>
      <c r="C28" s="2" t="s">
        <v>10</v>
      </c>
      <c r="D28" s="2" t="s">
        <v>3105</v>
      </c>
      <c r="E28" s="2">
        <v>5</v>
      </c>
      <c r="F28" s="3">
        <v>7</v>
      </c>
      <c r="G28" s="2">
        <v>27</v>
      </c>
      <c r="H28" s="8">
        <v>2</v>
      </c>
      <c r="J28" s="4">
        <v>1</v>
      </c>
      <c r="K28" s="2" t="str">
        <f t="shared" si="0"/>
        <v>resp-inc</v>
      </c>
      <c r="L28" s="2" t="s">
        <v>89</v>
      </c>
      <c r="M28" s="2" t="s">
        <v>2436</v>
      </c>
      <c r="N28" t="s">
        <v>89</v>
      </c>
    </row>
    <row r="29" spans="1:14" ht="15" x14ac:dyDescent="0.25">
      <c r="A29" s="2" t="s">
        <v>3</v>
      </c>
      <c r="B29" s="2" t="s">
        <v>3229</v>
      </c>
      <c r="C29" s="2" t="s">
        <v>6</v>
      </c>
      <c r="D29" s="2" t="s">
        <v>3106</v>
      </c>
      <c r="E29" s="2">
        <v>6</v>
      </c>
      <c r="F29" s="3">
        <v>1</v>
      </c>
      <c r="G29" s="2">
        <v>28</v>
      </c>
      <c r="H29" s="8">
        <v>2</v>
      </c>
      <c r="J29" s="4">
        <v>4</v>
      </c>
      <c r="K29" s="2" t="str">
        <f t="shared" si="0"/>
        <v>resp-inc</v>
      </c>
      <c r="L29" s="2" t="s">
        <v>89</v>
      </c>
      <c r="M29" s="2" t="s">
        <v>57</v>
      </c>
      <c r="N29" t="s">
        <v>89</v>
      </c>
    </row>
    <row r="30" spans="1:14" ht="15" x14ac:dyDescent="0.25">
      <c r="A30" s="2" t="s">
        <v>3</v>
      </c>
      <c r="B30" s="2" t="s">
        <v>3229</v>
      </c>
      <c r="C30" s="2" t="s">
        <v>6</v>
      </c>
      <c r="D30" s="2" t="s">
        <v>3107</v>
      </c>
      <c r="E30" s="2">
        <v>6</v>
      </c>
      <c r="F30" s="3">
        <v>2</v>
      </c>
      <c r="G30" s="2">
        <v>29</v>
      </c>
      <c r="H30" s="8">
        <v>2</v>
      </c>
      <c r="J30" s="4">
        <v>4</v>
      </c>
      <c r="K30" s="2" t="str">
        <f t="shared" si="0"/>
        <v>resp-inc</v>
      </c>
      <c r="L30" s="2" t="s">
        <v>89</v>
      </c>
      <c r="M30" s="2" t="s">
        <v>43</v>
      </c>
      <c r="N30" t="s">
        <v>89</v>
      </c>
    </row>
    <row r="31" spans="1:14" ht="15" x14ac:dyDescent="0.25">
      <c r="A31" s="2" t="s">
        <v>3</v>
      </c>
      <c r="B31" s="2" t="s">
        <v>3229</v>
      </c>
      <c r="C31" s="2" t="s">
        <v>6</v>
      </c>
      <c r="D31" s="2" t="s">
        <v>3108</v>
      </c>
      <c r="E31" s="2">
        <v>6</v>
      </c>
      <c r="F31" s="3">
        <v>3</v>
      </c>
      <c r="G31" s="2">
        <v>30</v>
      </c>
      <c r="H31" s="8">
        <v>2</v>
      </c>
      <c r="J31" s="4">
        <v>1</v>
      </c>
      <c r="K31" s="2" t="str">
        <f t="shared" si="0"/>
        <v>resp-inc</v>
      </c>
      <c r="L31" s="2" t="s">
        <v>89</v>
      </c>
      <c r="M31" s="2" t="s">
        <v>1461</v>
      </c>
      <c r="N31" t="s">
        <v>89</v>
      </c>
    </row>
    <row r="32" spans="1:14" ht="15" x14ac:dyDescent="0.25">
      <c r="A32" s="2" t="s">
        <v>3</v>
      </c>
      <c r="B32" s="2" t="s">
        <v>3229</v>
      </c>
      <c r="C32" s="2" t="s">
        <v>6</v>
      </c>
      <c r="D32" s="2" t="s">
        <v>3109</v>
      </c>
      <c r="E32" s="2">
        <v>6</v>
      </c>
      <c r="F32" s="3">
        <v>4</v>
      </c>
      <c r="G32" s="2">
        <v>31</v>
      </c>
      <c r="H32" s="8">
        <v>1</v>
      </c>
      <c r="J32" s="4">
        <v>2</v>
      </c>
      <c r="K32" s="2" t="str">
        <f t="shared" si="0"/>
        <v>resp-inc</v>
      </c>
      <c r="L32" s="2" t="s">
        <v>89</v>
      </c>
      <c r="M32" s="2" t="s">
        <v>56</v>
      </c>
      <c r="N32" t="s">
        <v>89</v>
      </c>
    </row>
    <row r="33" spans="1:14" ht="15" x14ac:dyDescent="0.25">
      <c r="A33" s="2" t="s">
        <v>3</v>
      </c>
      <c r="B33" s="2" t="s">
        <v>3229</v>
      </c>
      <c r="C33" s="2" t="s">
        <v>11</v>
      </c>
      <c r="D33" s="2" t="s">
        <v>3110</v>
      </c>
      <c r="E33" s="2">
        <v>7</v>
      </c>
      <c r="F33" s="3">
        <v>1</v>
      </c>
      <c r="G33" s="2">
        <v>32</v>
      </c>
      <c r="H33" s="8">
        <v>2</v>
      </c>
      <c r="J33" s="4">
        <v>4</v>
      </c>
      <c r="K33" s="2" t="str">
        <f t="shared" si="0"/>
        <v>resp-inc</v>
      </c>
      <c r="L33" s="2" t="s">
        <v>89</v>
      </c>
      <c r="M33" s="2" t="s">
        <v>1613</v>
      </c>
      <c r="N33" t="s">
        <v>89</v>
      </c>
    </row>
    <row r="34" spans="1:14" ht="15" x14ac:dyDescent="0.25">
      <c r="A34" s="2" t="s">
        <v>3</v>
      </c>
      <c r="B34" s="2" t="s">
        <v>3229</v>
      </c>
      <c r="C34" s="2" t="s">
        <v>11</v>
      </c>
      <c r="D34" s="2" t="s">
        <v>3111</v>
      </c>
      <c r="E34" s="2">
        <v>7</v>
      </c>
      <c r="F34" s="3">
        <v>2</v>
      </c>
      <c r="G34" s="2">
        <v>33</v>
      </c>
      <c r="H34" s="8">
        <v>1</v>
      </c>
      <c r="J34" s="4">
        <v>3</v>
      </c>
      <c r="K34" s="2" t="str">
        <f t="shared" si="0"/>
        <v>resp-inc</v>
      </c>
      <c r="L34" s="2" t="s">
        <v>89</v>
      </c>
      <c r="M34" s="2" t="s">
        <v>1613</v>
      </c>
      <c r="N34" t="s">
        <v>89</v>
      </c>
    </row>
    <row r="35" spans="1:14" ht="15" x14ac:dyDescent="0.25">
      <c r="A35" s="2" t="s">
        <v>3</v>
      </c>
      <c r="B35" s="2" t="s">
        <v>3229</v>
      </c>
      <c r="C35" s="2" t="s">
        <v>11</v>
      </c>
      <c r="D35" s="2" t="s">
        <v>3112</v>
      </c>
      <c r="E35" s="2">
        <v>7</v>
      </c>
      <c r="F35" s="3">
        <v>3</v>
      </c>
      <c r="G35" s="2">
        <v>34</v>
      </c>
      <c r="H35" s="8">
        <v>1</v>
      </c>
      <c r="J35" s="4">
        <v>3</v>
      </c>
      <c r="K35" s="2" t="str">
        <f t="shared" si="0"/>
        <v>resp-inc</v>
      </c>
      <c r="L35" s="2" t="s">
        <v>89</v>
      </c>
      <c r="M35" s="2" t="s">
        <v>1460</v>
      </c>
      <c r="N35" t="s">
        <v>89</v>
      </c>
    </row>
    <row r="36" spans="1:14" ht="15" x14ac:dyDescent="0.25">
      <c r="A36" s="2" t="s">
        <v>3</v>
      </c>
      <c r="B36" s="2" t="s">
        <v>3229</v>
      </c>
      <c r="C36" s="2" t="s">
        <v>11</v>
      </c>
      <c r="D36" s="2" t="s">
        <v>3113</v>
      </c>
      <c r="E36" s="2">
        <v>7</v>
      </c>
      <c r="F36" s="3">
        <v>4</v>
      </c>
      <c r="G36" s="2">
        <v>35</v>
      </c>
      <c r="H36" s="8">
        <v>2</v>
      </c>
      <c r="J36" s="4">
        <v>4</v>
      </c>
      <c r="K36" s="2" t="str">
        <f t="shared" si="0"/>
        <v>resp-inc</v>
      </c>
      <c r="L36" s="2" t="s">
        <v>89</v>
      </c>
      <c r="M36" s="2" t="s">
        <v>1613</v>
      </c>
      <c r="N36" t="s">
        <v>89</v>
      </c>
    </row>
    <row r="37" spans="1:14" ht="15" x14ac:dyDescent="0.25">
      <c r="A37" s="2" t="s">
        <v>3</v>
      </c>
      <c r="B37" s="2" t="s">
        <v>3229</v>
      </c>
      <c r="C37" s="2" t="s">
        <v>11</v>
      </c>
      <c r="D37" s="2" t="s">
        <v>3114</v>
      </c>
      <c r="E37" s="2">
        <v>7</v>
      </c>
      <c r="F37" s="3">
        <v>5</v>
      </c>
      <c r="G37" s="2">
        <v>36</v>
      </c>
      <c r="H37" s="8">
        <v>2</v>
      </c>
      <c r="J37" s="4">
        <v>1</v>
      </c>
      <c r="K37" s="2" t="str">
        <f t="shared" si="0"/>
        <v>resp-inc</v>
      </c>
      <c r="L37" s="2" t="s">
        <v>89</v>
      </c>
      <c r="M37" s="2" t="s">
        <v>1613</v>
      </c>
      <c r="N37" t="s">
        <v>89</v>
      </c>
    </row>
    <row r="38" spans="1:14" ht="15" x14ac:dyDescent="0.25">
      <c r="A38" s="2" t="s">
        <v>3</v>
      </c>
      <c r="B38" s="2" t="s">
        <v>3229</v>
      </c>
      <c r="C38" s="2" t="s">
        <v>12</v>
      </c>
      <c r="D38" s="2" t="s">
        <v>3115</v>
      </c>
      <c r="E38" s="2">
        <v>8</v>
      </c>
      <c r="F38" s="3">
        <v>1</v>
      </c>
      <c r="G38" s="2">
        <v>37</v>
      </c>
      <c r="H38" s="8">
        <v>2</v>
      </c>
      <c r="J38" s="4">
        <v>4</v>
      </c>
      <c r="K38" s="2" t="str">
        <f t="shared" si="0"/>
        <v>resp-inc</v>
      </c>
      <c r="L38" s="2" t="s">
        <v>89</v>
      </c>
      <c r="M38" s="2" t="s">
        <v>45</v>
      </c>
      <c r="N38" t="s">
        <v>89</v>
      </c>
    </row>
    <row r="39" spans="1:14" ht="15" x14ac:dyDescent="0.25">
      <c r="A39" s="2" t="s">
        <v>3</v>
      </c>
      <c r="B39" s="2" t="s">
        <v>3229</v>
      </c>
      <c r="C39" s="2" t="s">
        <v>12</v>
      </c>
      <c r="D39" s="2" t="s">
        <v>3116</v>
      </c>
      <c r="E39" s="2">
        <v>8</v>
      </c>
      <c r="F39" s="3">
        <v>2</v>
      </c>
      <c r="G39" s="2">
        <v>38</v>
      </c>
      <c r="H39" s="8">
        <v>2</v>
      </c>
      <c r="J39" s="4">
        <v>1</v>
      </c>
      <c r="K39" s="2" t="str">
        <f t="shared" si="0"/>
        <v>resp-inc</v>
      </c>
      <c r="L39" s="2" t="s">
        <v>89</v>
      </c>
      <c r="M39" s="2" t="s">
        <v>44</v>
      </c>
      <c r="N39" t="s">
        <v>89</v>
      </c>
    </row>
    <row r="40" spans="1:14" ht="15" x14ac:dyDescent="0.25">
      <c r="A40" s="2" t="s">
        <v>3</v>
      </c>
      <c r="B40" s="2" t="s">
        <v>3229</v>
      </c>
      <c r="C40" s="2" t="s">
        <v>12</v>
      </c>
      <c r="D40" s="2" t="s">
        <v>3117</v>
      </c>
      <c r="E40" s="2">
        <v>8</v>
      </c>
      <c r="F40" s="3">
        <v>3</v>
      </c>
      <c r="G40" s="2">
        <v>39</v>
      </c>
      <c r="H40" s="8">
        <v>2</v>
      </c>
      <c r="J40" s="4">
        <v>3</v>
      </c>
      <c r="K40" s="2" t="str">
        <f t="shared" si="0"/>
        <v>resp-inc</v>
      </c>
      <c r="L40" s="2" t="s">
        <v>89</v>
      </c>
      <c r="M40" s="2" t="s">
        <v>44</v>
      </c>
      <c r="N40" t="s">
        <v>89</v>
      </c>
    </row>
    <row r="41" spans="1:14" ht="15" x14ac:dyDescent="0.25">
      <c r="A41" s="2" t="s">
        <v>3</v>
      </c>
      <c r="B41" s="2" t="s">
        <v>3229</v>
      </c>
      <c r="C41" s="2" t="s">
        <v>12</v>
      </c>
      <c r="D41" s="2" t="s">
        <v>3118</v>
      </c>
      <c r="E41" s="2">
        <v>8</v>
      </c>
      <c r="F41" s="3">
        <v>4</v>
      </c>
      <c r="G41" s="2">
        <v>40</v>
      </c>
      <c r="H41" s="8">
        <v>2</v>
      </c>
      <c r="J41" s="4">
        <v>1</v>
      </c>
      <c r="K41" s="2" t="str">
        <f t="shared" si="0"/>
        <v>resp-inc</v>
      </c>
      <c r="L41" s="2" t="s">
        <v>89</v>
      </c>
      <c r="M41" s="2" t="s">
        <v>44</v>
      </c>
      <c r="N41" t="s">
        <v>89</v>
      </c>
    </row>
    <row r="42" spans="1:14" ht="15" x14ac:dyDescent="0.25">
      <c r="A42" s="2" t="s">
        <v>3</v>
      </c>
      <c r="B42" s="2" t="s">
        <v>3229</v>
      </c>
      <c r="C42" s="2" t="s">
        <v>242</v>
      </c>
      <c r="D42" s="2" t="s">
        <v>3119</v>
      </c>
      <c r="E42" s="2">
        <v>9</v>
      </c>
      <c r="F42" s="3">
        <v>1</v>
      </c>
      <c r="G42" s="2">
        <v>41</v>
      </c>
      <c r="H42" s="8">
        <v>2</v>
      </c>
      <c r="J42" s="4">
        <v>1</v>
      </c>
      <c r="K42" s="2" t="str">
        <f t="shared" si="0"/>
        <v>resp-inc</v>
      </c>
      <c r="L42" s="2" t="s">
        <v>89</v>
      </c>
      <c r="M42" s="2" t="s">
        <v>50</v>
      </c>
      <c r="N42" t="s">
        <v>89</v>
      </c>
    </row>
    <row r="43" spans="1:14" ht="15" x14ac:dyDescent="0.25">
      <c r="A43" s="2" t="s">
        <v>3</v>
      </c>
      <c r="B43" s="2" t="s">
        <v>3229</v>
      </c>
      <c r="C43" s="2" t="s">
        <v>242</v>
      </c>
      <c r="D43" s="2" t="s">
        <v>3120</v>
      </c>
      <c r="E43" s="2">
        <v>9</v>
      </c>
      <c r="F43" s="3">
        <v>2</v>
      </c>
      <c r="G43" s="2">
        <v>42</v>
      </c>
      <c r="H43" s="8">
        <v>2</v>
      </c>
      <c r="J43" s="4">
        <v>2</v>
      </c>
      <c r="K43" s="2" t="str">
        <f t="shared" si="0"/>
        <v>resp-correct</v>
      </c>
      <c r="L43" s="2" t="s">
        <v>89</v>
      </c>
      <c r="M43" s="2" t="s">
        <v>50</v>
      </c>
      <c r="N43" t="s">
        <v>89</v>
      </c>
    </row>
    <row r="44" spans="1:14" ht="15" x14ac:dyDescent="0.25">
      <c r="A44" s="2" t="s">
        <v>3</v>
      </c>
      <c r="B44" s="2" t="s">
        <v>3229</v>
      </c>
      <c r="C44" s="2" t="s">
        <v>242</v>
      </c>
      <c r="D44" s="2" t="s">
        <v>3121</v>
      </c>
      <c r="E44" s="2">
        <v>9</v>
      </c>
      <c r="F44" s="3">
        <v>3</v>
      </c>
      <c r="G44" s="2">
        <v>43</v>
      </c>
      <c r="H44" s="8">
        <v>2</v>
      </c>
      <c r="J44" s="4">
        <v>3</v>
      </c>
      <c r="K44" s="2" t="str">
        <f t="shared" si="0"/>
        <v>resp-inc</v>
      </c>
      <c r="L44" s="2" t="s">
        <v>89</v>
      </c>
      <c r="M44" s="2" t="s">
        <v>50</v>
      </c>
      <c r="N44" t="s">
        <v>89</v>
      </c>
    </row>
    <row r="45" spans="1:14" ht="15" x14ac:dyDescent="0.25">
      <c r="A45" s="2" t="s">
        <v>3</v>
      </c>
      <c r="B45" s="2" t="s">
        <v>3229</v>
      </c>
      <c r="C45" s="2" t="s">
        <v>242</v>
      </c>
      <c r="D45" s="2" t="s">
        <v>3122</v>
      </c>
      <c r="E45" s="2">
        <v>9</v>
      </c>
      <c r="F45" s="3">
        <v>4</v>
      </c>
      <c r="G45" s="2">
        <v>44</v>
      </c>
      <c r="H45" s="8">
        <v>2</v>
      </c>
      <c r="J45" s="4">
        <v>4</v>
      </c>
      <c r="K45" s="2" t="str">
        <f t="shared" si="0"/>
        <v>resp-inc</v>
      </c>
      <c r="L45" s="2" t="s">
        <v>89</v>
      </c>
      <c r="M45" s="2" t="s">
        <v>50</v>
      </c>
      <c r="N45" t="s">
        <v>89</v>
      </c>
    </row>
    <row r="46" spans="1:14" ht="15" x14ac:dyDescent="0.25">
      <c r="A46" s="2" t="s">
        <v>3</v>
      </c>
      <c r="B46" s="2" t="s">
        <v>3229</v>
      </c>
      <c r="C46" s="2" t="s">
        <v>242</v>
      </c>
      <c r="D46" s="2" t="s">
        <v>3123</v>
      </c>
      <c r="E46" s="2">
        <v>9</v>
      </c>
      <c r="F46" s="3">
        <v>5</v>
      </c>
      <c r="G46" s="2">
        <v>45</v>
      </c>
      <c r="H46" s="8">
        <v>2</v>
      </c>
      <c r="J46" s="4">
        <v>3</v>
      </c>
      <c r="K46" s="2" t="str">
        <f t="shared" si="0"/>
        <v>resp-inc</v>
      </c>
      <c r="L46" s="2" t="s">
        <v>89</v>
      </c>
      <c r="M46" s="2" t="s">
        <v>50</v>
      </c>
      <c r="N46" t="s">
        <v>89</v>
      </c>
    </row>
    <row r="47" spans="1:14" ht="15" x14ac:dyDescent="0.25">
      <c r="A47" s="2" t="s">
        <v>3</v>
      </c>
      <c r="B47" s="2" t="s">
        <v>3229</v>
      </c>
      <c r="C47" s="2" t="s">
        <v>242</v>
      </c>
      <c r="D47" s="2" t="s">
        <v>3124</v>
      </c>
      <c r="E47" s="2">
        <v>9</v>
      </c>
      <c r="F47" s="3">
        <v>6</v>
      </c>
      <c r="G47" s="2">
        <v>46</v>
      </c>
      <c r="H47" s="8">
        <v>2</v>
      </c>
      <c r="J47" s="4">
        <v>3</v>
      </c>
      <c r="K47" s="2" t="str">
        <f t="shared" si="0"/>
        <v>resp-inc</v>
      </c>
      <c r="L47" s="2" t="s">
        <v>89</v>
      </c>
      <c r="M47" s="2" t="s">
        <v>43</v>
      </c>
      <c r="N47" t="s">
        <v>89</v>
      </c>
    </row>
    <row r="48" spans="1:14" ht="15" x14ac:dyDescent="0.25">
      <c r="A48" s="2" t="s">
        <v>3</v>
      </c>
      <c r="B48" s="2" t="s">
        <v>3229</v>
      </c>
      <c r="C48" s="2" t="s">
        <v>242</v>
      </c>
      <c r="D48" s="2" t="s">
        <v>3125</v>
      </c>
      <c r="E48" s="2">
        <v>9</v>
      </c>
      <c r="F48" s="3">
        <v>7</v>
      </c>
      <c r="G48" s="2">
        <v>47</v>
      </c>
      <c r="H48" s="8">
        <v>2</v>
      </c>
      <c r="J48" s="4">
        <v>2</v>
      </c>
      <c r="K48" s="2" t="str">
        <f t="shared" si="0"/>
        <v>resp-correct</v>
      </c>
      <c r="L48" s="2" t="s">
        <v>89</v>
      </c>
      <c r="M48" s="2" t="s">
        <v>50</v>
      </c>
      <c r="N48" t="s">
        <v>89</v>
      </c>
    </row>
    <row r="49" spans="1:14" ht="15" x14ac:dyDescent="0.25">
      <c r="A49" s="2" t="s">
        <v>3</v>
      </c>
      <c r="B49" s="2" t="s">
        <v>3229</v>
      </c>
      <c r="C49" s="2" t="s">
        <v>6</v>
      </c>
      <c r="D49" s="2" t="s">
        <v>3126</v>
      </c>
      <c r="E49" s="2">
        <v>10</v>
      </c>
      <c r="F49" s="3">
        <v>1</v>
      </c>
      <c r="G49" s="2">
        <v>48</v>
      </c>
      <c r="H49" s="8">
        <v>2</v>
      </c>
      <c r="J49" s="4">
        <v>1</v>
      </c>
      <c r="K49" s="2" t="str">
        <f t="shared" si="0"/>
        <v>resp-inc</v>
      </c>
      <c r="L49" s="2" t="s">
        <v>89</v>
      </c>
      <c r="M49" s="2" t="s">
        <v>42</v>
      </c>
      <c r="N49" t="s">
        <v>89</v>
      </c>
    </row>
    <row r="50" spans="1:14" ht="15" x14ac:dyDescent="0.25">
      <c r="A50" s="2" t="s">
        <v>3</v>
      </c>
      <c r="B50" s="2" t="s">
        <v>3229</v>
      </c>
      <c r="C50" s="2" t="s">
        <v>6</v>
      </c>
      <c r="D50" s="2" t="s">
        <v>3127</v>
      </c>
      <c r="E50" s="2">
        <v>10</v>
      </c>
      <c r="F50" s="3">
        <v>2</v>
      </c>
      <c r="G50" s="2">
        <v>49</v>
      </c>
      <c r="H50" s="8">
        <v>2</v>
      </c>
      <c r="J50" s="4">
        <v>3</v>
      </c>
      <c r="K50" s="2" t="str">
        <f t="shared" si="0"/>
        <v>resp-inc</v>
      </c>
      <c r="L50" s="2" t="s">
        <v>89</v>
      </c>
      <c r="M50" s="2" t="s">
        <v>1462</v>
      </c>
      <c r="N50" t="s">
        <v>89</v>
      </c>
    </row>
    <row r="51" spans="1:14" ht="15" x14ac:dyDescent="0.25">
      <c r="A51" s="2" t="s">
        <v>3</v>
      </c>
      <c r="B51" s="2" t="s">
        <v>3229</v>
      </c>
      <c r="C51" s="2" t="s">
        <v>6</v>
      </c>
      <c r="D51" s="2" t="s">
        <v>3128</v>
      </c>
      <c r="E51" s="2">
        <v>10</v>
      </c>
      <c r="F51" s="3">
        <v>3</v>
      </c>
      <c r="G51" s="2">
        <v>50</v>
      </c>
      <c r="H51" s="8">
        <v>2</v>
      </c>
      <c r="J51" s="4">
        <v>3</v>
      </c>
      <c r="K51" s="2" t="str">
        <f t="shared" si="0"/>
        <v>resp-inc</v>
      </c>
      <c r="L51" s="2" t="s">
        <v>89</v>
      </c>
      <c r="M51" s="2" t="s">
        <v>56</v>
      </c>
      <c r="N51" t="s">
        <v>89</v>
      </c>
    </row>
    <row r="52" spans="1:14" ht="15" x14ac:dyDescent="0.25">
      <c r="A52" s="2" t="s">
        <v>3</v>
      </c>
      <c r="B52" s="2" t="s">
        <v>3229</v>
      </c>
      <c r="C52" s="2" t="s">
        <v>6</v>
      </c>
      <c r="D52" s="2" t="s">
        <v>3129</v>
      </c>
      <c r="E52" s="2">
        <v>10</v>
      </c>
      <c r="F52" s="3">
        <v>4</v>
      </c>
      <c r="G52" s="2">
        <v>51</v>
      </c>
      <c r="H52" s="8">
        <v>2</v>
      </c>
      <c r="J52" s="4">
        <v>2</v>
      </c>
      <c r="K52" s="2" t="str">
        <f t="shared" si="0"/>
        <v>resp-correct</v>
      </c>
      <c r="L52" s="2" t="s">
        <v>89</v>
      </c>
      <c r="M52" s="2" t="s">
        <v>1460</v>
      </c>
      <c r="N52" t="s">
        <v>89</v>
      </c>
    </row>
    <row r="53" spans="1:14" ht="15" x14ac:dyDescent="0.25">
      <c r="A53" s="2" t="s">
        <v>3</v>
      </c>
      <c r="B53" s="2" t="s">
        <v>3229</v>
      </c>
      <c r="C53" s="2" t="s">
        <v>6</v>
      </c>
      <c r="D53" s="2" t="s">
        <v>3130</v>
      </c>
      <c r="E53" s="2">
        <v>10</v>
      </c>
      <c r="F53" s="3">
        <v>5</v>
      </c>
      <c r="G53" s="2">
        <v>52</v>
      </c>
      <c r="H53" s="8">
        <v>2</v>
      </c>
      <c r="J53" s="4">
        <v>3</v>
      </c>
      <c r="K53" s="2" t="str">
        <f t="shared" si="0"/>
        <v>resp-inc</v>
      </c>
      <c r="L53" s="2" t="s">
        <v>89</v>
      </c>
      <c r="M53" s="2" t="s">
        <v>44</v>
      </c>
      <c r="N53" t="s">
        <v>89</v>
      </c>
    </row>
    <row r="54" spans="1:14" ht="15" x14ac:dyDescent="0.25">
      <c r="A54" s="2" t="s">
        <v>4</v>
      </c>
      <c r="B54" s="2" t="s">
        <v>3230</v>
      </c>
      <c r="C54" s="2" t="s">
        <v>7</v>
      </c>
      <c r="D54" s="2" t="s">
        <v>3131</v>
      </c>
      <c r="E54" s="2">
        <v>1</v>
      </c>
      <c r="F54" s="3">
        <v>1</v>
      </c>
      <c r="G54" s="2">
        <v>1</v>
      </c>
      <c r="H54" s="8">
        <v>2</v>
      </c>
      <c r="J54" s="4">
        <v>2</v>
      </c>
      <c r="K54" s="2" t="str">
        <f t="shared" si="0"/>
        <v>resp-correct</v>
      </c>
      <c r="L54" s="2" t="s">
        <v>89</v>
      </c>
      <c r="M54" s="2" t="s">
        <v>60</v>
      </c>
      <c r="N54" t="s">
        <v>89</v>
      </c>
    </row>
    <row r="55" spans="1:14" ht="15" x14ac:dyDescent="0.25">
      <c r="A55" s="2" t="s">
        <v>4</v>
      </c>
      <c r="B55" s="2" t="s">
        <v>3230</v>
      </c>
      <c r="C55" s="2" t="s">
        <v>7</v>
      </c>
      <c r="D55" s="2" t="s">
        <v>3132</v>
      </c>
      <c r="E55" s="2">
        <v>1</v>
      </c>
      <c r="F55" s="3">
        <v>2</v>
      </c>
      <c r="G55" s="2">
        <v>2</v>
      </c>
      <c r="H55" s="8">
        <v>3</v>
      </c>
      <c r="J55" s="4">
        <v>3</v>
      </c>
      <c r="K55" s="2" t="str">
        <f t="shared" si="0"/>
        <v>resp-correct</v>
      </c>
      <c r="L55" s="2" t="s">
        <v>89</v>
      </c>
      <c r="M55" s="2" t="s">
        <v>58</v>
      </c>
      <c r="N55" t="s">
        <v>89</v>
      </c>
    </row>
    <row r="56" spans="1:14" ht="15" x14ac:dyDescent="0.25">
      <c r="A56" s="2" t="s">
        <v>4</v>
      </c>
      <c r="B56" s="2" t="s">
        <v>3230</v>
      </c>
      <c r="C56" s="2" t="s">
        <v>7</v>
      </c>
      <c r="D56" s="2" t="s">
        <v>3133</v>
      </c>
      <c r="E56" s="2">
        <v>1</v>
      </c>
      <c r="F56" s="3">
        <v>3</v>
      </c>
      <c r="G56" s="2">
        <v>3</v>
      </c>
      <c r="H56" s="8">
        <v>3</v>
      </c>
      <c r="J56" s="4">
        <v>3</v>
      </c>
      <c r="K56" s="2" t="str">
        <f t="shared" si="0"/>
        <v>resp-correct</v>
      </c>
      <c r="L56" s="2" t="s">
        <v>89</v>
      </c>
      <c r="M56" s="2" t="s">
        <v>63</v>
      </c>
      <c r="N56" t="s">
        <v>89</v>
      </c>
    </row>
    <row r="57" spans="1:14" ht="15" x14ac:dyDescent="0.25">
      <c r="A57" s="2" t="s">
        <v>4</v>
      </c>
      <c r="B57" s="2" t="s">
        <v>3230</v>
      </c>
      <c r="C57" s="2" t="s">
        <v>7</v>
      </c>
      <c r="D57" s="2" t="s">
        <v>3134</v>
      </c>
      <c r="E57" s="2">
        <v>1</v>
      </c>
      <c r="F57" s="3">
        <v>4</v>
      </c>
      <c r="G57" s="2">
        <v>4</v>
      </c>
      <c r="H57" s="8">
        <v>3</v>
      </c>
      <c r="J57" s="4">
        <v>4</v>
      </c>
      <c r="K57" s="2" t="str">
        <f t="shared" si="0"/>
        <v>resp-inc</v>
      </c>
      <c r="L57" s="2" t="s">
        <v>89</v>
      </c>
      <c r="M57" s="2" t="s">
        <v>58</v>
      </c>
      <c r="N57" t="s">
        <v>89</v>
      </c>
    </row>
    <row r="58" spans="1:14" ht="15" x14ac:dyDescent="0.25">
      <c r="A58" s="2" t="s">
        <v>4</v>
      </c>
      <c r="B58" s="2" t="s">
        <v>3230</v>
      </c>
      <c r="C58" s="2" t="s">
        <v>7</v>
      </c>
      <c r="D58" s="2" t="s">
        <v>3135</v>
      </c>
      <c r="E58" s="2">
        <v>1</v>
      </c>
      <c r="F58" s="3">
        <v>5</v>
      </c>
      <c r="G58" s="2">
        <v>5</v>
      </c>
      <c r="H58" s="8">
        <v>3</v>
      </c>
      <c r="J58" s="4">
        <v>1</v>
      </c>
      <c r="K58" s="2" t="str">
        <f t="shared" si="0"/>
        <v>resp-inc</v>
      </c>
      <c r="L58" s="2" t="s">
        <v>89</v>
      </c>
      <c r="M58" s="2" t="s">
        <v>58</v>
      </c>
      <c r="N58" t="s">
        <v>89</v>
      </c>
    </row>
    <row r="59" spans="1:14" ht="15" x14ac:dyDescent="0.25">
      <c r="A59" s="2" t="s">
        <v>4</v>
      </c>
      <c r="B59" s="2" t="s">
        <v>3230</v>
      </c>
      <c r="C59" s="2" t="s">
        <v>8</v>
      </c>
      <c r="D59" s="2" t="s">
        <v>3136</v>
      </c>
      <c r="E59" s="2">
        <v>2</v>
      </c>
      <c r="F59" s="3">
        <v>1</v>
      </c>
      <c r="G59" s="2">
        <v>6</v>
      </c>
      <c r="H59" s="8">
        <v>3</v>
      </c>
      <c r="J59" s="4">
        <v>2</v>
      </c>
      <c r="K59" s="2" t="str">
        <f t="shared" si="0"/>
        <v>resp-inc</v>
      </c>
      <c r="L59" s="2" t="s">
        <v>89</v>
      </c>
      <c r="M59" s="2" t="s">
        <v>63</v>
      </c>
      <c r="N59" t="s">
        <v>89</v>
      </c>
    </row>
    <row r="60" spans="1:14" ht="15" x14ac:dyDescent="0.25">
      <c r="A60" s="2" t="s">
        <v>4</v>
      </c>
      <c r="B60" s="2" t="s">
        <v>3230</v>
      </c>
      <c r="C60" s="2" t="s">
        <v>8</v>
      </c>
      <c r="D60" s="2" t="s">
        <v>3137</v>
      </c>
      <c r="E60" s="2">
        <v>2</v>
      </c>
      <c r="F60" s="3">
        <v>2</v>
      </c>
      <c r="G60" s="2">
        <v>7</v>
      </c>
      <c r="H60" s="8">
        <v>3</v>
      </c>
      <c r="J60" s="4">
        <v>2</v>
      </c>
      <c r="K60" s="2" t="str">
        <f t="shared" si="0"/>
        <v>resp-inc</v>
      </c>
      <c r="L60" s="2" t="s">
        <v>89</v>
      </c>
      <c r="M60" s="2" t="s">
        <v>59</v>
      </c>
      <c r="N60" t="s">
        <v>89</v>
      </c>
    </row>
    <row r="61" spans="1:14" ht="15" x14ac:dyDescent="0.25">
      <c r="A61" s="2" t="s">
        <v>4</v>
      </c>
      <c r="B61" s="2" t="s">
        <v>3230</v>
      </c>
      <c r="C61" s="2" t="s">
        <v>8</v>
      </c>
      <c r="D61" s="2" t="s">
        <v>3138</v>
      </c>
      <c r="E61" s="2">
        <v>2</v>
      </c>
      <c r="F61" s="3">
        <v>3</v>
      </c>
      <c r="G61" s="2">
        <v>8</v>
      </c>
      <c r="H61" s="8">
        <v>4</v>
      </c>
      <c r="J61" s="4">
        <v>1</v>
      </c>
      <c r="K61" s="2" t="str">
        <f t="shared" si="0"/>
        <v>resp-inc</v>
      </c>
      <c r="L61" s="2" t="s">
        <v>89</v>
      </c>
      <c r="M61" s="2" t="s">
        <v>63</v>
      </c>
      <c r="N61" t="s">
        <v>89</v>
      </c>
    </row>
    <row r="62" spans="1:14" ht="15" x14ac:dyDescent="0.25">
      <c r="A62" s="2" t="s">
        <v>4</v>
      </c>
      <c r="B62" s="2" t="s">
        <v>3230</v>
      </c>
      <c r="C62" s="2" t="s">
        <v>8</v>
      </c>
      <c r="D62" s="2" t="s">
        <v>3139</v>
      </c>
      <c r="E62" s="2">
        <v>2</v>
      </c>
      <c r="F62" s="3">
        <v>4</v>
      </c>
      <c r="G62" s="2">
        <v>9</v>
      </c>
      <c r="H62" s="8">
        <v>4</v>
      </c>
      <c r="J62" s="4">
        <v>3</v>
      </c>
      <c r="K62" s="2" t="str">
        <f t="shared" si="0"/>
        <v>resp-inc</v>
      </c>
      <c r="L62" s="2" t="s">
        <v>89</v>
      </c>
      <c r="M62" s="2" t="s">
        <v>63</v>
      </c>
      <c r="N62" t="s">
        <v>89</v>
      </c>
    </row>
    <row r="63" spans="1:14" ht="15" x14ac:dyDescent="0.25">
      <c r="A63" s="2" t="s">
        <v>4</v>
      </c>
      <c r="B63" s="2" t="s">
        <v>3230</v>
      </c>
      <c r="C63" s="2" t="s">
        <v>8</v>
      </c>
      <c r="D63" s="2" t="s">
        <v>3140</v>
      </c>
      <c r="E63" s="2">
        <v>2</v>
      </c>
      <c r="F63" s="3">
        <v>5</v>
      </c>
      <c r="G63" s="2">
        <v>10</v>
      </c>
      <c r="H63" s="8">
        <v>4</v>
      </c>
      <c r="J63" s="4">
        <v>2</v>
      </c>
      <c r="K63" s="2" t="str">
        <f t="shared" si="0"/>
        <v>resp-inc</v>
      </c>
      <c r="L63" s="2" t="s">
        <v>89</v>
      </c>
      <c r="M63" s="2" t="s">
        <v>63</v>
      </c>
      <c r="N63" t="s">
        <v>89</v>
      </c>
    </row>
    <row r="64" spans="1:14" x14ac:dyDescent="0.2">
      <c r="A64" s="2" t="s">
        <v>4</v>
      </c>
      <c r="B64" s="2" t="s">
        <v>3230</v>
      </c>
      <c r="C64" s="2" t="s">
        <v>9</v>
      </c>
      <c r="D64" s="2" t="s">
        <v>3141</v>
      </c>
      <c r="E64" s="2">
        <v>3</v>
      </c>
      <c r="F64" s="3">
        <v>1</v>
      </c>
      <c r="G64" s="2">
        <v>11</v>
      </c>
      <c r="H64" s="8">
        <v>4</v>
      </c>
      <c r="J64" s="4">
        <v>4</v>
      </c>
      <c r="K64" s="2" t="str">
        <f t="shared" si="0"/>
        <v>resp-correct</v>
      </c>
      <c r="L64" s="2" t="s">
        <v>89</v>
      </c>
      <c r="M64" s="4" t="s">
        <v>63</v>
      </c>
      <c r="N64" s="4" t="s">
        <v>89</v>
      </c>
    </row>
    <row r="65" spans="1:14" ht="15" x14ac:dyDescent="0.25">
      <c r="A65" s="2" t="s">
        <v>4</v>
      </c>
      <c r="B65" s="2" t="s">
        <v>3230</v>
      </c>
      <c r="C65" s="2" t="s">
        <v>9</v>
      </c>
      <c r="D65" s="2" t="s">
        <v>3142</v>
      </c>
      <c r="E65" s="2">
        <v>3</v>
      </c>
      <c r="F65" s="3">
        <v>2</v>
      </c>
      <c r="G65" s="2">
        <v>12</v>
      </c>
      <c r="H65" s="8">
        <v>4</v>
      </c>
      <c r="J65" s="4">
        <v>2</v>
      </c>
      <c r="K65" s="2" t="str">
        <f t="shared" si="0"/>
        <v>resp-inc</v>
      </c>
      <c r="L65" s="2" t="s">
        <v>89</v>
      </c>
      <c r="M65" s="2" t="s">
        <v>58</v>
      </c>
      <c r="N65" t="s">
        <v>89</v>
      </c>
    </row>
    <row r="66" spans="1:14" ht="15" x14ac:dyDescent="0.25">
      <c r="A66" s="2" t="s">
        <v>4</v>
      </c>
      <c r="B66" s="2" t="s">
        <v>3230</v>
      </c>
      <c r="C66" s="2" t="s">
        <v>9</v>
      </c>
      <c r="D66" s="2" t="s">
        <v>3143</v>
      </c>
      <c r="E66" s="2">
        <v>3</v>
      </c>
      <c r="F66" s="3">
        <v>3</v>
      </c>
      <c r="G66" s="2">
        <v>13</v>
      </c>
      <c r="H66" s="8">
        <v>1</v>
      </c>
      <c r="J66" s="4">
        <v>4</v>
      </c>
      <c r="K66" s="2" t="str">
        <f t="shared" si="0"/>
        <v>resp-inc</v>
      </c>
      <c r="L66" s="2" t="s">
        <v>89</v>
      </c>
      <c r="M66" s="2" t="s">
        <v>58</v>
      </c>
      <c r="N66" t="s">
        <v>89</v>
      </c>
    </row>
    <row r="67" spans="1:14" ht="15" x14ac:dyDescent="0.25">
      <c r="A67" s="2" t="s">
        <v>4</v>
      </c>
      <c r="B67" s="2" t="s">
        <v>3230</v>
      </c>
      <c r="C67" s="2" t="s">
        <v>9</v>
      </c>
      <c r="D67" s="2" t="s">
        <v>3144</v>
      </c>
      <c r="E67" s="2">
        <v>3</v>
      </c>
      <c r="F67" s="3">
        <v>4</v>
      </c>
      <c r="G67" s="2">
        <v>14</v>
      </c>
      <c r="H67" s="8">
        <v>1</v>
      </c>
      <c r="J67" s="4">
        <v>2</v>
      </c>
      <c r="K67" s="2" t="str">
        <f t="shared" si="0"/>
        <v>resp-inc</v>
      </c>
      <c r="L67" s="2" t="s">
        <v>89</v>
      </c>
      <c r="M67" s="2" t="s">
        <v>58</v>
      </c>
      <c r="N67" t="s">
        <v>89</v>
      </c>
    </row>
    <row r="68" spans="1:14" ht="15" x14ac:dyDescent="0.25">
      <c r="A68" s="2" t="s">
        <v>4</v>
      </c>
      <c r="B68" s="2" t="s">
        <v>3230</v>
      </c>
      <c r="C68" s="2" t="s">
        <v>9</v>
      </c>
      <c r="D68" s="2" t="s">
        <v>3145</v>
      </c>
      <c r="E68" s="2">
        <v>3</v>
      </c>
      <c r="F68" s="3">
        <v>5</v>
      </c>
      <c r="G68" s="2">
        <v>15</v>
      </c>
      <c r="H68" s="8">
        <v>1</v>
      </c>
      <c r="J68" s="4">
        <v>3</v>
      </c>
      <c r="K68" s="2" t="str">
        <f t="shared" si="0"/>
        <v>resp-inc</v>
      </c>
      <c r="L68" s="2" t="s">
        <v>89</v>
      </c>
      <c r="M68" s="2" t="s">
        <v>59</v>
      </c>
      <c r="N68" t="s">
        <v>89</v>
      </c>
    </row>
    <row r="69" spans="1:14" ht="15" x14ac:dyDescent="0.25">
      <c r="A69" s="2" t="s">
        <v>4</v>
      </c>
      <c r="B69" s="2" t="s">
        <v>3230</v>
      </c>
      <c r="C69" s="18" t="s">
        <v>9</v>
      </c>
      <c r="D69" s="2" t="s">
        <v>3146</v>
      </c>
      <c r="E69" s="2">
        <v>3</v>
      </c>
      <c r="F69" s="3">
        <v>6</v>
      </c>
      <c r="G69" s="2">
        <v>16</v>
      </c>
      <c r="H69" s="8">
        <v>1</v>
      </c>
      <c r="J69" s="4">
        <v>3</v>
      </c>
      <c r="K69" s="2" t="str">
        <f t="shared" si="0"/>
        <v>resp-inc</v>
      </c>
      <c r="L69" s="2" t="s">
        <v>89</v>
      </c>
      <c r="M69" s="2" t="s">
        <v>58</v>
      </c>
      <c r="N69" t="s">
        <v>89</v>
      </c>
    </row>
    <row r="70" spans="1:14" ht="15" x14ac:dyDescent="0.25">
      <c r="A70" s="2" t="s">
        <v>4</v>
      </c>
      <c r="B70" s="2" t="s">
        <v>3230</v>
      </c>
      <c r="C70" s="18" t="s">
        <v>10</v>
      </c>
      <c r="D70" s="2" t="s">
        <v>3147</v>
      </c>
      <c r="E70" s="2">
        <v>4</v>
      </c>
      <c r="F70" s="3">
        <v>1</v>
      </c>
      <c r="G70" s="2">
        <v>17</v>
      </c>
      <c r="H70" s="8">
        <v>2</v>
      </c>
      <c r="J70" s="4">
        <v>4</v>
      </c>
      <c r="K70" s="2" t="str">
        <f t="shared" si="0"/>
        <v>resp-inc</v>
      </c>
      <c r="L70" s="2" t="s">
        <v>89</v>
      </c>
      <c r="M70" s="2" t="s">
        <v>60</v>
      </c>
      <c r="N70" t="s">
        <v>89</v>
      </c>
    </row>
    <row r="71" spans="1:14" ht="15" x14ac:dyDescent="0.25">
      <c r="A71" s="2" t="s">
        <v>4</v>
      </c>
      <c r="B71" s="2" t="s">
        <v>3230</v>
      </c>
      <c r="C71" s="18" t="s">
        <v>10</v>
      </c>
      <c r="D71" s="2" t="s">
        <v>3148</v>
      </c>
      <c r="E71" s="2">
        <v>4</v>
      </c>
      <c r="F71" s="3">
        <v>2</v>
      </c>
      <c r="G71" s="2">
        <v>18</v>
      </c>
      <c r="H71" s="8">
        <v>2</v>
      </c>
      <c r="J71" s="4">
        <v>2</v>
      </c>
      <c r="K71" s="2" t="str">
        <f t="shared" si="0"/>
        <v>resp-correct</v>
      </c>
      <c r="L71" s="2" t="s">
        <v>89</v>
      </c>
      <c r="M71" s="2" t="s">
        <v>58</v>
      </c>
      <c r="N71" t="s">
        <v>89</v>
      </c>
    </row>
    <row r="72" spans="1:14" x14ac:dyDescent="0.2">
      <c r="A72" s="2" t="s">
        <v>4</v>
      </c>
      <c r="B72" s="2" t="s">
        <v>3230</v>
      </c>
      <c r="C72" s="18" t="s">
        <v>10</v>
      </c>
      <c r="D72" s="2" t="s">
        <v>3149</v>
      </c>
      <c r="E72" s="2">
        <v>4</v>
      </c>
      <c r="F72" s="3">
        <v>3</v>
      </c>
      <c r="G72" s="2">
        <v>19</v>
      </c>
      <c r="H72" s="8">
        <v>2</v>
      </c>
      <c r="J72" s="4">
        <v>1</v>
      </c>
      <c r="K72" s="2" t="str">
        <f t="shared" si="0"/>
        <v>resp-inc</v>
      </c>
      <c r="L72" s="2" t="s">
        <v>89</v>
      </c>
      <c r="M72" s="4" t="s">
        <v>63</v>
      </c>
      <c r="N72" s="4" t="s">
        <v>89</v>
      </c>
    </row>
    <row r="73" spans="1:14" ht="15" x14ac:dyDescent="0.25">
      <c r="A73" s="2" t="s">
        <v>4</v>
      </c>
      <c r="B73" s="2" t="s">
        <v>3230</v>
      </c>
      <c r="C73" s="18" t="s">
        <v>10</v>
      </c>
      <c r="D73" s="2" t="s">
        <v>3150</v>
      </c>
      <c r="E73" s="2">
        <v>4</v>
      </c>
      <c r="F73" s="3">
        <v>4</v>
      </c>
      <c r="G73" s="2">
        <v>20</v>
      </c>
      <c r="H73" s="8">
        <v>2</v>
      </c>
      <c r="J73" s="4">
        <v>2</v>
      </c>
      <c r="K73" s="2" t="str">
        <f t="shared" si="0"/>
        <v>resp-correct</v>
      </c>
      <c r="L73" s="2" t="s">
        <v>89</v>
      </c>
      <c r="M73" s="2" t="s">
        <v>58</v>
      </c>
      <c r="N73" t="s">
        <v>89</v>
      </c>
    </row>
    <row r="74" spans="1:14" ht="15" x14ac:dyDescent="0.25">
      <c r="A74" s="2" t="s">
        <v>4</v>
      </c>
      <c r="B74" s="2" t="s">
        <v>3230</v>
      </c>
      <c r="C74" s="18" t="s">
        <v>10</v>
      </c>
      <c r="D74" s="2" t="s">
        <v>3151</v>
      </c>
      <c r="E74" s="2">
        <v>4</v>
      </c>
      <c r="F74" s="3">
        <v>5</v>
      </c>
      <c r="G74" s="2">
        <v>21</v>
      </c>
      <c r="H74" s="8">
        <v>2</v>
      </c>
      <c r="J74" s="4">
        <v>3</v>
      </c>
      <c r="K74" s="2" t="str">
        <f t="shared" si="0"/>
        <v>resp-inc</v>
      </c>
      <c r="L74" s="2" t="s">
        <v>89</v>
      </c>
      <c r="M74" s="2" t="s">
        <v>63</v>
      </c>
      <c r="N74" t="s">
        <v>89</v>
      </c>
    </row>
    <row r="75" spans="1:14" x14ac:dyDescent="0.2">
      <c r="A75" s="2" t="s">
        <v>4</v>
      </c>
      <c r="B75" s="2" t="s">
        <v>3230</v>
      </c>
      <c r="C75" s="2" t="s">
        <v>10</v>
      </c>
      <c r="D75" s="2" t="s">
        <v>3152</v>
      </c>
      <c r="E75" s="2">
        <v>4</v>
      </c>
      <c r="F75" s="3">
        <v>4</v>
      </c>
      <c r="G75" s="2">
        <v>22</v>
      </c>
      <c r="H75" s="8">
        <v>1</v>
      </c>
      <c r="J75" s="4">
        <v>3</v>
      </c>
      <c r="K75" s="2" t="str">
        <f t="shared" si="0"/>
        <v>resp-inc</v>
      </c>
      <c r="L75" s="2" t="s">
        <v>89</v>
      </c>
      <c r="M75" s="4" t="s">
        <v>62</v>
      </c>
      <c r="N75" s="4" t="s">
        <v>89</v>
      </c>
    </row>
    <row r="76" spans="1:14" ht="15" x14ac:dyDescent="0.25">
      <c r="A76" s="2" t="s">
        <v>4</v>
      </c>
      <c r="B76" s="2" t="s">
        <v>3230</v>
      </c>
      <c r="C76" s="2" t="s">
        <v>11</v>
      </c>
      <c r="D76" s="2" t="s">
        <v>3153</v>
      </c>
      <c r="E76" s="2">
        <v>5</v>
      </c>
      <c r="F76" s="3">
        <v>1</v>
      </c>
      <c r="G76" s="2">
        <v>23</v>
      </c>
      <c r="H76" s="8">
        <v>2</v>
      </c>
      <c r="J76" s="4">
        <v>2</v>
      </c>
      <c r="K76" s="2" t="str">
        <f t="shared" si="0"/>
        <v>resp-correct</v>
      </c>
      <c r="L76" s="2" t="s">
        <v>89</v>
      </c>
      <c r="M76" s="2" t="s">
        <v>63</v>
      </c>
      <c r="N76" t="s">
        <v>89</v>
      </c>
    </row>
    <row r="77" spans="1:14" x14ac:dyDescent="0.2">
      <c r="A77" s="2" t="s">
        <v>4</v>
      </c>
      <c r="B77" s="2" t="s">
        <v>3230</v>
      </c>
      <c r="C77" s="2" t="s">
        <v>11</v>
      </c>
      <c r="D77" s="2" t="s">
        <v>3154</v>
      </c>
      <c r="E77" s="2">
        <v>5</v>
      </c>
      <c r="F77" s="3">
        <v>2</v>
      </c>
      <c r="G77" s="2">
        <v>24</v>
      </c>
      <c r="H77" s="8">
        <v>1</v>
      </c>
      <c r="J77" s="4">
        <v>2</v>
      </c>
      <c r="K77" s="2" t="str">
        <f t="shared" si="0"/>
        <v>resp-inc</v>
      </c>
      <c r="L77" s="2" t="s">
        <v>89</v>
      </c>
      <c r="M77" s="4" t="s">
        <v>63</v>
      </c>
      <c r="N77" s="4" t="s">
        <v>89</v>
      </c>
    </row>
    <row r="78" spans="1:14" ht="15" x14ac:dyDescent="0.25">
      <c r="A78" s="2" t="s">
        <v>4</v>
      </c>
      <c r="B78" s="2" t="s">
        <v>3230</v>
      </c>
      <c r="C78" s="2" t="s">
        <v>11</v>
      </c>
      <c r="D78" s="2" t="s">
        <v>3155</v>
      </c>
      <c r="E78" s="2">
        <v>5</v>
      </c>
      <c r="F78" s="3">
        <v>3</v>
      </c>
      <c r="G78" s="2">
        <v>25</v>
      </c>
      <c r="H78" s="8">
        <v>1</v>
      </c>
      <c r="J78" s="4">
        <v>3</v>
      </c>
      <c r="K78" s="2" t="str">
        <f t="shared" si="0"/>
        <v>resp-inc</v>
      </c>
      <c r="L78" s="2" t="s">
        <v>89</v>
      </c>
      <c r="M78" s="2" t="s">
        <v>58</v>
      </c>
      <c r="N78" t="s">
        <v>89</v>
      </c>
    </row>
    <row r="79" spans="1:14" ht="15" x14ac:dyDescent="0.25">
      <c r="A79" s="2" t="s">
        <v>4</v>
      </c>
      <c r="B79" s="2" t="s">
        <v>3230</v>
      </c>
      <c r="C79" s="2" t="s">
        <v>11</v>
      </c>
      <c r="D79" s="2" t="s">
        <v>3156</v>
      </c>
      <c r="E79" s="2">
        <v>5</v>
      </c>
      <c r="F79" s="3">
        <v>4</v>
      </c>
      <c r="G79" s="2">
        <v>26</v>
      </c>
      <c r="H79" s="8">
        <v>2</v>
      </c>
      <c r="J79" s="4">
        <v>3</v>
      </c>
      <c r="K79" s="2" t="str">
        <f t="shared" ref="K79:K142" si="1">IF(H79=J79,"resp-correct","resp-inc")</f>
        <v>resp-inc</v>
      </c>
      <c r="L79" s="2" t="s">
        <v>89</v>
      </c>
      <c r="M79" s="2" t="s">
        <v>58</v>
      </c>
      <c r="N79" t="s">
        <v>89</v>
      </c>
    </row>
    <row r="80" spans="1:14" ht="15" x14ac:dyDescent="0.25">
      <c r="A80" s="2" t="s">
        <v>4</v>
      </c>
      <c r="B80" s="2" t="s">
        <v>3230</v>
      </c>
      <c r="C80" s="2" t="s">
        <v>11</v>
      </c>
      <c r="D80" s="2" t="s">
        <v>3157</v>
      </c>
      <c r="E80" s="2">
        <v>5</v>
      </c>
      <c r="F80" s="3">
        <v>5</v>
      </c>
      <c r="G80" s="2">
        <v>27</v>
      </c>
      <c r="H80" s="8">
        <v>2</v>
      </c>
      <c r="J80" s="4">
        <v>2</v>
      </c>
      <c r="K80" s="2" t="str">
        <f t="shared" si="1"/>
        <v>resp-correct</v>
      </c>
      <c r="L80" s="2" t="s">
        <v>89</v>
      </c>
      <c r="M80" s="2" t="s">
        <v>63</v>
      </c>
      <c r="N80" t="s">
        <v>89</v>
      </c>
    </row>
    <row r="81" spans="1:14" ht="15" x14ac:dyDescent="0.25">
      <c r="A81" s="2" t="s">
        <v>4</v>
      </c>
      <c r="B81" s="2" t="s">
        <v>3230</v>
      </c>
      <c r="C81" s="2" t="s">
        <v>11</v>
      </c>
      <c r="D81" s="2" t="s">
        <v>3158</v>
      </c>
      <c r="E81" s="2">
        <v>5</v>
      </c>
      <c r="F81" s="3">
        <v>6</v>
      </c>
      <c r="G81" s="2">
        <v>28</v>
      </c>
      <c r="H81" s="8">
        <v>2</v>
      </c>
      <c r="J81" s="4">
        <v>1</v>
      </c>
      <c r="K81" s="2" t="str">
        <f t="shared" si="1"/>
        <v>resp-inc</v>
      </c>
      <c r="L81" s="2" t="s">
        <v>89</v>
      </c>
      <c r="M81" s="2" t="s">
        <v>63</v>
      </c>
      <c r="N81" t="s">
        <v>89</v>
      </c>
    </row>
    <row r="82" spans="1:14" x14ac:dyDescent="0.2">
      <c r="A82" s="2" t="s">
        <v>4</v>
      </c>
      <c r="B82" s="2" t="s">
        <v>3230</v>
      </c>
      <c r="C82" s="2" t="s">
        <v>11</v>
      </c>
      <c r="D82" s="2" t="s">
        <v>3159</v>
      </c>
      <c r="E82" s="2">
        <v>5</v>
      </c>
      <c r="F82" s="3">
        <v>7</v>
      </c>
      <c r="G82" s="2">
        <v>29</v>
      </c>
      <c r="H82" s="8">
        <v>2</v>
      </c>
      <c r="J82" s="4">
        <v>3</v>
      </c>
      <c r="K82" s="2" t="str">
        <f t="shared" si="1"/>
        <v>resp-inc</v>
      </c>
      <c r="L82" s="2" t="s">
        <v>89</v>
      </c>
      <c r="M82" s="4" t="s">
        <v>59</v>
      </c>
      <c r="N82" s="4" t="s">
        <v>89</v>
      </c>
    </row>
    <row r="83" spans="1:14" ht="15" x14ac:dyDescent="0.25">
      <c r="A83" s="2" t="s">
        <v>4</v>
      </c>
      <c r="B83" s="2" t="s">
        <v>3230</v>
      </c>
      <c r="C83" s="2" t="s">
        <v>12</v>
      </c>
      <c r="D83" s="2" t="s">
        <v>3160</v>
      </c>
      <c r="E83" s="2">
        <v>6</v>
      </c>
      <c r="F83" s="3">
        <v>1</v>
      </c>
      <c r="G83" s="2">
        <v>30</v>
      </c>
      <c r="H83" s="8">
        <v>2</v>
      </c>
      <c r="J83" s="4">
        <v>1</v>
      </c>
      <c r="K83" s="2" t="str">
        <f t="shared" si="1"/>
        <v>resp-inc</v>
      </c>
      <c r="L83" s="2" t="s">
        <v>89</v>
      </c>
      <c r="M83" s="2" t="s">
        <v>58</v>
      </c>
      <c r="N83" t="s">
        <v>89</v>
      </c>
    </row>
    <row r="84" spans="1:14" ht="15" x14ac:dyDescent="0.25">
      <c r="A84" s="2" t="s">
        <v>4</v>
      </c>
      <c r="B84" s="2" t="s">
        <v>3230</v>
      </c>
      <c r="C84" s="2" t="s">
        <v>12</v>
      </c>
      <c r="D84" s="2" t="s">
        <v>3161</v>
      </c>
      <c r="E84" s="2">
        <v>6</v>
      </c>
      <c r="F84" s="3">
        <v>2</v>
      </c>
      <c r="G84" s="2">
        <v>31</v>
      </c>
      <c r="H84" s="8">
        <v>2</v>
      </c>
      <c r="J84" s="4">
        <v>4</v>
      </c>
      <c r="K84" s="2" t="str">
        <f t="shared" si="1"/>
        <v>resp-inc</v>
      </c>
      <c r="L84" s="2" t="s">
        <v>89</v>
      </c>
      <c r="M84" s="2" t="s">
        <v>63</v>
      </c>
      <c r="N84" t="s">
        <v>89</v>
      </c>
    </row>
    <row r="85" spans="1:14" x14ac:dyDescent="0.2">
      <c r="A85" s="2" t="s">
        <v>4</v>
      </c>
      <c r="B85" s="2" t="s">
        <v>3230</v>
      </c>
      <c r="C85" s="2" t="s">
        <v>12</v>
      </c>
      <c r="D85" s="2" t="s">
        <v>3162</v>
      </c>
      <c r="E85" s="2">
        <v>6</v>
      </c>
      <c r="F85" s="3">
        <v>3</v>
      </c>
      <c r="G85" s="2">
        <v>32</v>
      </c>
      <c r="H85" s="8">
        <v>3</v>
      </c>
      <c r="J85" s="4">
        <v>1</v>
      </c>
      <c r="K85" s="2" t="str">
        <f t="shared" si="1"/>
        <v>resp-inc</v>
      </c>
      <c r="L85" s="2" t="s">
        <v>89</v>
      </c>
      <c r="M85" s="4" t="s">
        <v>59</v>
      </c>
      <c r="N85" s="4" t="s">
        <v>89</v>
      </c>
    </row>
    <row r="86" spans="1:14" ht="15" x14ac:dyDescent="0.25">
      <c r="A86" s="2" t="s">
        <v>4</v>
      </c>
      <c r="B86" s="2" t="s">
        <v>3230</v>
      </c>
      <c r="C86" s="2" t="s">
        <v>12</v>
      </c>
      <c r="D86" s="2" t="s">
        <v>3163</v>
      </c>
      <c r="E86" s="2">
        <v>6</v>
      </c>
      <c r="F86" s="3">
        <v>4</v>
      </c>
      <c r="G86" s="2">
        <v>33</v>
      </c>
      <c r="H86" s="8">
        <v>2</v>
      </c>
      <c r="J86" s="4">
        <v>2</v>
      </c>
      <c r="K86" s="2" t="str">
        <f t="shared" si="1"/>
        <v>resp-correct</v>
      </c>
      <c r="L86" s="2" t="s">
        <v>89</v>
      </c>
      <c r="M86" s="2" t="s">
        <v>58</v>
      </c>
      <c r="N86" t="s">
        <v>89</v>
      </c>
    </row>
    <row r="87" spans="1:14" ht="15" x14ac:dyDescent="0.25">
      <c r="A87" s="2" t="s">
        <v>4</v>
      </c>
      <c r="B87" s="2" t="s">
        <v>3230</v>
      </c>
      <c r="C87" s="2" t="s">
        <v>12</v>
      </c>
      <c r="D87" s="2" t="s">
        <v>3164</v>
      </c>
      <c r="E87" s="2">
        <v>6</v>
      </c>
      <c r="F87" s="3">
        <v>5</v>
      </c>
      <c r="G87" s="2">
        <v>34</v>
      </c>
      <c r="H87" s="8">
        <v>2</v>
      </c>
      <c r="J87" s="4">
        <v>2</v>
      </c>
      <c r="K87" s="2" t="str">
        <f t="shared" si="1"/>
        <v>resp-correct</v>
      </c>
      <c r="L87" s="2" t="s">
        <v>89</v>
      </c>
      <c r="M87" s="2" t="s">
        <v>63</v>
      </c>
      <c r="N87" t="s">
        <v>89</v>
      </c>
    </row>
    <row r="88" spans="1:14" x14ac:dyDescent="0.2">
      <c r="A88" s="2" t="s">
        <v>4</v>
      </c>
      <c r="B88" s="2" t="s">
        <v>3230</v>
      </c>
      <c r="C88" s="2" t="s">
        <v>12</v>
      </c>
      <c r="D88" s="2" t="s">
        <v>3165</v>
      </c>
      <c r="E88" s="2">
        <v>6</v>
      </c>
      <c r="F88" s="3">
        <v>6</v>
      </c>
      <c r="G88" s="2">
        <v>35</v>
      </c>
      <c r="H88" s="8">
        <v>3</v>
      </c>
      <c r="J88" s="4">
        <v>4</v>
      </c>
      <c r="K88" s="2" t="str">
        <f t="shared" si="1"/>
        <v>resp-inc</v>
      </c>
      <c r="L88" s="2" t="s">
        <v>89</v>
      </c>
      <c r="M88" s="4" t="s">
        <v>63</v>
      </c>
      <c r="N88" s="4" t="s">
        <v>89</v>
      </c>
    </row>
    <row r="89" spans="1:14" ht="15" x14ac:dyDescent="0.25">
      <c r="A89" s="2" t="s">
        <v>4</v>
      </c>
      <c r="B89" s="2" t="s">
        <v>3230</v>
      </c>
      <c r="C89" s="2" t="s">
        <v>242</v>
      </c>
      <c r="D89" s="2" t="s">
        <v>3166</v>
      </c>
      <c r="E89" s="2">
        <v>7</v>
      </c>
      <c r="F89" s="3">
        <v>1</v>
      </c>
      <c r="G89" s="2">
        <v>36</v>
      </c>
      <c r="H89" s="8">
        <v>2</v>
      </c>
      <c r="J89" s="4">
        <v>3</v>
      </c>
      <c r="K89" s="2" t="str">
        <f t="shared" si="1"/>
        <v>resp-inc</v>
      </c>
      <c r="L89" s="2" t="s">
        <v>89</v>
      </c>
      <c r="M89" s="2" t="s">
        <v>58</v>
      </c>
      <c r="N89" t="s">
        <v>89</v>
      </c>
    </row>
    <row r="90" spans="1:14" x14ac:dyDescent="0.2">
      <c r="A90" s="2" t="s">
        <v>4</v>
      </c>
      <c r="B90" s="2" t="s">
        <v>3230</v>
      </c>
      <c r="C90" s="2" t="s">
        <v>242</v>
      </c>
      <c r="D90" s="2" t="s">
        <v>3167</v>
      </c>
      <c r="E90" s="2">
        <v>7</v>
      </c>
      <c r="F90" s="3">
        <v>2</v>
      </c>
      <c r="G90" s="2">
        <v>37</v>
      </c>
      <c r="H90" s="8">
        <v>3</v>
      </c>
      <c r="J90" s="4">
        <v>3</v>
      </c>
      <c r="K90" s="2" t="str">
        <f t="shared" si="1"/>
        <v>resp-correct</v>
      </c>
      <c r="L90" s="2" t="s">
        <v>89</v>
      </c>
      <c r="M90" s="4" t="s">
        <v>63</v>
      </c>
      <c r="N90" s="4" t="s">
        <v>89</v>
      </c>
    </row>
    <row r="91" spans="1:14" ht="15" x14ac:dyDescent="0.25">
      <c r="A91" s="2" t="s">
        <v>4</v>
      </c>
      <c r="B91" s="2" t="s">
        <v>3230</v>
      </c>
      <c r="C91" s="2" t="s">
        <v>242</v>
      </c>
      <c r="D91" s="2" t="s">
        <v>3168</v>
      </c>
      <c r="E91" s="2">
        <v>7</v>
      </c>
      <c r="F91" s="3">
        <v>3</v>
      </c>
      <c r="G91" s="2">
        <v>38</v>
      </c>
      <c r="H91" s="8">
        <v>2</v>
      </c>
      <c r="J91" s="4">
        <v>4</v>
      </c>
      <c r="K91" s="2" t="str">
        <f t="shared" si="1"/>
        <v>resp-inc</v>
      </c>
      <c r="L91" s="2" t="s">
        <v>89</v>
      </c>
      <c r="M91" s="2" t="s">
        <v>58</v>
      </c>
      <c r="N91" t="s">
        <v>89</v>
      </c>
    </row>
    <row r="92" spans="1:14" ht="15" x14ac:dyDescent="0.25">
      <c r="A92" s="2" t="s">
        <v>4</v>
      </c>
      <c r="B92" s="2" t="s">
        <v>3230</v>
      </c>
      <c r="C92" s="2" t="s">
        <v>242</v>
      </c>
      <c r="D92" s="2" t="s">
        <v>3169</v>
      </c>
      <c r="E92" s="2">
        <v>7</v>
      </c>
      <c r="F92" s="3">
        <v>4</v>
      </c>
      <c r="G92" s="2">
        <v>39</v>
      </c>
      <c r="H92" s="8">
        <v>2</v>
      </c>
      <c r="J92" s="4">
        <v>3</v>
      </c>
      <c r="K92" s="2" t="str">
        <f t="shared" si="1"/>
        <v>resp-inc</v>
      </c>
      <c r="L92" s="2" t="s">
        <v>89</v>
      </c>
      <c r="M92" s="2" t="s">
        <v>63</v>
      </c>
      <c r="N92" t="s">
        <v>89</v>
      </c>
    </row>
    <row r="93" spans="1:14" x14ac:dyDescent="0.2">
      <c r="A93" s="2" t="s">
        <v>4</v>
      </c>
      <c r="B93" s="2" t="s">
        <v>3230</v>
      </c>
      <c r="C93" s="2" t="s">
        <v>242</v>
      </c>
      <c r="D93" s="2" t="s">
        <v>3170</v>
      </c>
      <c r="E93" s="2">
        <v>7</v>
      </c>
      <c r="F93" s="3">
        <v>5</v>
      </c>
      <c r="G93" s="2">
        <v>40</v>
      </c>
      <c r="H93" s="8">
        <v>3</v>
      </c>
      <c r="J93" s="4">
        <v>3</v>
      </c>
      <c r="K93" s="2" t="str">
        <f t="shared" si="1"/>
        <v>resp-correct</v>
      </c>
      <c r="L93" s="2" t="s">
        <v>89</v>
      </c>
      <c r="M93" s="4" t="s">
        <v>58</v>
      </c>
      <c r="N93" s="4" t="s">
        <v>89</v>
      </c>
    </row>
    <row r="94" spans="1:14" ht="15" x14ac:dyDescent="0.25">
      <c r="A94" s="2" t="s">
        <v>5</v>
      </c>
      <c r="B94" s="2" t="s">
        <v>3231</v>
      </c>
      <c r="C94" s="2" t="s">
        <v>7</v>
      </c>
      <c r="D94" s="2" t="s">
        <v>3171</v>
      </c>
      <c r="E94" s="2">
        <v>1</v>
      </c>
      <c r="F94" s="3">
        <v>1</v>
      </c>
      <c r="G94" s="2">
        <v>1</v>
      </c>
      <c r="H94" s="8">
        <v>3</v>
      </c>
      <c r="J94" s="4">
        <v>4</v>
      </c>
      <c r="K94" s="2" t="str">
        <f t="shared" si="1"/>
        <v>resp-inc</v>
      </c>
      <c r="L94" s="2" t="s">
        <v>89</v>
      </c>
      <c r="M94" s="2" t="s">
        <v>71</v>
      </c>
      <c r="N94" t="s">
        <v>89</v>
      </c>
    </row>
    <row r="95" spans="1:14" ht="15" x14ac:dyDescent="0.25">
      <c r="A95" s="2" t="s">
        <v>5</v>
      </c>
      <c r="B95" s="2" t="s">
        <v>3231</v>
      </c>
      <c r="C95" s="2" t="s">
        <v>7</v>
      </c>
      <c r="D95" s="2" t="s">
        <v>3172</v>
      </c>
      <c r="E95" s="2">
        <v>1</v>
      </c>
      <c r="F95" s="3">
        <v>2</v>
      </c>
      <c r="G95" s="2">
        <v>2</v>
      </c>
      <c r="H95" s="8">
        <v>3</v>
      </c>
      <c r="J95" s="4">
        <v>3</v>
      </c>
      <c r="K95" s="2" t="str">
        <f t="shared" si="1"/>
        <v>resp-correct</v>
      </c>
      <c r="L95" s="2" t="s">
        <v>89</v>
      </c>
      <c r="M95" s="2" t="s">
        <v>72</v>
      </c>
      <c r="N95" t="s">
        <v>89</v>
      </c>
    </row>
    <row r="96" spans="1:14" ht="15" x14ac:dyDescent="0.25">
      <c r="A96" s="2" t="s">
        <v>5</v>
      </c>
      <c r="B96" s="2" t="s">
        <v>3231</v>
      </c>
      <c r="C96" s="2" t="s">
        <v>7</v>
      </c>
      <c r="D96" s="2" t="s">
        <v>3173</v>
      </c>
      <c r="E96" s="2">
        <v>1</v>
      </c>
      <c r="F96" s="3">
        <v>3</v>
      </c>
      <c r="G96" s="2">
        <v>3</v>
      </c>
      <c r="H96" s="8">
        <v>3</v>
      </c>
      <c r="J96" s="4">
        <v>1</v>
      </c>
      <c r="K96" s="2" t="str">
        <f t="shared" si="1"/>
        <v>resp-inc</v>
      </c>
      <c r="L96" s="2" t="s">
        <v>89</v>
      </c>
      <c r="M96" s="2" t="s">
        <v>72</v>
      </c>
      <c r="N96" t="s">
        <v>89</v>
      </c>
    </row>
    <row r="97" spans="1:14" ht="15" x14ac:dyDescent="0.25">
      <c r="A97" s="2" t="s">
        <v>5</v>
      </c>
      <c r="B97" s="2" t="s">
        <v>3231</v>
      </c>
      <c r="C97" s="2" t="s">
        <v>7</v>
      </c>
      <c r="D97" s="2" t="s">
        <v>3174</v>
      </c>
      <c r="E97" s="2">
        <v>1</v>
      </c>
      <c r="F97" s="3">
        <v>4</v>
      </c>
      <c r="G97" s="2">
        <v>4</v>
      </c>
      <c r="H97" s="8">
        <v>3</v>
      </c>
      <c r="J97" s="4">
        <v>3</v>
      </c>
      <c r="K97" s="2" t="str">
        <f t="shared" si="1"/>
        <v>resp-correct</v>
      </c>
      <c r="L97" s="2" t="s">
        <v>89</v>
      </c>
      <c r="M97" s="2" t="s">
        <v>71</v>
      </c>
      <c r="N97" t="s">
        <v>89</v>
      </c>
    </row>
    <row r="98" spans="1:14" ht="15" x14ac:dyDescent="0.25">
      <c r="A98" s="2" t="s">
        <v>5</v>
      </c>
      <c r="B98" s="2" t="s">
        <v>3231</v>
      </c>
      <c r="C98" s="2" t="s">
        <v>7</v>
      </c>
      <c r="D98" s="2" t="s">
        <v>3175</v>
      </c>
      <c r="E98" s="2">
        <v>1</v>
      </c>
      <c r="F98" s="3">
        <v>5</v>
      </c>
      <c r="G98" s="2">
        <v>5</v>
      </c>
      <c r="H98" s="8">
        <v>3</v>
      </c>
      <c r="J98" s="4">
        <v>1</v>
      </c>
      <c r="K98" s="2" t="str">
        <f t="shared" si="1"/>
        <v>resp-inc</v>
      </c>
      <c r="L98" s="2" t="s">
        <v>89</v>
      </c>
      <c r="M98" s="2" t="s">
        <v>75</v>
      </c>
      <c r="N98" t="s">
        <v>89</v>
      </c>
    </row>
    <row r="99" spans="1:14" ht="15" x14ac:dyDescent="0.25">
      <c r="A99" s="2" t="s">
        <v>5</v>
      </c>
      <c r="B99" s="2" t="s">
        <v>3231</v>
      </c>
      <c r="C99" s="2" t="s">
        <v>7</v>
      </c>
      <c r="D99" s="2" t="s">
        <v>3176</v>
      </c>
      <c r="E99" s="2">
        <v>1</v>
      </c>
      <c r="F99" s="3">
        <v>6</v>
      </c>
      <c r="G99" s="2">
        <v>6</v>
      </c>
      <c r="H99" s="8">
        <v>4</v>
      </c>
      <c r="J99" s="4">
        <v>4</v>
      </c>
      <c r="K99" s="2" t="str">
        <f t="shared" si="1"/>
        <v>resp-correct</v>
      </c>
      <c r="L99" s="2" t="s">
        <v>89</v>
      </c>
      <c r="M99" s="2" t="s">
        <v>71</v>
      </c>
      <c r="N99" t="s">
        <v>89</v>
      </c>
    </row>
    <row r="100" spans="1:14" ht="15" x14ac:dyDescent="0.25">
      <c r="A100" s="2" t="s">
        <v>5</v>
      </c>
      <c r="B100" s="2" t="s">
        <v>3231</v>
      </c>
      <c r="C100" s="2" t="s">
        <v>8</v>
      </c>
      <c r="D100" s="2" t="s">
        <v>3177</v>
      </c>
      <c r="E100" s="2">
        <v>2</v>
      </c>
      <c r="F100" s="3">
        <v>1</v>
      </c>
      <c r="G100" s="2">
        <v>7</v>
      </c>
      <c r="H100" s="8">
        <v>4</v>
      </c>
      <c r="J100" s="4">
        <v>2</v>
      </c>
      <c r="K100" s="2" t="str">
        <f t="shared" si="1"/>
        <v>resp-inc</v>
      </c>
      <c r="L100" s="2" t="s">
        <v>89</v>
      </c>
      <c r="M100" s="2" t="s">
        <v>71</v>
      </c>
      <c r="N100" t="s">
        <v>89</v>
      </c>
    </row>
    <row r="101" spans="1:14" ht="15" x14ac:dyDescent="0.25">
      <c r="A101" s="2" t="s">
        <v>5</v>
      </c>
      <c r="B101" s="2" t="s">
        <v>3231</v>
      </c>
      <c r="C101" s="2" t="s">
        <v>8</v>
      </c>
      <c r="D101" s="2" t="s">
        <v>3178</v>
      </c>
      <c r="E101" s="2">
        <v>2</v>
      </c>
      <c r="F101" s="3">
        <v>2</v>
      </c>
      <c r="G101" s="2">
        <v>8</v>
      </c>
      <c r="H101" s="8">
        <v>4</v>
      </c>
      <c r="J101" s="4">
        <v>4</v>
      </c>
      <c r="K101" s="2" t="str">
        <f t="shared" si="1"/>
        <v>resp-correct</v>
      </c>
      <c r="L101" s="2" t="s">
        <v>89</v>
      </c>
      <c r="M101" s="2" t="s">
        <v>69</v>
      </c>
      <c r="N101" t="s">
        <v>89</v>
      </c>
    </row>
    <row r="102" spans="1:14" ht="15" x14ac:dyDescent="0.25">
      <c r="A102" s="2" t="s">
        <v>5</v>
      </c>
      <c r="B102" s="2" t="s">
        <v>3231</v>
      </c>
      <c r="C102" s="2" t="s">
        <v>8</v>
      </c>
      <c r="D102" s="2" t="s">
        <v>3179</v>
      </c>
      <c r="E102" s="2">
        <v>2</v>
      </c>
      <c r="F102" s="3">
        <v>3</v>
      </c>
      <c r="G102" s="2">
        <v>9</v>
      </c>
      <c r="H102" s="8">
        <v>4</v>
      </c>
      <c r="J102" s="4">
        <v>3</v>
      </c>
      <c r="K102" s="2" t="str">
        <f t="shared" si="1"/>
        <v>resp-inc</v>
      </c>
      <c r="L102" s="2" t="s">
        <v>89</v>
      </c>
      <c r="M102" s="2" t="s">
        <v>81</v>
      </c>
      <c r="N102" t="s">
        <v>89</v>
      </c>
    </row>
    <row r="103" spans="1:14" ht="15" x14ac:dyDescent="0.25">
      <c r="A103" s="2" t="s">
        <v>5</v>
      </c>
      <c r="B103" s="2" t="s">
        <v>3231</v>
      </c>
      <c r="C103" s="2" t="s">
        <v>8</v>
      </c>
      <c r="D103" s="2" t="s">
        <v>3180</v>
      </c>
      <c r="E103" s="2">
        <v>2</v>
      </c>
      <c r="F103" s="3">
        <v>4</v>
      </c>
      <c r="G103" s="2">
        <v>10</v>
      </c>
      <c r="H103" s="8">
        <v>4</v>
      </c>
      <c r="J103" s="4">
        <v>1</v>
      </c>
      <c r="K103" s="2" t="str">
        <f t="shared" si="1"/>
        <v>resp-inc</v>
      </c>
      <c r="L103" s="2" t="s">
        <v>89</v>
      </c>
      <c r="M103" s="2" t="s">
        <v>71</v>
      </c>
      <c r="N103" t="s">
        <v>89</v>
      </c>
    </row>
    <row r="104" spans="1:14" ht="15" x14ac:dyDescent="0.25">
      <c r="A104" s="2" t="s">
        <v>5</v>
      </c>
      <c r="B104" s="2" t="s">
        <v>3231</v>
      </c>
      <c r="C104" s="2" t="s">
        <v>6</v>
      </c>
      <c r="D104" s="2" t="s">
        <v>3181</v>
      </c>
      <c r="E104" s="2">
        <v>3</v>
      </c>
      <c r="F104" s="3">
        <v>1</v>
      </c>
      <c r="G104" s="2">
        <v>11</v>
      </c>
      <c r="H104" s="8">
        <v>1</v>
      </c>
      <c r="J104" s="4">
        <v>4</v>
      </c>
      <c r="K104" s="2" t="str">
        <f t="shared" si="1"/>
        <v>resp-inc</v>
      </c>
      <c r="L104" s="2" t="s">
        <v>89</v>
      </c>
      <c r="M104" s="2" t="s">
        <v>1615</v>
      </c>
      <c r="N104" t="s">
        <v>89</v>
      </c>
    </row>
    <row r="105" spans="1:14" ht="15" x14ac:dyDescent="0.25">
      <c r="A105" s="2" t="s">
        <v>5</v>
      </c>
      <c r="B105" s="2" t="s">
        <v>3231</v>
      </c>
      <c r="C105" s="2" t="s">
        <v>6</v>
      </c>
      <c r="D105" s="2" t="s">
        <v>3182</v>
      </c>
      <c r="E105" s="2">
        <v>3</v>
      </c>
      <c r="F105" s="3">
        <v>2</v>
      </c>
      <c r="G105" s="2">
        <v>12</v>
      </c>
      <c r="H105" s="8">
        <v>1</v>
      </c>
      <c r="J105" s="4">
        <v>3</v>
      </c>
      <c r="K105" s="2" t="str">
        <f t="shared" si="1"/>
        <v>resp-inc</v>
      </c>
      <c r="L105" s="2" t="s">
        <v>89</v>
      </c>
      <c r="M105" s="2" t="s">
        <v>78</v>
      </c>
      <c r="N105" t="s">
        <v>89</v>
      </c>
    </row>
    <row r="106" spans="1:14" ht="15" x14ac:dyDescent="0.25">
      <c r="A106" s="2" t="s">
        <v>5</v>
      </c>
      <c r="B106" s="2" t="s">
        <v>3231</v>
      </c>
      <c r="C106" s="2" t="s">
        <v>6</v>
      </c>
      <c r="D106" s="2" t="s">
        <v>3183</v>
      </c>
      <c r="E106" s="2">
        <v>3</v>
      </c>
      <c r="F106" s="3">
        <v>3</v>
      </c>
      <c r="G106" s="2">
        <v>13</v>
      </c>
      <c r="H106" s="8">
        <v>1</v>
      </c>
      <c r="J106" s="4">
        <v>3</v>
      </c>
      <c r="K106" s="2" t="str">
        <f t="shared" si="1"/>
        <v>resp-inc</v>
      </c>
      <c r="L106" s="2" t="s">
        <v>89</v>
      </c>
      <c r="M106" s="2" t="s">
        <v>72</v>
      </c>
      <c r="N106" t="s">
        <v>89</v>
      </c>
    </row>
    <row r="107" spans="1:14" ht="15" x14ac:dyDescent="0.25">
      <c r="A107" s="2" t="s">
        <v>5</v>
      </c>
      <c r="B107" s="2" t="s">
        <v>3231</v>
      </c>
      <c r="C107" s="2" t="s">
        <v>6</v>
      </c>
      <c r="D107" s="2" t="s">
        <v>3184</v>
      </c>
      <c r="E107" s="2">
        <v>3</v>
      </c>
      <c r="F107" s="3">
        <v>4</v>
      </c>
      <c r="G107" s="2">
        <v>14</v>
      </c>
      <c r="H107" s="8">
        <v>1</v>
      </c>
      <c r="J107" s="4">
        <v>4</v>
      </c>
      <c r="K107" s="2" t="str">
        <f t="shared" si="1"/>
        <v>resp-inc</v>
      </c>
      <c r="L107" s="2" t="s">
        <v>89</v>
      </c>
      <c r="M107" s="2" t="s">
        <v>66</v>
      </c>
      <c r="N107" t="s">
        <v>89</v>
      </c>
    </row>
    <row r="108" spans="1:14" ht="15" x14ac:dyDescent="0.25">
      <c r="A108" s="2" t="s">
        <v>5</v>
      </c>
      <c r="B108" s="2" t="s">
        <v>3231</v>
      </c>
      <c r="C108" s="2" t="s">
        <v>9</v>
      </c>
      <c r="D108" s="2" t="s">
        <v>3185</v>
      </c>
      <c r="E108" s="2">
        <v>4</v>
      </c>
      <c r="F108" s="3">
        <v>1</v>
      </c>
      <c r="G108" s="2">
        <v>15</v>
      </c>
      <c r="H108" s="8">
        <v>2</v>
      </c>
      <c r="J108" s="4">
        <v>4</v>
      </c>
      <c r="K108" s="2" t="str">
        <f t="shared" si="1"/>
        <v>resp-inc</v>
      </c>
      <c r="L108" s="2" t="s">
        <v>89</v>
      </c>
      <c r="M108" s="2" t="s">
        <v>71</v>
      </c>
      <c r="N108" t="s">
        <v>89</v>
      </c>
    </row>
    <row r="109" spans="1:14" ht="15" x14ac:dyDescent="0.25">
      <c r="A109" s="2" t="s">
        <v>5</v>
      </c>
      <c r="B109" s="2" t="s">
        <v>3231</v>
      </c>
      <c r="C109" s="2" t="s">
        <v>9</v>
      </c>
      <c r="D109" s="2" t="s">
        <v>3186</v>
      </c>
      <c r="E109" s="2">
        <v>4</v>
      </c>
      <c r="F109" s="3">
        <v>2</v>
      </c>
      <c r="G109" s="2">
        <v>16</v>
      </c>
      <c r="H109" s="8">
        <v>2</v>
      </c>
      <c r="J109" s="4">
        <v>3</v>
      </c>
      <c r="K109" s="2" t="str">
        <f t="shared" si="1"/>
        <v>resp-inc</v>
      </c>
      <c r="L109" s="2" t="s">
        <v>89</v>
      </c>
      <c r="M109" s="2" t="s">
        <v>64</v>
      </c>
      <c r="N109" t="s">
        <v>89</v>
      </c>
    </row>
    <row r="110" spans="1:14" ht="15" x14ac:dyDescent="0.25">
      <c r="A110" s="2" t="s">
        <v>5</v>
      </c>
      <c r="B110" s="2" t="s">
        <v>3231</v>
      </c>
      <c r="C110" s="2" t="s">
        <v>9</v>
      </c>
      <c r="D110" s="2" t="s">
        <v>3187</v>
      </c>
      <c r="E110" s="2">
        <v>4</v>
      </c>
      <c r="F110" s="3">
        <v>3</v>
      </c>
      <c r="G110" s="2">
        <v>17</v>
      </c>
      <c r="H110" s="8">
        <v>2</v>
      </c>
      <c r="J110" s="4">
        <v>3</v>
      </c>
      <c r="K110" s="2" t="str">
        <f t="shared" si="1"/>
        <v>resp-inc</v>
      </c>
      <c r="L110" s="2" t="s">
        <v>89</v>
      </c>
      <c r="M110" s="2" t="s">
        <v>71</v>
      </c>
      <c r="N110" t="s">
        <v>89</v>
      </c>
    </row>
    <row r="111" spans="1:14" ht="15" x14ac:dyDescent="0.25">
      <c r="A111" s="2" t="s">
        <v>5</v>
      </c>
      <c r="B111" s="2" t="s">
        <v>3231</v>
      </c>
      <c r="C111" s="2" t="s">
        <v>9</v>
      </c>
      <c r="D111" s="2" t="s">
        <v>3188</v>
      </c>
      <c r="E111" s="2">
        <v>4</v>
      </c>
      <c r="F111" s="3">
        <v>4</v>
      </c>
      <c r="G111" s="2">
        <v>18</v>
      </c>
      <c r="H111" s="8">
        <v>2</v>
      </c>
      <c r="J111" s="4">
        <v>4</v>
      </c>
      <c r="K111" s="2" t="str">
        <f t="shared" si="1"/>
        <v>resp-inc</v>
      </c>
      <c r="L111" s="2" t="s">
        <v>89</v>
      </c>
      <c r="M111" s="2" t="s">
        <v>71</v>
      </c>
      <c r="N111" t="s">
        <v>89</v>
      </c>
    </row>
    <row r="112" spans="1:14" ht="15" x14ac:dyDescent="0.25">
      <c r="A112" s="2" t="s">
        <v>5</v>
      </c>
      <c r="B112" s="2" t="s">
        <v>3231</v>
      </c>
      <c r="C112" s="2" t="s">
        <v>9</v>
      </c>
      <c r="D112" s="2" t="s">
        <v>3189</v>
      </c>
      <c r="E112" s="2">
        <v>4</v>
      </c>
      <c r="F112" s="3">
        <v>5</v>
      </c>
      <c r="G112" s="2">
        <v>19</v>
      </c>
      <c r="H112" s="8">
        <v>2</v>
      </c>
      <c r="J112" s="4">
        <v>1</v>
      </c>
      <c r="K112" s="2" t="str">
        <f t="shared" si="1"/>
        <v>resp-inc</v>
      </c>
      <c r="L112" s="2" t="s">
        <v>89</v>
      </c>
      <c r="M112" s="2" t="s">
        <v>71</v>
      </c>
      <c r="N112" t="s">
        <v>89</v>
      </c>
    </row>
    <row r="113" spans="1:14" ht="15" x14ac:dyDescent="0.25">
      <c r="A113" s="2" t="s">
        <v>5</v>
      </c>
      <c r="B113" s="2" t="s">
        <v>3231</v>
      </c>
      <c r="C113" s="2" t="s">
        <v>10</v>
      </c>
      <c r="D113" s="2" t="s">
        <v>3190</v>
      </c>
      <c r="E113" s="2">
        <v>5</v>
      </c>
      <c r="F113" s="3">
        <v>1</v>
      </c>
      <c r="G113" s="2">
        <v>20</v>
      </c>
      <c r="H113" s="8">
        <v>1</v>
      </c>
      <c r="J113" s="4">
        <v>2</v>
      </c>
      <c r="K113" s="2" t="str">
        <f t="shared" si="1"/>
        <v>resp-inc</v>
      </c>
      <c r="L113" s="2" t="s">
        <v>89</v>
      </c>
      <c r="M113" s="2" t="s">
        <v>1467</v>
      </c>
      <c r="N113" t="s">
        <v>89</v>
      </c>
    </row>
    <row r="114" spans="1:14" ht="15" x14ac:dyDescent="0.25">
      <c r="A114" s="2" t="s">
        <v>5</v>
      </c>
      <c r="B114" s="2" t="s">
        <v>3231</v>
      </c>
      <c r="C114" s="2" t="s">
        <v>10</v>
      </c>
      <c r="D114" s="2" t="s">
        <v>3191</v>
      </c>
      <c r="E114" s="2">
        <v>5</v>
      </c>
      <c r="F114" s="3">
        <v>2</v>
      </c>
      <c r="G114" s="2">
        <v>21</v>
      </c>
      <c r="H114" s="8">
        <v>2</v>
      </c>
      <c r="J114" s="4">
        <v>2</v>
      </c>
      <c r="K114" s="2" t="str">
        <f t="shared" si="1"/>
        <v>resp-correct</v>
      </c>
      <c r="L114" s="2" t="s">
        <v>89</v>
      </c>
      <c r="M114" s="2" t="s">
        <v>67</v>
      </c>
      <c r="N114" t="s">
        <v>89</v>
      </c>
    </row>
    <row r="115" spans="1:14" ht="15" x14ac:dyDescent="0.25">
      <c r="A115" s="2" t="s">
        <v>5</v>
      </c>
      <c r="B115" s="2" t="s">
        <v>3231</v>
      </c>
      <c r="C115" s="2" t="s">
        <v>10</v>
      </c>
      <c r="D115" s="2" t="s">
        <v>3192</v>
      </c>
      <c r="E115" s="2">
        <v>5</v>
      </c>
      <c r="F115" s="3">
        <v>3</v>
      </c>
      <c r="G115" s="2">
        <v>22</v>
      </c>
      <c r="H115" s="8">
        <v>1</v>
      </c>
      <c r="J115" s="4">
        <v>4</v>
      </c>
      <c r="K115" s="2" t="str">
        <f t="shared" si="1"/>
        <v>resp-inc</v>
      </c>
      <c r="L115" s="2" t="s">
        <v>89</v>
      </c>
      <c r="M115" s="2" t="s">
        <v>67</v>
      </c>
      <c r="N115" t="s">
        <v>89</v>
      </c>
    </row>
    <row r="116" spans="1:14" ht="15" x14ac:dyDescent="0.25">
      <c r="A116" s="2" t="s">
        <v>5</v>
      </c>
      <c r="B116" s="2" t="s">
        <v>3231</v>
      </c>
      <c r="C116" s="2" t="s">
        <v>10</v>
      </c>
      <c r="D116" s="2" t="s">
        <v>3193</v>
      </c>
      <c r="E116" s="2">
        <v>5</v>
      </c>
      <c r="F116" s="3">
        <v>4</v>
      </c>
      <c r="G116" s="2">
        <v>23</v>
      </c>
      <c r="H116" s="8">
        <v>1</v>
      </c>
      <c r="J116" s="4">
        <v>1</v>
      </c>
      <c r="K116" s="2" t="str">
        <f t="shared" si="1"/>
        <v>resp-correct</v>
      </c>
      <c r="L116" s="2" t="s">
        <v>89</v>
      </c>
      <c r="M116" s="2" t="s">
        <v>1468</v>
      </c>
      <c r="N116" t="s">
        <v>89</v>
      </c>
    </row>
    <row r="117" spans="1:14" ht="15" x14ac:dyDescent="0.25">
      <c r="A117" s="2" t="s">
        <v>5</v>
      </c>
      <c r="B117" s="2" t="s">
        <v>3231</v>
      </c>
      <c r="C117" s="2" t="s">
        <v>10</v>
      </c>
      <c r="D117" s="2" t="s">
        <v>3194</v>
      </c>
      <c r="E117" s="2">
        <v>5</v>
      </c>
      <c r="F117" s="3">
        <v>5</v>
      </c>
      <c r="G117" s="2">
        <v>24</v>
      </c>
      <c r="H117" s="8">
        <v>2</v>
      </c>
      <c r="J117" s="4">
        <v>2</v>
      </c>
      <c r="K117" s="2" t="str">
        <f t="shared" si="1"/>
        <v>resp-correct</v>
      </c>
      <c r="L117" s="2" t="s">
        <v>89</v>
      </c>
      <c r="M117" s="2" t="s">
        <v>76</v>
      </c>
      <c r="N117" t="s">
        <v>89</v>
      </c>
    </row>
    <row r="118" spans="1:14" ht="15" x14ac:dyDescent="0.25">
      <c r="A118" s="2" t="s">
        <v>5</v>
      </c>
      <c r="B118" s="2" t="s">
        <v>3231</v>
      </c>
      <c r="C118" s="2" t="s">
        <v>10</v>
      </c>
      <c r="D118" s="2" t="s">
        <v>3195</v>
      </c>
      <c r="E118" s="2">
        <v>5</v>
      </c>
      <c r="F118" s="3">
        <v>6</v>
      </c>
      <c r="G118" s="2">
        <v>25</v>
      </c>
      <c r="H118" s="8">
        <v>2</v>
      </c>
      <c r="J118" s="4">
        <v>2</v>
      </c>
      <c r="K118" s="2" t="str">
        <f t="shared" si="1"/>
        <v>resp-correct</v>
      </c>
      <c r="L118" s="2" t="s">
        <v>89</v>
      </c>
      <c r="M118" s="2" t="s">
        <v>67</v>
      </c>
      <c r="N118" t="s">
        <v>89</v>
      </c>
    </row>
    <row r="119" spans="1:14" ht="15" x14ac:dyDescent="0.25">
      <c r="A119" s="2" t="s">
        <v>5</v>
      </c>
      <c r="B119" s="2" t="s">
        <v>3231</v>
      </c>
      <c r="C119" s="2" t="s">
        <v>6</v>
      </c>
      <c r="D119" s="2" t="s">
        <v>3196</v>
      </c>
      <c r="E119" s="2">
        <v>6</v>
      </c>
      <c r="F119" s="3">
        <v>1</v>
      </c>
      <c r="G119" s="2">
        <v>26</v>
      </c>
      <c r="H119" s="8">
        <v>2</v>
      </c>
      <c r="J119" s="4">
        <v>4</v>
      </c>
      <c r="K119" s="2" t="str">
        <f t="shared" si="1"/>
        <v>resp-inc</v>
      </c>
      <c r="L119" s="2" t="s">
        <v>89</v>
      </c>
      <c r="M119" s="2" t="s">
        <v>74</v>
      </c>
      <c r="N119" t="s">
        <v>89</v>
      </c>
    </row>
    <row r="120" spans="1:14" ht="15" x14ac:dyDescent="0.25">
      <c r="A120" s="2" t="s">
        <v>5</v>
      </c>
      <c r="B120" s="2" t="s">
        <v>3231</v>
      </c>
      <c r="C120" s="2" t="s">
        <v>6</v>
      </c>
      <c r="D120" s="2" t="s">
        <v>3197</v>
      </c>
      <c r="E120" s="2">
        <v>6</v>
      </c>
      <c r="F120" s="3">
        <v>2</v>
      </c>
      <c r="G120" s="2">
        <v>27</v>
      </c>
      <c r="H120" s="8">
        <v>2</v>
      </c>
      <c r="J120" s="4">
        <v>1</v>
      </c>
      <c r="K120" s="2" t="str">
        <f t="shared" si="1"/>
        <v>resp-inc</v>
      </c>
      <c r="L120" s="2" t="s">
        <v>89</v>
      </c>
      <c r="M120" s="2" t="s">
        <v>1469</v>
      </c>
      <c r="N120" t="s">
        <v>89</v>
      </c>
    </row>
    <row r="121" spans="1:14" ht="15" x14ac:dyDescent="0.25">
      <c r="A121" s="2" t="s">
        <v>5</v>
      </c>
      <c r="B121" s="2" t="s">
        <v>3231</v>
      </c>
      <c r="C121" s="2" t="s">
        <v>6</v>
      </c>
      <c r="D121" s="2" t="s">
        <v>3198</v>
      </c>
      <c r="E121" s="2">
        <v>6</v>
      </c>
      <c r="F121" s="3">
        <v>3</v>
      </c>
      <c r="G121" s="2">
        <v>28</v>
      </c>
      <c r="H121" s="8">
        <v>2</v>
      </c>
      <c r="J121" s="4">
        <v>1</v>
      </c>
      <c r="K121" s="2" t="str">
        <f t="shared" si="1"/>
        <v>resp-inc</v>
      </c>
      <c r="L121" s="2" t="s">
        <v>89</v>
      </c>
      <c r="M121" s="2" t="s">
        <v>1469</v>
      </c>
      <c r="N121" t="s">
        <v>89</v>
      </c>
    </row>
    <row r="122" spans="1:14" ht="15" x14ac:dyDescent="0.25">
      <c r="A122" s="2" t="s">
        <v>5</v>
      </c>
      <c r="B122" s="2" t="s">
        <v>3231</v>
      </c>
      <c r="C122" s="2" t="s">
        <v>6</v>
      </c>
      <c r="D122" s="2" t="s">
        <v>3199</v>
      </c>
      <c r="E122" s="2">
        <v>6</v>
      </c>
      <c r="F122" s="3">
        <v>4</v>
      </c>
      <c r="G122" s="2">
        <v>29</v>
      </c>
      <c r="H122" s="8">
        <v>2</v>
      </c>
      <c r="J122" s="4">
        <v>2</v>
      </c>
      <c r="K122" s="2" t="str">
        <f t="shared" si="1"/>
        <v>resp-correct</v>
      </c>
      <c r="L122" s="2" t="s">
        <v>89</v>
      </c>
      <c r="M122" s="2" t="s">
        <v>79</v>
      </c>
      <c r="N122" t="s">
        <v>89</v>
      </c>
    </row>
    <row r="123" spans="1:14" ht="15" x14ac:dyDescent="0.25">
      <c r="A123" s="2" t="s">
        <v>5</v>
      </c>
      <c r="B123" s="2" t="s">
        <v>3231</v>
      </c>
      <c r="C123" s="2" t="s">
        <v>11</v>
      </c>
      <c r="D123" s="2" t="s">
        <v>3200</v>
      </c>
      <c r="E123" s="2">
        <v>7</v>
      </c>
      <c r="F123" s="3">
        <v>1</v>
      </c>
      <c r="G123" s="2">
        <v>30</v>
      </c>
      <c r="H123" s="8">
        <v>3</v>
      </c>
      <c r="J123" s="4">
        <v>2</v>
      </c>
      <c r="K123" s="2" t="str">
        <f t="shared" si="1"/>
        <v>resp-inc</v>
      </c>
      <c r="L123" s="2" t="s">
        <v>89</v>
      </c>
      <c r="M123" s="2" t="s">
        <v>1464</v>
      </c>
      <c r="N123" t="s">
        <v>89</v>
      </c>
    </row>
    <row r="124" spans="1:14" ht="15" x14ac:dyDescent="0.25">
      <c r="A124" s="2" t="s">
        <v>5</v>
      </c>
      <c r="B124" s="2" t="s">
        <v>3231</v>
      </c>
      <c r="C124" s="2" t="s">
        <v>11</v>
      </c>
      <c r="D124" s="2" t="s">
        <v>3201</v>
      </c>
      <c r="E124" s="2">
        <v>7</v>
      </c>
      <c r="F124" s="3">
        <v>2</v>
      </c>
      <c r="G124" s="2">
        <v>31</v>
      </c>
      <c r="H124" s="8">
        <v>3</v>
      </c>
      <c r="J124" s="4">
        <v>1</v>
      </c>
      <c r="K124" s="2" t="str">
        <f t="shared" si="1"/>
        <v>resp-inc</v>
      </c>
      <c r="L124" s="2" t="s">
        <v>89</v>
      </c>
      <c r="M124" s="2" t="s">
        <v>1464</v>
      </c>
      <c r="N124" t="s">
        <v>89</v>
      </c>
    </row>
    <row r="125" spans="1:14" ht="15" x14ac:dyDescent="0.25">
      <c r="A125" s="2" t="s">
        <v>5</v>
      </c>
      <c r="B125" s="2" t="s">
        <v>3231</v>
      </c>
      <c r="C125" s="2" t="s">
        <v>11</v>
      </c>
      <c r="D125" s="2" t="s">
        <v>3202</v>
      </c>
      <c r="E125" s="2">
        <v>7</v>
      </c>
      <c r="F125" s="3">
        <v>3</v>
      </c>
      <c r="G125" s="2">
        <v>32</v>
      </c>
      <c r="H125" s="8">
        <v>3</v>
      </c>
      <c r="J125" s="4">
        <v>1</v>
      </c>
      <c r="K125" s="2" t="str">
        <f t="shared" si="1"/>
        <v>resp-inc</v>
      </c>
      <c r="L125" s="2" t="s">
        <v>89</v>
      </c>
      <c r="M125" s="2" t="s">
        <v>1464</v>
      </c>
      <c r="N125" t="s">
        <v>89</v>
      </c>
    </row>
    <row r="126" spans="1:14" ht="15" x14ac:dyDescent="0.25">
      <c r="A126" s="2" t="s">
        <v>5</v>
      </c>
      <c r="B126" s="2" t="s">
        <v>3231</v>
      </c>
      <c r="C126" s="2" t="s">
        <v>11</v>
      </c>
      <c r="D126" s="2" t="s">
        <v>3203</v>
      </c>
      <c r="E126" s="2">
        <v>7</v>
      </c>
      <c r="F126" s="3">
        <v>4</v>
      </c>
      <c r="G126" s="2">
        <v>33</v>
      </c>
      <c r="H126" s="8">
        <v>3</v>
      </c>
      <c r="J126" s="4">
        <v>1</v>
      </c>
      <c r="K126" s="2" t="str">
        <f t="shared" si="1"/>
        <v>resp-inc</v>
      </c>
      <c r="L126" s="2" t="s">
        <v>89</v>
      </c>
      <c r="M126" s="2" t="s">
        <v>1464</v>
      </c>
      <c r="N126" t="s">
        <v>89</v>
      </c>
    </row>
    <row r="127" spans="1:14" ht="15" x14ac:dyDescent="0.25">
      <c r="A127" s="2" t="s">
        <v>5</v>
      </c>
      <c r="B127" s="2" t="s">
        <v>3231</v>
      </c>
      <c r="C127" s="2" t="s">
        <v>11</v>
      </c>
      <c r="D127" s="2" t="s">
        <v>3204</v>
      </c>
      <c r="E127" s="2">
        <v>7</v>
      </c>
      <c r="F127" s="3">
        <v>5</v>
      </c>
      <c r="G127" s="2">
        <v>34</v>
      </c>
      <c r="H127" s="8">
        <v>3</v>
      </c>
      <c r="J127" s="4">
        <v>4</v>
      </c>
      <c r="K127" s="2" t="str">
        <f t="shared" si="1"/>
        <v>resp-inc</v>
      </c>
      <c r="L127" s="2" t="s">
        <v>89</v>
      </c>
      <c r="M127" s="2" t="s">
        <v>1464</v>
      </c>
      <c r="N127" t="s">
        <v>89</v>
      </c>
    </row>
    <row r="128" spans="1:14" ht="15" x14ac:dyDescent="0.25">
      <c r="A128" s="2" t="s">
        <v>5</v>
      </c>
      <c r="B128" s="2" t="s">
        <v>3231</v>
      </c>
      <c r="C128" s="2" t="s">
        <v>11</v>
      </c>
      <c r="D128" s="2" t="s">
        <v>3205</v>
      </c>
      <c r="E128" s="2">
        <v>7</v>
      </c>
      <c r="F128" s="3">
        <v>6</v>
      </c>
      <c r="G128" s="2">
        <v>35</v>
      </c>
      <c r="H128" s="8">
        <v>3</v>
      </c>
      <c r="J128" s="4">
        <v>2</v>
      </c>
      <c r="K128" s="2" t="str">
        <f t="shared" si="1"/>
        <v>resp-inc</v>
      </c>
      <c r="L128" s="2" t="s">
        <v>89</v>
      </c>
      <c r="M128" s="2" t="s">
        <v>1464</v>
      </c>
      <c r="N128" t="s">
        <v>89</v>
      </c>
    </row>
    <row r="129" spans="1:14" ht="15" x14ac:dyDescent="0.25">
      <c r="A129" s="2" t="s">
        <v>5</v>
      </c>
      <c r="B129" s="2" t="s">
        <v>3231</v>
      </c>
      <c r="C129" s="2" t="s">
        <v>12</v>
      </c>
      <c r="D129" s="2" t="s">
        <v>3206</v>
      </c>
      <c r="E129" s="2">
        <v>8</v>
      </c>
      <c r="F129" s="3">
        <v>1</v>
      </c>
      <c r="G129" s="2">
        <v>36</v>
      </c>
      <c r="H129" s="8">
        <v>4</v>
      </c>
      <c r="J129" s="4">
        <v>2</v>
      </c>
      <c r="K129" s="2" t="str">
        <f t="shared" si="1"/>
        <v>resp-inc</v>
      </c>
      <c r="L129" s="2" t="s">
        <v>89</v>
      </c>
      <c r="M129" s="2" t="s">
        <v>66</v>
      </c>
      <c r="N129" t="s">
        <v>89</v>
      </c>
    </row>
    <row r="130" spans="1:14" ht="15" x14ac:dyDescent="0.25">
      <c r="A130" s="2" t="s">
        <v>5</v>
      </c>
      <c r="B130" s="2" t="s">
        <v>3231</v>
      </c>
      <c r="C130" s="2" t="s">
        <v>12</v>
      </c>
      <c r="D130" s="2" t="s">
        <v>3207</v>
      </c>
      <c r="E130" s="2">
        <v>8</v>
      </c>
      <c r="F130" s="3">
        <v>2</v>
      </c>
      <c r="G130" s="2">
        <v>37</v>
      </c>
      <c r="H130" s="8">
        <v>4</v>
      </c>
      <c r="J130" s="4">
        <v>1</v>
      </c>
      <c r="K130" s="2" t="str">
        <f t="shared" si="1"/>
        <v>resp-inc</v>
      </c>
      <c r="L130" s="2" t="s">
        <v>89</v>
      </c>
      <c r="M130" s="2" t="s">
        <v>76</v>
      </c>
      <c r="N130" t="s">
        <v>89</v>
      </c>
    </row>
    <row r="131" spans="1:14" ht="15" x14ac:dyDescent="0.25">
      <c r="A131" s="2" t="s">
        <v>5</v>
      </c>
      <c r="B131" s="2" t="s">
        <v>3231</v>
      </c>
      <c r="C131" s="2" t="s">
        <v>12</v>
      </c>
      <c r="D131" s="2" t="s">
        <v>3208</v>
      </c>
      <c r="E131" s="2">
        <v>8</v>
      </c>
      <c r="F131" s="3">
        <v>3</v>
      </c>
      <c r="G131" s="2">
        <v>38</v>
      </c>
      <c r="H131" s="8">
        <v>4</v>
      </c>
      <c r="J131" s="4">
        <v>3</v>
      </c>
      <c r="K131" s="2" t="str">
        <f t="shared" si="1"/>
        <v>resp-inc</v>
      </c>
      <c r="L131" s="2" t="s">
        <v>89</v>
      </c>
      <c r="M131" s="2" t="s">
        <v>2437</v>
      </c>
      <c r="N131" t="s">
        <v>89</v>
      </c>
    </row>
    <row r="132" spans="1:14" ht="15" x14ac:dyDescent="0.25">
      <c r="A132" s="2" t="s">
        <v>5</v>
      </c>
      <c r="B132" s="2" t="s">
        <v>3231</v>
      </c>
      <c r="C132" s="2" t="s">
        <v>12</v>
      </c>
      <c r="D132" s="2" t="s">
        <v>3209</v>
      </c>
      <c r="E132" s="2">
        <v>8</v>
      </c>
      <c r="F132" s="3">
        <v>4</v>
      </c>
      <c r="G132" s="2">
        <v>39</v>
      </c>
      <c r="H132" s="8">
        <v>4</v>
      </c>
      <c r="J132" s="4">
        <v>4</v>
      </c>
      <c r="K132" s="2" t="str">
        <f t="shared" si="1"/>
        <v>resp-correct</v>
      </c>
      <c r="L132" s="2" t="s">
        <v>89</v>
      </c>
      <c r="M132" s="2" t="s">
        <v>2437</v>
      </c>
      <c r="N132" t="s">
        <v>89</v>
      </c>
    </row>
    <row r="133" spans="1:14" ht="15" x14ac:dyDescent="0.25">
      <c r="A133" s="2" t="s">
        <v>5</v>
      </c>
      <c r="B133" s="2" t="s">
        <v>3231</v>
      </c>
      <c r="C133" s="2" t="s">
        <v>12</v>
      </c>
      <c r="D133" s="2" t="s">
        <v>3210</v>
      </c>
      <c r="E133" s="2">
        <v>8</v>
      </c>
      <c r="F133" s="3">
        <v>5</v>
      </c>
      <c r="G133" s="2">
        <v>40</v>
      </c>
      <c r="H133" s="8">
        <v>3</v>
      </c>
      <c r="J133" s="4">
        <v>2</v>
      </c>
      <c r="K133" s="2" t="str">
        <f t="shared" si="1"/>
        <v>resp-inc</v>
      </c>
      <c r="L133" s="2" t="s">
        <v>89</v>
      </c>
      <c r="M133" s="2" t="s">
        <v>2438</v>
      </c>
      <c r="N133" t="s">
        <v>89</v>
      </c>
    </row>
    <row r="134" spans="1:14" ht="15" x14ac:dyDescent="0.25">
      <c r="A134" s="2" t="s">
        <v>5</v>
      </c>
      <c r="B134" s="2" t="s">
        <v>3231</v>
      </c>
      <c r="C134" s="2" t="s">
        <v>242</v>
      </c>
      <c r="D134" s="2" t="s">
        <v>3211</v>
      </c>
      <c r="E134" s="2">
        <v>9</v>
      </c>
      <c r="F134" s="3">
        <v>1</v>
      </c>
      <c r="G134" s="2">
        <v>41</v>
      </c>
      <c r="H134" s="8">
        <v>3</v>
      </c>
      <c r="J134" s="4">
        <v>2</v>
      </c>
      <c r="K134" s="2" t="str">
        <f t="shared" si="1"/>
        <v>resp-inc</v>
      </c>
      <c r="L134" s="2" t="s">
        <v>89</v>
      </c>
      <c r="M134" s="2" t="s">
        <v>80</v>
      </c>
      <c r="N134" t="s">
        <v>89</v>
      </c>
    </row>
    <row r="135" spans="1:14" ht="15" x14ac:dyDescent="0.25">
      <c r="A135" s="2" t="s">
        <v>5</v>
      </c>
      <c r="B135" s="2" t="s">
        <v>3231</v>
      </c>
      <c r="C135" s="2" t="s">
        <v>242</v>
      </c>
      <c r="D135" s="2" t="s">
        <v>3212</v>
      </c>
      <c r="E135" s="2">
        <v>9</v>
      </c>
      <c r="F135" s="3">
        <v>2</v>
      </c>
      <c r="G135" s="2">
        <v>42</v>
      </c>
      <c r="H135" s="8">
        <v>3</v>
      </c>
      <c r="J135" s="4">
        <v>2</v>
      </c>
      <c r="K135" s="2" t="str">
        <f t="shared" si="1"/>
        <v>resp-inc</v>
      </c>
      <c r="L135" s="2" t="s">
        <v>89</v>
      </c>
      <c r="M135" s="2" t="s">
        <v>73</v>
      </c>
      <c r="N135" t="s">
        <v>89</v>
      </c>
    </row>
    <row r="136" spans="1:14" ht="15" x14ac:dyDescent="0.25">
      <c r="A136" s="2" t="s">
        <v>5</v>
      </c>
      <c r="B136" s="2" t="s">
        <v>3231</v>
      </c>
      <c r="C136" s="2" t="s">
        <v>242</v>
      </c>
      <c r="D136" s="2" t="s">
        <v>3213</v>
      </c>
      <c r="E136" s="2">
        <v>9</v>
      </c>
      <c r="F136" s="3">
        <v>3</v>
      </c>
      <c r="G136" s="2">
        <v>43</v>
      </c>
      <c r="H136" s="8">
        <v>3</v>
      </c>
      <c r="J136" s="4">
        <v>1</v>
      </c>
      <c r="K136" s="2" t="str">
        <f t="shared" si="1"/>
        <v>resp-inc</v>
      </c>
      <c r="L136" s="2" t="s">
        <v>89</v>
      </c>
      <c r="M136" s="2" t="s">
        <v>80</v>
      </c>
      <c r="N136" t="s">
        <v>89</v>
      </c>
    </row>
    <row r="137" spans="1:14" ht="15" x14ac:dyDescent="0.25">
      <c r="A137" s="2" t="s">
        <v>5</v>
      </c>
      <c r="B137" s="2" t="s">
        <v>3231</v>
      </c>
      <c r="C137" s="2" t="s">
        <v>242</v>
      </c>
      <c r="D137" s="2" t="s">
        <v>3214</v>
      </c>
      <c r="E137" s="2">
        <v>9</v>
      </c>
      <c r="F137" s="3">
        <v>4</v>
      </c>
      <c r="G137" s="2">
        <v>44</v>
      </c>
      <c r="H137" s="8">
        <v>3</v>
      </c>
      <c r="J137" s="4">
        <v>3</v>
      </c>
      <c r="K137" s="2" t="str">
        <f t="shared" si="1"/>
        <v>resp-correct</v>
      </c>
      <c r="L137" s="2" t="s">
        <v>89</v>
      </c>
      <c r="M137" s="2" t="s">
        <v>80</v>
      </c>
      <c r="N137" t="s">
        <v>89</v>
      </c>
    </row>
    <row r="138" spans="1:14" ht="15" x14ac:dyDescent="0.25">
      <c r="A138" s="2" t="s">
        <v>5</v>
      </c>
      <c r="B138" s="2" t="s">
        <v>3231</v>
      </c>
      <c r="C138" s="2" t="s">
        <v>242</v>
      </c>
      <c r="D138" s="2" t="s">
        <v>3215</v>
      </c>
      <c r="E138" s="2">
        <v>9</v>
      </c>
      <c r="F138" s="3">
        <v>5</v>
      </c>
      <c r="G138" s="2">
        <v>45</v>
      </c>
      <c r="H138" s="8">
        <v>3</v>
      </c>
      <c r="J138" s="4">
        <v>3</v>
      </c>
      <c r="K138" s="2" t="str">
        <f t="shared" si="1"/>
        <v>resp-correct</v>
      </c>
      <c r="L138" s="2" t="s">
        <v>89</v>
      </c>
      <c r="M138" s="2" t="s">
        <v>80</v>
      </c>
      <c r="N138" t="s">
        <v>89</v>
      </c>
    </row>
    <row r="139" spans="1:14" ht="15" x14ac:dyDescent="0.25">
      <c r="A139" s="2" t="s">
        <v>5</v>
      </c>
      <c r="B139" s="2" t="s">
        <v>3231</v>
      </c>
      <c r="C139" s="2" t="s">
        <v>242</v>
      </c>
      <c r="D139" s="2" t="s">
        <v>3216</v>
      </c>
      <c r="E139" s="2">
        <v>9</v>
      </c>
      <c r="F139" s="3">
        <v>6</v>
      </c>
      <c r="G139" s="2">
        <v>46</v>
      </c>
      <c r="H139" s="8">
        <v>4</v>
      </c>
      <c r="J139" s="4">
        <v>1</v>
      </c>
      <c r="K139" s="2" t="str">
        <f t="shared" si="1"/>
        <v>resp-inc</v>
      </c>
      <c r="L139" s="2" t="s">
        <v>89</v>
      </c>
      <c r="M139" s="2" t="s">
        <v>71</v>
      </c>
      <c r="N139" t="s">
        <v>89</v>
      </c>
    </row>
    <row r="140" spans="1:14" ht="15" x14ac:dyDescent="0.25">
      <c r="A140" s="2" t="s">
        <v>5</v>
      </c>
      <c r="B140" s="2" t="s">
        <v>3231</v>
      </c>
      <c r="C140" s="2" t="s">
        <v>242</v>
      </c>
      <c r="D140" s="2" t="s">
        <v>3217</v>
      </c>
      <c r="E140" s="2">
        <v>9</v>
      </c>
      <c r="F140" s="3">
        <v>7</v>
      </c>
      <c r="G140" s="2">
        <v>47</v>
      </c>
      <c r="H140" s="8">
        <v>4</v>
      </c>
      <c r="J140" s="4">
        <v>2</v>
      </c>
      <c r="K140" s="2" t="str">
        <f t="shared" si="1"/>
        <v>resp-inc</v>
      </c>
      <c r="L140" s="2" t="s">
        <v>89</v>
      </c>
      <c r="M140" s="2" t="s">
        <v>80</v>
      </c>
      <c r="N140" t="s">
        <v>89</v>
      </c>
    </row>
    <row r="141" spans="1:14" ht="15" x14ac:dyDescent="0.25">
      <c r="A141" s="2" t="s">
        <v>5</v>
      </c>
      <c r="B141" s="2" t="s">
        <v>3231</v>
      </c>
      <c r="C141" s="2" t="s">
        <v>6</v>
      </c>
      <c r="D141" s="2" t="s">
        <v>3218</v>
      </c>
      <c r="E141" s="2">
        <v>10</v>
      </c>
      <c r="F141" s="3">
        <v>1</v>
      </c>
      <c r="G141" s="2">
        <v>48</v>
      </c>
      <c r="H141" s="8">
        <v>4</v>
      </c>
      <c r="J141" s="4">
        <v>3</v>
      </c>
      <c r="K141" s="2" t="str">
        <f t="shared" si="1"/>
        <v>resp-inc</v>
      </c>
      <c r="L141" s="2" t="s">
        <v>89</v>
      </c>
      <c r="M141" s="2" t="s">
        <v>72</v>
      </c>
      <c r="N141" t="s">
        <v>89</v>
      </c>
    </row>
    <row r="142" spans="1:14" ht="15" x14ac:dyDescent="0.25">
      <c r="A142" s="2" t="s">
        <v>5</v>
      </c>
      <c r="B142" s="2" t="s">
        <v>3231</v>
      </c>
      <c r="C142" s="2" t="s">
        <v>6</v>
      </c>
      <c r="D142" s="2" t="s">
        <v>3219</v>
      </c>
      <c r="E142" s="2">
        <v>10</v>
      </c>
      <c r="F142" s="3">
        <v>2</v>
      </c>
      <c r="G142" s="2">
        <v>49</v>
      </c>
      <c r="H142" s="8">
        <v>4</v>
      </c>
      <c r="J142" s="4">
        <v>1</v>
      </c>
      <c r="K142" s="2" t="str">
        <f t="shared" si="1"/>
        <v>resp-inc</v>
      </c>
      <c r="L142" s="2" t="s">
        <v>89</v>
      </c>
      <c r="M142" s="2" t="s">
        <v>1615</v>
      </c>
      <c r="N142" t="s">
        <v>89</v>
      </c>
    </row>
    <row r="143" spans="1:14" ht="15" x14ac:dyDescent="0.25">
      <c r="A143" s="2" t="s">
        <v>5</v>
      </c>
      <c r="B143" s="2" t="s">
        <v>3231</v>
      </c>
      <c r="C143" s="2" t="s">
        <v>6</v>
      </c>
      <c r="D143" s="2" t="s">
        <v>3220</v>
      </c>
      <c r="E143" s="2">
        <v>10</v>
      </c>
      <c r="F143" s="3">
        <v>3</v>
      </c>
      <c r="G143" s="2">
        <v>50</v>
      </c>
      <c r="H143" s="8">
        <v>4</v>
      </c>
      <c r="J143" s="4">
        <v>4</v>
      </c>
      <c r="K143" s="2" t="str">
        <f t="shared" ref="K143:K145" si="2">IF(H143=J143,"resp-correct","resp-inc")</f>
        <v>resp-correct</v>
      </c>
      <c r="L143" s="2" t="s">
        <v>89</v>
      </c>
      <c r="M143" s="2" t="s">
        <v>70</v>
      </c>
      <c r="N143" t="s">
        <v>89</v>
      </c>
    </row>
    <row r="144" spans="1:14" ht="15" x14ac:dyDescent="0.25">
      <c r="A144" s="2" t="s">
        <v>5</v>
      </c>
      <c r="B144" s="2" t="s">
        <v>3231</v>
      </c>
      <c r="C144" s="2" t="s">
        <v>6</v>
      </c>
      <c r="D144" s="2" t="s">
        <v>3221</v>
      </c>
      <c r="E144" s="2">
        <v>10</v>
      </c>
      <c r="F144" s="3">
        <v>4</v>
      </c>
      <c r="G144" s="2">
        <v>51</v>
      </c>
      <c r="H144" s="8">
        <v>4</v>
      </c>
      <c r="J144" s="4">
        <v>1</v>
      </c>
      <c r="K144" s="2" t="str">
        <f t="shared" si="2"/>
        <v>resp-inc</v>
      </c>
      <c r="L144" s="2" t="s">
        <v>89</v>
      </c>
      <c r="M144" s="2" t="s">
        <v>66</v>
      </c>
      <c r="N144" t="s">
        <v>89</v>
      </c>
    </row>
    <row r="145" spans="1:14" ht="15" x14ac:dyDescent="0.25">
      <c r="A145" s="2" t="s">
        <v>5</v>
      </c>
      <c r="B145" s="2" t="s">
        <v>3231</v>
      </c>
      <c r="C145" s="2" t="s">
        <v>6</v>
      </c>
      <c r="D145" s="2" t="s">
        <v>3222</v>
      </c>
      <c r="E145" s="2">
        <v>10</v>
      </c>
      <c r="F145" s="3">
        <v>5</v>
      </c>
      <c r="G145" s="2">
        <v>52</v>
      </c>
      <c r="H145" s="8">
        <v>4</v>
      </c>
      <c r="J145" s="4">
        <v>2</v>
      </c>
      <c r="K145" s="2" t="str">
        <f t="shared" si="2"/>
        <v>resp-inc</v>
      </c>
      <c r="L145" s="2" t="s">
        <v>89</v>
      </c>
      <c r="M145" s="2" t="s">
        <v>71</v>
      </c>
      <c r="N145" t="s">
        <v>89</v>
      </c>
    </row>
  </sheetData>
  <pageMargins left="0.7" right="0.7" top="0.75" bottom="0.75" header="0.3" footer="0.3"/>
  <pageSetup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5"/>
  <sheetViews>
    <sheetView workbookViewId="0">
      <selection activeCell="F2" sqref="F2"/>
    </sheetView>
  </sheetViews>
  <sheetFormatPr defaultColWidth="36.7109375" defaultRowHeight="11.25" x14ac:dyDescent="0.2"/>
  <cols>
    <col min="1" max="1" width="9.28515625" style="9" customWidth="1" collapsed="1"/>
    <col min="2" max="2" width="9.5703125" style="9" customWidth="1" collapsed="1"/>
    <col min="3" max="3" width="36.7109375" style="9" collapsed="1"/>
    <col min="4" max="4" width="4.42578125" style="9" customWidth="1" collapsed="1"/>
    <col min="5" max="16384" width="36.7109375" style="9" collapsed="1"/>
  </cols>
  <sheetData>
    <row r="1" spans="1:10" s="10" customFormat="1" x14ac:dyDescent="0.2">
      <c r="A1" s="10" t="s">
        <v>2</v>
      </c>
      <c r="B1" s="10" t="s">
        <v>96</v>
      </c>
      <c r="C1" s="10" t="s">
        <v>230</v>
      </c>
      <c r="D1" s="10" t="s">
        <v>0</v>
      </c>
      <c r="E1" s="10" t="s">
        <v>1</v>
      </c>
      <c r="F1" s="10" t="s">
        <v>231</v>
      </c>
      <c r="G1" s="10" t="s">
        <v>232</v>
      </c>
      <c r="H1" s="10" t="s">
        <v>233</v>
      </c>
      <c r="I1" s="10" t="s">
        <v>234</v>
      </c>
      <c r="J1" s="10" t="s">
        <v>235</v>
      </c>
    </row>
    <row r="2" spans="1:10" ht="45" x14ac:dyDescent="0.2">
      <c r="A2" s="1" t="s">
        <v>3</v>
      </c>
      <c r="B2" s="16">
        <v>1</v>
      </c>
      <c r="E2" s="1" t="s">
        <v>2439</v>
      </c>
      <c r="F2" s="1" t="s">
        <v>1002</v>
      </c>
      <c r="G2" s="1" t="s">
        <v>1003</v>
      </c>
      <c r="H2" s="1" t="s">
        <v>1004</v>
      </c>
      <c r="I2" s="1" t="s">
        <v>1005</v>
      </c>
    </row>
    <row r="3" spans="1:10" ht="67.5" x14ac:dyDescent="0.2">
      <c r="A3" s="1" t="s">
        <v>3</v>
      </c>
      <c r="B3" s="16">
        <v>2</v>
      </c>
      <c r="E3" s="1" t="s">
        <v>2440</v>
      </c>
      <c r="F3" s="1" t="s">
        <v>2441</v>
      </c>
      <c r="G3" s="1" t="s">
        <v>2442</v>
      </c>
      <c r="H3" s="1" t="s">
        <v>2443</v>
      </c>
      <c r="I3" s="1" t="s">
        <v>2444</v>
      </c>
    </row>
    <row r="4" spans="1:10" ht="45" x14ac:dyDescent="0.2">
      <c r="A4" s="1" t="s">
        <v>3</v>
      </c>
      <c r="B4" s="16">
        <v>3</v>
      </c>
      <c r="E4" s="1" t="s">
        <v>2445</v>
      </c>
      <c r="F4" s="1" t="s">
        <v>2446</v>
      </c>
      <c r="G4" s="1" t="s">
        <v>2447</v>
      </c>
      <c r="H4" s="1" t="s">
        <v>2448</v>
      </c>
      <c r="I4" s="1" t="s">
        <v>2449</v>
      </c>
    </row>
    <row r="5" spans="1:10" ht="45" x14ac:dyDescent="0.2">
      <c r="A5" s="1" t="s">
        <v>3</v>
      </c>
      <c r="B5" s="16">
        <v>4</v>
      </c>
      <c r="E5" s="1" t="s">
        <v>2450</v>
      </c>
      <c r="F5" s="1" t="s">
        <v>2451</v>
      </c>
      <c r="G5" s="1" t="s">
        <v>2452</v>
      </c>
      <c r="H5" s="1" t="s">
        <v>2453</v>
      </c>
      <c r="I5" s="1" t="s">
        <v>2454</v>
      </c>
    </row>
    <row r="6" spans="1:10" ht="33.75" x14ac:dyDescent="0.2">
      <c r="A6" s="1" t="s">
        <v>3</v>
      </c>
      <c r="B6" s="16">
        <v>5</v>
      </c>
      <c r="C6" s="1"/>
      <c r="E6" s="1" t="s">
        <v>2455</v>
      </c>
      <c r="F6" s="1" t="s">
        <v>2456</v>
      </c>
      <c r="G6" s="1" t="s">
        <v>2457</v>
      </c>
      <c r="H6" s="1" t="s">
        <v>2458</v>
      </c>
      <c r="I6" s="1" t="s">
        <v>2459</v>
      </c>
    </row>
    <row r="7" spans="1:10" ht="67.5" x14ac:dyDescent="0.2">
      <c r="A7" s="1" t="s">
        <v>3</v>
      </c>
      <c r="B7" s="16">
        <v>6</v>
      </c>
      <c r="C7" s="2" t="s">
        <v>2461</v>
      </c>
      <c r="E7" s="1" t="s">
        <v>2460</v>
      </c>
      <c r="F7" s="1" t="s">
        <v>282</v>
      </c>
      <c r="G7" s="1" t="s">
        <v>282</v>
      </c>
      <c r="H7" s="1" t="s">
        <v>282</v>
      </c>
      <c r="I7" s="1" t="s">
        <v>282</v>
      </c>
    </row>
    <row r="8" spans="1:10" ht="45" x14ac:dyDescent="0.2">
      <c r="A8" s="1" t="s">
        <v>3</v>
      </c>
      <c r="B8" s="16">
        <v>7</v>
      </c>
      <c r="E8" s="1" t="s">
        <v>2462</v>
      </c>
      <c r="F8" s="1" t="s">
        <v>2464</v>
      </c>
      <c r="G8" s="1" t="s">
        <v>2465</v>
      </c>
      <c r="H8" s="1" t="s">
        <v>2466</v>
      </c>
      <c r="I8" s="1" t="s">
        <v>2467</v>
      </c>
    </row>
    <row r="9" spans="1:10" ht="33.75" x14ac:dyDescent="0.2">
      <c r="A9" s="1" t="s">
        <v>3</v>
      </c>
      <c r="B9" s="16">
        <v>8</v>
      </c>
      <c r="E9" s="1" t="s">
        <v>2468</v>
      </c>
      <c r="F9" s="1" t="s">
        <v>2469</v>
      </c>
      <c r="G9" s="1" t="s">
        <v>2470</v>
      </c>
      <c r="H9" s="1" t="s">
        <v>2471</v>
      </c>
      <c r="I9" s="1" t="s">
        <v>2472</v>
      </c>
    </row>
    <row r="10" spans="1:10" ht="56.25" x14ac:dyDescent="0.2">
      <c r="A10" s="1" t="s">
        <v>3</v>
      </c>
      <c r="B10" s="16">
        <v>9</v>
      </c>
      <c r="C10" s="2"/>
      <c r="E10" s="1" t="s">
        <v>2473</v>
      </c>
      <c r="F10" s="1" t="s">
        <v>2475</v>
      </c>
      <c r="G10" s="1" t="s">
        <v>2476</v>
      </c>
      <c r="H10" s="1" t="s">
        <v>2477</v>
      </c>
      <c r="I10" s="1" t="s">
        <v>2478</v>
      </c>
    </row>
    <row r="11" spans="1:10" ht="22.5" x14ac:dyDescent="0.2">
      <c r="A11" s="1" t="s">
        <v>3</v>
      </c>
      <c r="B11" s="16">
        <v>10</v>
      </c>
      <c r="C11" s="1"/>
      <c r="E11" s="1" t="s">
        <v>2479</v>
      </c>
      <c r="F11" s="1" t="s">
        <v>2480</v>
      </c>
      <c r="G11" s="1" t="s">
        <v>2481</v>
      </c>
      <c r="H11" s="1" t="s">
        <v>2482</v>
      </c>
      <c r="I11" s="1" t="s">
        <v>2483</v>
      </c>
    </row>
    <row r="12" spans="1:10" ht="33.75" x14ac:dyDescent="0.2">
      <c r="A12" s="1" t="s">
        <v>3</v>
      </c>
      <c r="B12" s="16">
        <v>11</v>
      </c>
      <c r="C12" s="2" t="s">
        <v>2489</v>
      </c>
      <c r="E12" s="1" t="s">
        <v>2484</v>
      </c>
      <c r="F12" s="1" t="s">
        <v>2485</v>
      </c>
      <c r="G12" s="1" t="s">
        <v>2486</v>
      </c>
      <c r="H12" s="1" t="s">
        <v>2487</v>
      </c>
      <c r="I12" s="1" t="s">
        <v>2488</v>
      </c>
    </row>
    <row r="13" spans="1:10" ht="33.75" x14ac:dyDescent="0.2">
      <c r="A13" s="1" t="s">
        <v>3</v>
      </c>
      <c r="B13" s="16">
        <v>12</v>
      </c>
      <c r="E13" s="1" t="s">
        <v>2490</v>
      </c>
      <c r="F13" s="1" t="s">
        <v>2491</v>
      </c>
      <c r="G13" s="1" t="s">
        <v>2492</v>
      </c>
      <c r="H13" s="1" t="s">
        <v>2493</v>
      </c>
      <c r="I13" s="1" t="s">
        <v>2494</v>
      </c>
    </row>
    <row r="14" spans="1:10" ht="22.5" x14ac:dyDescent="0.2">
      <c r="A14" s="1" t="s">
        <v>3</v>
      </c>
      <c r="B14" s="16">
        <v>13</v>
      </c>
      <c r="C14" s="2"/>
      <c r="E14" s="1" t="s">
        <v>2495</v>
      </c>
      <c r="F14" s="1" t="s">
        <v>2496</v>
      </c>
      <c r="G14" s="1" t="s">
        <v>2497</v>
      </c>
      <c r="H14" s="1" t="s">
        <v>2498</v>
      </c>
      <c r="I14" s="1" t="s">
        <v>2499</v>
      </c>
    </row>
    <row r="15" spans="1:10" ht="56.25" x14ac:dyDescent="0.2">
      <c r="A15" s="1" t="s">
        <v>3</v>
      </c>
      <c r="B15" s="16">
        <v>14</v>
      </c>
      <c r="C15" s="1"/>
      <c r="E15" s="1" t="s">
        <v>2500</v>
      </c>
      <c r="F15" s="1" t="s">
        <v>2501</v>
      </c>
      <c r="G15" s="1" t="s">
        <v>2502</v>
      </c>
      <c r="H15" s="1" t="s">
        <v>2503</v>
      </c>
      <c r="I15" s="1" t="s">
        <v>2504</v>
      </c>
    </row>
    <row r="16" spans="1:10" ht="45" x14ac:dyDescent="0.2">
      <c r="A16" s="1" t="s">
        <v>3</v>
      </c>
      <c r="B16" s="16">
        <v>15</v>
      </c>
      <c r="C16" s="2" t="s">
        <v>321</v>
      </c>
      <c r="E16" s="1" t="s">
        <v>2505</v>
      </c>
      <c r="F16" s="1" t="s">
        <v>282</v>
      </c>
      <c r="G16" s="1" t="s">
        <v>282</v>
      </c>
      <c r="H16" s="1" t="s">
        <v>282</v>
      </c>
      <c r="I16" s="1" t="s">
        <v>282</v>
      </c>
    </row>
    <row r="17" spans="1:9" ht="33.75" x14ac:dyDescent="0.2">
      <c r="A17" s="1" t="s">
        <v>3</v>
      </c>
      <c r="B17" s="16">
        <v>16</v>
      </c>
      <c r="E17" s="1" t="s">
        <v>2506</v>
      </c>
      <c r="F17" s="1" t="s">
        <v>2507</v>
      </c>
      <c r="G17" s="1" t="s">
        <v>2508</v>
      </c>
      <c r="H17" s="1" t="s">
        <v>2509</v>
      </c>
      <c r="I17" s="1" t="s">
        <v>2510</v>
      </c>
    </row>
    <row r="18" spans="1:9" ht="22.5" x14ac:dyDescent="0.2">
      <c r="A18" s="1" t="s">
        <v>3</v>
      </c>
      <c r="B18" s="16">
        <v>17</v>
      </c>
      <c r="E18" s="1" t="s">
        <v>2511</v>
      </c>
      <c r="F18" s="1" t="s">
        <v>2512</v>
      </c>
      <c r="G18" s="1" t="s">
        <v>2513</v>
      </c>
      <c r="H18" s="1" t="s">
        <v>2514</v>
      </c>
      <c r="I18" s="1" t="s">
        <v>2515</v>
      </c>
    </row>
    <row r="19" spans="1:9" x14ac:dyDescent="0.2">
      <c r="A19" s="1" t="s">
        <v>3</v>
      </c>
      <c r="B19" s="16">
        <v>18</v>
      </c>
      <c r="C19" s="1"/>
      <c r="E19" s="1" t="s">
        <v>2516</v>
      </c>
      <c r="F19" s="1" t="s">
        <v>2518</v>
      </c>
      <c r="G19" s="1" t="s">
        <v>2519</v>
      </c>
      <c r="H19" s="1" t="s">
        <v>2520</v>
      </c>
      <c r="I19" s="1" t="s">
        <v>2521</v>
      </c>
    </row>
    <row r="20" spans="1:9" ht="45" x14ac:dyDescent="0.2">
      <c r="A20" s="1" t="s">
        <v>3</v>
      </c>
      <c r="B20" s="16">
        <v>19</v>
      </c>
      <c r="E20" s="1" t="s">
        <v>2522</v>
      </c>
      <c r="F20" s="1" t="s">
        <v>282</v>
      </c>
      <c r="G20" s="1" t="s">
        <v>282</v>
      </c>
      <c r="H20" s="1" t="s">
        <v>282</v>
      </c>
      <c r="I20" s="1" t="s">
        <v>282</v>
      </c>
    </row>
    <row r="21" spans="1:9" ht="33.75" x14ac:dyDescent="0.2">
      <c r="A21" s="1" t="s">
        <v>3</v>
      </c>
      <c r="B21" s="16">
        <v>20</v>
      </c>
      <c r="C21" s="2" t="s">
        <v>2528</v>
      </c>
      <c r="E21" s="1" t="s">
        <v>2523</v>
      </c>
      <c r="F21" s="1" t="s">
        <v>2524</v>
      </c>
      <c r="G21" s="1" t="s">
        <v>2525</v>
      </c>
      <c r="H21" s="1" t="s">
        <v>2526</v>
      </c>
      <c r="I21" s="1" t="s">
        <v>2527</v>
      </c>
    </row>
    <row r="22" spans="1:9" ht="33.75" x14ac:dyDescent="0.2">
      <c r="A22" s="1" t="s">
        <v>3</v>
      </c>
      <c r="B22" s="16">
        <v>21</v>
      </c>
      <c r="E22" s="1" t="s">
        <v>2529</v>
      </c>
      <c r="F22" s="1" t="s">
        <v>2530</v>
      </c>
      <c r="G22" s="1" t="s">
        <v>2531</v>
      </c>
      <c r="H22" s="1" t="s">
        <v>2532</v>
      </c>
      <c r="I22" s="1" t="s">
        <v>2533</v>
      </c>
    </row>
    <row r="23" spans="1:9" ht="33.75" x14ac:dyDescent="0.2">
      <c r="A23" s="1" t="s">
        <v>3</v>
      </c>
      <c r="B23" s="16">
        <v>22</v>
      </c>
      <c r="E23" s="1" t="s">
        <v>2534</v>
      </c>
      <c r="F23" s="1" t="s">
        <v>2535</v>
      </c>
      <c r="G23" s="1" t="s">
        <v>2536</v>
      </c>
      <c r="H23" s="1" t="s">
        <v>2537</v>
      </c>
      <c r="I23" s="1" t="s">
        <v>2538</v>
      </c>
    </row>
    <row r="24" spans="1:9" ht="56.25" x14ac:dyDescent="0.2">
      <c r="A24" s="1" t="s">
        <v>3</v>
      </c>
      <c r="B24" s="16">
        <v>23</v>
      </c>
      <c r="C24" s="1"/>
      <c r="E24" s="1" t="s">
        <v>2539</v>
      </c>
      <c r="F24" s="1" t="s">
        <v>2540</v>
      </c>
      <c r="G24" s="1" t="s">
        <v>2541</v>
      </c>
      <c r="H24" s="1" t="s">
        <v>2542</v>
      </c>
      <c r="I24" s="1" t="s">
        <v>2543</v>
      </c>
    </row>
    <row r="25" spans="1:9" ht="22.5" x14ac:dyDescent="0.2">
      <c r="A25" s="1" t="s">
        <v>3</v>
      </c>
      <c r="B25" s="16">
        <v>24</v>
      </c>
      <c r="E25" s="1" t="s">
        <v>2544</v>
      </c>
      <c r="F25" s="1" t="s">
        <v>2545</v>
      </c>
      <c r="G25" s="1" t="s">
        <v>2546</v>
      </c>
      <c r="H25" s="1" t="s">
        <v>2547</v>
      </c>
      <c r="I25" s="1" t="s">
        <v>2548</v>
      </c>
    </row>
    <row r="26" spans="1:9" ht="67.5" x14ac:dyDescent="0.2">
      <c r="A26" s="1" t="s">
        <v>3</v>
      </c>
      <c r="B26" s="16">
        <v>25</v>
      </c>
      <c r="C26" s="2"/>
      <c r="E26" s="1" t="s">
        <v>2549</v>
      </c>
      <c r="F26" s="1" t="s">
        <v>282</v>
      </c>
      <c r="G26" s="1" t="s">
        <v>282</v>
      </c>
      <c r="H26" s="1" t="s">
        <v>282</v>
      </c>
      <c r="I26" s="1" t="s">
        <v>282</v>
      </c>
    </row>
    <row r="27" spans="1:9" ht="33.75" x14ac:dyDescent="0.2">
      <c r="A27" s="1" t="s">
        <v>3</v>
      </c>
      <c r="B27" s="16">
        <v>26</v>
      </c>
      <c r="E27" s="1" t="s">
        <v>2550</v>
      </c>
      <c r="F27" s="1" t="s">
        <v>2551</v>
      </c>
      <c r="G27" s="1" t="s">
        <v>2552</v>
      </c>
      <c r="H27" s="1" t="s">
        <v>2553</v>
      </c>
      <c r="I27" s="1" t="s">
        <v>2554</v>
      </c>
    </row>
    <row r="28" spans="1:9" ht="123.75" x14ac:dyDescent="0.2">
      <c r="A28" s="1" t="s">
        <v>3</v>
      </c>
      <c r="B28" s="16">
        <v>27</v>
      </c>
      <c r="C28" s="1" t="s">
        <v>2560</v>
      </c>
      <c r="E28" s="1" t="s">
        <v>2555</v>
      </c>
      <c r="F28" s="1" t="s">
        <v>2556</v>
      </c>
      <c r="G28" s="1" t="s">
        <v>2557</v>
      </c>
      <c r="H28" s="1" t="s">
        <v>2558</v>
      </c>
      <c r="I28" s="1" t="s">
        <v>2559</v>
      </c>
    </row>
    <row r="29" spans="1:9" ht="56.25" x14ac:dyDescent="0.2">
      <c r="A29" s="1" t="s">
        <v>3</v>
      </c>
      <c r="B29" s="16">
        <v>28</v>
      </c>
      <c r="E29" s="1" t="s">
        <v>2561</v>
      </c>
      <c r="F29" s="1" t="s">
        <v>2562</v>
      </c>
      <c r="G29" s="1" t="s">
        <v>2563</v>
      </c>
      <c r="H29" s="1" t="s">
        <v>2564</v>
      </c>
      <c r="I29" s="1" t="s">
        <v>2565</v>
      </c>
    </row>
    <row r="30" spans="1:9" ht="56.25" x14ac:dyDescent="0.2">
      <c r="A30" s="1" t="s">
        <v>3</v>
      </c>
      <c r="B30" s="16">
        <v>29</v>
      </c>
      <c r="C30" s="2"/>
      <c r="E30" s="1" t="s">
        <v>2566</v>
      </c>
      <c r="F30" s="1" t="s">
        <v>2567</v>
      </c>
      <c r="G30" s="1" t="s">
        <v>2568</v>
      </c>
      <c r="H30" s="1" t="s">
        <v>2569</v>
      </c>
      <c r="I30" s="1" t="s">
        <v>2570</v>
      </c>
    </row>
    <row r="31" spans="1:9" ht="33.75" x14ac:dyDescent="0.2">
      <c r="A31" s="1" t="s">
        <v>3</v>
      </c>
      <c r="B31" s="16">
        <v>30</v>
      </c>
      <c r="E31" s="1" t="s">
        <v>2571</v>
      </c>
      <c r="F31" s="1" t="s">
        <v>2572</v>
      </c>
      <c r="G31" s="1" t="s">
        <v>2573</v>
      </c>
      <c r="H31" s="1" t="s">
        <v>2574</v>
      </c>
      <c r="I31" s="1" t="s">
        <v>798</v>
      </c>
    </row>
    <row r="32" spans="1:9" ht="45" x14ac:dyDescent="0.2">
      <c r="A32" s="1" t="s">
        <v>3</v>
      </c>
      <c r="B32" s="16">
        <v>31</v>
      </c>
      <c r="C32" s="2" t="s">
        <v>321</v>
      </c>
      <c r="E32" s="1" t="s">
        <v>2575</v>
      </c>
      <c r="F32" s="1" t="s">
        <v>1002</v>
      </c>
      <c r="G32" s="1" t="s">
        <v>1003</v>
      </c>
      <c r="H32" s="1" t="s">
        <v>1004</v>
      </c>
      <c r="I32" s="1" t="s">
        <v>1005</v>
      </c>
    </row>
    <row r="33" spans="1:9" ht="22.5" x14ac:dyDescent="0.2">
      <c r="A33" s="1" t="s">
        <v>3</v>
      </c>
      <c r="B33" s="16">
        <v>32</v>
      </c>
      <c r="E33" s="1" t="s">
        <v>2576</v>
      </c>
      <c r="F33" s="1" t="s">
        <v>2577</v>
      </c>
      <c r="G33" s="1" t="s">
        <v>2578</v>
      </c>
      <c r="H33" s="1" t="s">
        <v>2579</v>
      </c>
      <c r="I33" s="1" t="s">
        <v>2580</v>
      </c>
    </row>
    <row r="34" spans="1:9" ht="33.75" x14ac:dyDescent="0.2">
      <c r="A34" s="1" t="s">
        <v>3</v>
      </c>
      <c r="B34" s="16">
        <v>33</v>
      </c>
      <c r="E34" s="1" t="s">
        <v>2581</v>
      </c>
      <c r="F34" s="1" t="s">
        <v>2582</v>
      </c>
      <c r="G34" s="1" t="s">
        <v>993</v>
      </c>
      <c r="H34" s="1" t="s">
        <v>2583</v>
      </c>
      <c r="I34" s="1" t="s">
        <v>794</v>
      </c>
    </row>
    <row r="35" spans="1:9" ht="33.75" x14ac:dyDescent="0.2">
      <c r="A35" s="1" t="s">
        <v>3</v>
      </c>
      <c r="B35" s="16">
        <v>34</v>
      </c>
      <c r="C35" s="1"/>
      <c r="E35" s="1" t="s">
        <v>2584</v>
      </c>
      <c r="F35" s="1" t="s">
        <v>2585</v>
      </c>
      <c r="G35" s="1" t="s">
        <v>2586</v>
      </c>
      <c r="H35" s="1" t="s">
        <v>2587</v>
      </c>
      <c r="I35" s="1" t="s">
        <v>2588</v>
      </c>
    </row>
    <row r="36" spans="1:9" ht="33.75" x14ac:dyDescent="0.2">
      <c r="A36" s="1" t="s">
        <v>3</v>
      </c>
      <c r="B36" s="16">
        <v>35</v>
      </c>
      <c r="C36" s="2"/>
      <c r="E36" s="1" t="s">
        <v>2589</v>
      </c>
      <c r="F36" s="1" t="s">
        <v>2590</v>
      </c>
      <c r="G36" s="1" t="s">
        <v>2591</v>
      </c>
      <c r="H36" s="1" t="s">
        <v>2592</v>
      </c>
      <c r="I36" s="1" t="s">
        <v>2593</v>
      </c>
    </row>
    <row r="37" spans="1:9" ht="22.5" x14ac:dyDescent="0.2">
      <c r="A37" s="1" t="s">
        <v>3</v>
      </c>
      <c r="B37" s="16">
        <v>36</v>
      </c>
      <c r="C37" s="2" t="s">
        <v>2599</v>
      </c>
      <c r="E37" s="1" t="s">
        <v>2594</v>
      </c>
      <c r="F37" s="1" t="s">
        <v>2595</v>
      </c>
      <c r="G37" s="1" t="s">
        <v>2596</v>
      </c>
      <c r="H37" s="1" t="s">
        <v>2597</v>
      </c>
      <c r="I37" s="1" t="s">
        <v>2598</v>
      </c>
    </row>
    <row r="38" spans="1:9" ht="67.5" x14ac:dyDescent="0.2">
      <c r="A38" s="1" t="s">
        <v>3</v>
      </c>
      <c r="B38" s="16">
        <v>37</v>
      </c>
      <c r="E38" s="1" t="s">
        <v>2600</v>
      </c>
      <c r="F38" s="1" t="s">
        <v>2601</v>
      </c>
      <c r="G38" s="1" t="s">
        <v>2602</v>
      </c>
      <c r="H38" s="1" t="s">
        <v>2603</v>
      </c>
      <c r="I38" s="1" t="s">
        <v>2604</v>
      </c>
    </row>
    <row r="39" spans="1:9" ht="56.25" x14ac:dyDescent="0.2">
      <c r="A39" s="1" t="s">
        <v>3</v>
      </c>
      <c r="B39" s="16">
        <v>38</v>
      </c>
      <c r="E39" s="1" t="s">
        <v>2605</v>
      </c>
      <c r="F39" s="1" t="s">
        <v>282</v>
      </c>
      <c r="G39" s="1" t="s">
        <v>282</v>
      </c>
      <c r="H39" s="1" t="s">
        <v>282</v>
      </c>
      <c r="I39" s="1" t="s">
        <v>282</v>
      </c>
    </row>
    <row r="40" spans="1:9" ht="45" x14ac:dyDescent="0.2">
      <c r="A40" s="1" t="s">
        <v>3</v>
      </c>
      <c r="B40" s="16">
        <v>39</v>
      </c>
      <c r="C40" s="1"/>
      <c r="E40" s="1" t="s">
        <v>2606</v>
      </c>
      <c r="F40" s="1" t="s">
        <v>2607</v>
      </c>
      <c r="G40" s="1" t="s">
        <v>2608</v>
      </c>
      <c r="H40" s="1" t="s">
        <v>2609</v>
      </c>
      <c r="I40" s="1" t="s">
        <v>2610</v>
      </c>
    </row>
    <row r="41" spans="1:9" ht="56.25" x14ac:dyDescent="0.2">
      <c r="A41" s="1" t="s">
        <v>3</v>
      </c>
      <c r="B41" s="16">
        <v>40</v>
      </c>
      <c r="C41" s="2" t="s">
        <v>2612</v>
      </c>
      <c r="E41" s="1" t="s">
        <v>2611</v>
      </c>
      <c r="F41" s="1" t="s">
        <v>282</v>
      </c>
      <c r="G41" s="1" t="s">
        <v>282</v>
      </c>
      <c r="H41" s="1" t="s">
        <v>282</v>
      </c>
      <c r="I41" s="1" t="s">
        <v>282</v>
      </c>
    </row>
    <row r="42" spans="1:9" ht="33.75" x14ac:dyDescent="0.2">
      <c r="A42" s="1" t="s">
        <v>3</v>
      </c>
      <c r="B42" s="16">
        <v>41</v>
      </c>
      <c r="C42" s="2"/>
      <c r="E42" s="1" t="s">
        <v>2613</v>
      </c>
      <c r="F42" s="1" t="s">
        <v>2614</v>
      </c>
      <c r="G42" s="1" t="s">
        <v>2615</v>
      </c>
      <c r="H42" s="1" t="s">
        <v>2616</v>
      </c>
      <c r="I42" s="1" t="s">
        <v>2617</v>
      </c>
    </row>
    <row r="43" spans="1:9" ht="45" x14ac:dyDescent="0.2">
      <c r="A43" s="1" t="s">
        <v>3</v>
      </c>
      <c r="B43" s="16">
        <v>42</v>
      </c>
      <c r="E43" s="1" t="s">
        <v>2618</v>
      </c>
      <c r="F43" s="1" t="s">
        <v>2619</v>
      </c>
      <c r="G43" s="1" t="s">
        <v>2620</v>
      </c>
      <c r="H43" s="1" t="s">
        <v>2621</v>
      </c>
      <c r="I43" s="1" t="s">
        <v>2622</v>
      </c>
    </row>
    <row r="44" spans="1:9" ht="33.75" x14ac:dyDescent="0.2">
      <c r="A44" s="1" t="s">
        <v>3</v>
      </c>
      <c r="B44" s="16">
        <v>43</v>
      </c>
      <c r="E44" s="1" t="s">
        <v>2623</v>
      </c>
      <c r="F44" s="1" t="s">
        <v>282</v>
      </c>
      <c r="G44" s="1" t="s">
        <v>282</v>
      </c>
      <c r="H44" s="1" t="s">
        <v>282</v>
      </c>
      <c r="I44" s="1" t="s">
        <v>282</v>
      </c>
    </row>
    <row r="45" spans="1:9" ht="45" x14ac:dyDescent="0.2">
      <c r="A45" s="1" t="s">
        <v>3</v>
      </c>
      <c r="B45" s="16">
        <v>44</v>
      </c>
      <c r="E45" s="1" t="s">
        <v>2624</v>
      </c>
      <c r="F45" s="1" t="s">
        <v>2625</v>
      </c>
      <c r="G45" s="1" t="s">
        <v>2626</v>
      </c>
      <c r="H45" s="1" t="s">
        <v>2627</v>
      </c>
      <c r="I45" s="1" t="s">
        <v>2628</v>
      </c>
    </row>
    <row r="46" spans="1:9" ht="22.5" x14ac:dyDescent="0.2">
      <c r="A46" s="1" t="s">
        <v>3</v>
      </c>
      <c r="B46" s="16">
        <v>45</v>
      </c>
      <c r="E46" s="1" t="s">
        <v>2629</v>
      </c>
      <c r="F46" s="1" t="s">
        <v>1002</v>
      </c>
      <c r="G46" s="1" t="s">
        <v>1003</v>
      </c>
      <c r="H46" s="1" t="s">
        <v>1004</v>
      </c>
      <c r="I46" s="1" t="s">
        <v>1005</v>
      </c>
    </row>
    <row r="47" spans="1:9" ht="33.75" x14ac:dyDescent="0.2">
      <c r="A47" s="1" t="s">
        <v>3</v>
      </c>
      <c r="B47" s="16">
        <v>46</v>
      </c>
      <c r="E47" s="1" t="s">
        <v>2630</v>
      </c>
      <c r="F47" s="1" t="s">
        <v>2631</v>
      </c>
      <c r="G47" s="1" t="s">
        <v>2632</v>
      </c>
      <c r="H47" s="1" t="s">
        <v>2633</v>
      </c>
      <c r="I47" s="1" t="s">
        <v>2634</v>
      </c>
    </row>
    <row r="48" spans="1:9" ht="67.5" x14ac:dyDescent="0.2">
      <c r="A48" s="1" t="s">
        <v>3</v>
      </c>
      <c r="B48" s="16">
        <v>47</v>
      </c>
      <c r="C48" s="1" t="s">
        <v>2640</v>
      </c>
      <c r="E48" s="1" t="s">
        <v>2635</v>
      </c>
      <c r="F48" s="1" t="s">
        <v>2636</v>
      </c>
      <c r="G48" s="1" t="s">
        <v>2637</v>
      </c>
      <c r="H48" s="1" t="s">
        <v>2638</v>
      </c>
      <c r="I48" s="1" t="s">
        <v>2639</v>
      </c>
    </row>
    <row r="49" spans="1:9" ht="22.5" x14ac:dyDescent="0.2">
      <c r="A49" s="1" t="s">
        <v>3</v>
      </c>
      <c r="B49" s="16">
        <v>48</v>
      </c>
      <c r="E49" s="1" t="s">
        <v>2641</v>
      </c>
      <c r="F49" s="1" t="s">
        <v>2642</v>
      </c>
      <c r="G49" s="1" t="s">
        <v>2643</v>
      </c>
      <c r="H49" s="1" t="s">
        <v>2644</v>
      </c>
      <c r="I49" s="1" t="s">
        <v>2645</v>
      </c>
    </row>
    <row r="50" spans="1:9" ht="56.25" x14ac:dyDescent="0.2">
      <c r="A50" s="1" t="s">
        <v>3</v>
      </c>
      <c r="B50" s="16">
        <v>49</v>
      </c>
      <c r="E50" s="1" t="s">
        <v>2646</v>
      </c>
      <c r="F50" s="1" t="s">
        <v>2647</v>
      </c>
      <c r="G50" s="1" t="s">
        <v>2648</v>
      </c>
      <c r="H50" s="1" t="s">
        <v>2649</v>
      </c>
      <c r="I50" s="1" t="s">
        <v>2650</v>
      </c>
    </row>
    <row r="51" spans="1:9" ht="45" x14ac:dyDescent="0.2">
      <c r="A51" s="1" t="s">
        <v>3</v>
      </c>
      <c r="B51" s="16">
        <v>50</v>
      </c>
      <c r="E51" s="1" t="s">
        <v>2651</v>
      </c>
      <c r="F51" s="1" t="s">
        <v>794</v>
      </c>
      <c r="G51" s="1" t="s">
        <v>800</v>
      </c>
      <c r="H51" s="1" t="s">
        <v>806</v>
      </c>
      <c r="I51" s="1" t="s">
        <v>808</v>
      </c>
    </row>
    <row r="52" spans="1:9" ht="33.75" x14ac:dyDescent="0.2">
      <c r="A52" s="1" t="s">
        <v>3</v>
      </c>
      <c r="B52" s="16">
        <v>51</v>
      </c>
      <c r="E52" s="1" t="s">
        <v>2652</v>
      </c>
      <c r="F52" s="1" t="s">
        <v>2653</v>
      </c>
      <c r="G52" s="1" t="s">
        <v>2654</v>
      </c>
      <c r="H52" s="1" t="s">
        <v>2655</v>
      </c>
      <c r="I52" s="1" t="s">
        <v>2656</v>
      </c>
    </row>
    <row r="53" spans="1:9" ht="33.75" x14ac:dyDescent="0.2">
      <c r="A53" s="1" t="s">
        <v>3</v>
      </c>
      <c r="B53" s="16">
        <v>52</v>
      </c>
      <c r="C53" s="2" t="s">
        <v>321</v>
      </c>
      <c r="E53" s="1" t="s">
        <v>2657</v>
      </c>
      <c r="F53" s="1" t="s">
        <v>2658</v>
      </c>
      <c r="G53" s="1" t="s">
        <v>2659</v>
      </c>
      <c r="H53" s="1" t="s">
        <v>2660</v>
      </c>
      <c r="I53" s="1" t="s">
        <v>2661</v>
      </c>
    </row>
    <row r="54" spans="1:9" ht="33.75" x14ac:dyDescent="0.2">
      <c r="A54" s="1" t="s">
        <v>4</v>
      </c>
      <c r="B54" s="16">
        <v>1</v>
      </c>
      <c r="E54" s="1" t="s">
        <v>2662</v>
      </c>
      <c r="F54" s="1" t="s">
        <v>2663</v>
      </c>
      <c r="G54" s="1" t="s">
        <v>2664</v>
      </c>
      <c r="H54" s="1" t="s">
        <v>2665</v>
      </c>
      <c r="I54" s="1" t="s">
        <v>2666</v>
      </c>
    </row>
    <row r="55" spans="1:9" ht="33.75" x14ac:dyDescent="0.2">
      <c r="A55" s="1" t="s">
        <v>4</v>
      </c>
      <c r="B55" s="16">
        <v>2</v>
      </c>
      <c r="E55" s="1" t="s">
        <v>2667</v>
      </c>
      <c r="F55" s="1" t="s">
        <v>290</v>
      </c>
      <c r="G55" s="1" t="s">
        <v>292</v>
      </c>
      <c r="H55" s="1" t="s">
        <v>271</v>
      </c>
      <c r="I55" s="1" t="s">
        <v>273</v>
      </c>
    </row>
    <row r="56" spans="1:9" ht="33.75" x14ac:dyDescent="0.2">
      <c r="A56" s="1" t="s">
        <v>4</v>
      </c>
      <c r="B56" s="16">
        <v>3</v>
      </c>
      <c r="E56" s="1" t="s">
        <v>2668</v>
      </c>
      <c r="F56" s="1" t="s">
        <v>2669</v>
      </c>
      <c r="G56" s="1" t="s">
        <v>2670</v>
      </c>
      <c r="H56" s="1" t="s">
        <v>2671</v>
      </c>
      <c r="I56" s="1" t="s">
        <v>2672</v>
      </c>
    </row>
    <row r="57" spans="1:9" ht="22.5" x14ac:dyDescent="0.2">
      <c r="A57" s="1" t="s">
        <v>4</v>
      </c>
      <c r="B57" s="16">
        <v>4</v>
      </c>
      <c r="C57" s="1"/>
      <c r="E57" s="1" t="s">
        <v>2673</v>
      </c>
      <c r="F57" s="1" t="s">
        <v>2674</v>
      </c>
      <c r="G57" s="1" t="s">
        <v>2675</v>
      </c>
      <c r="H57" s="1" t="s">
        <v>2676</v>
      </c>
      <c r="I57" s="1" t="s">
        <v>2677</v>
      </c>
    </row>
    <row r="58" spans="1:9" ht="33.75" x14ac:dyDescent="0.2">
      <c r="A58" s="1" t="s">
        <v>4</v>
      </c>
      <c r="B58" s="16">
        <v>5</v>
      </c>
      <c r="C58" s="2" t="s">
        <v>2683</v>
      </c>
      <c r="E58" s="1" t="s">
        <v>2678</v>
      </c>
      <c r="F58" s="1" t="s">
        <v>2679</v>
      </c>
      <c r="G58" s="1" t="s">
        <v>2680</v>
      </c>
      <c r="H58" s="1" t="s">
        <v>2681</v>
      </c>
      <c r="I58" s="1" t="s">
        <v>2682</v>
      </c>
    </row>
    <row r="59" spans="1:9" ht="33.75" x14ac:dyDescent="0.2">
      <c r="A59" s="1" t="s">
        <v>4</v>
      </c>
      <c r="B59" s="16">
        <v>6</v>
      </c>
      <c r="E59" s="1" t="s">
        <v>2684</v>
      </c>
      <c r="F59" s="1" t="s">
        <v>2685</v>
      </c>
      <c r="G59" s="1" t="s">
        <v>2686</v>
      </c>
      <c r="H59" s="1" t="s">
        <v>2687</v>
      </c>
      <c r="I59" s="1" t="s">
        <v>2688</v>
      </c>
    </row>
    <row r="60" spans="1:9" ht="22.5" x14ac:dyDescent="0.2">
      <c r="A60" s="1" t="s">
        <v>4</v>
      </c>
      <c r="B60" s="16">
        <v>7</v>
      </c>
      <c r="E60" s="1" t="s">
        <v>2689</v>
      </c>
      <c r="F60" s="1" t="s">
        <v>2690</v>
      </c>
      <c r="G60" s="1" t="s">
        <v>2691</v>
      </c>
      <c r="H60" s="1" t="s">
        <v>2692</v>
      </c>
      <c r="I60" s="1" t="s">
        <v>2693</v>
      </c>
    </row>
    <row r="61" spans="1:9" ht="22.5" x14ac:dyDescent="0.2">
      <c r="A61" s="1" t="s">
        <v>4</v>
      </c>
      <c r="B61" s="16">
        <v>8</v>
      </c>
      <c r="E61" s="1" t="s">
        <v>2694</v>
      </c>
      <c r="F61" s="1" t="s">
        <v>2695</v>
      </c>
      <c r="G61" s="1" t="s">
        <v>2696</v>
      </c>
      <c r="H61" s="1" t="s">
        <v>2697</v>
      </c>
      <c r="I61" s="1" t="s">
        <v>2698</v>
      </c>
    </row>
    <row r="62" spans="1:9" ht="33.75" x14ac:dyDescent="0.2">
      <c r="A62" s="1" t="s">
        <v>4</v>
      </c>
      <c r="B62" s="16">
        <v>9</v>
      </c>
      <c r="E62" s="1" t="s">
        <v>2699</v>
      </c>
      <c r="F62" s="1" t="s">
        <v>2700</v>
      </c>
      <c r="G62" s="1" t="s">
        <v>2701</v>
      </c>
      <c r="H62" s="1" t="s">
        <v>2702</v>
      </c>
      <c r="I62" s="1" t="s">
        <v>2703</v>
      </c>
    </row>
    <row r="63" spans="1:9" ht="45" x14ac:dyDescent="0.2">
      <c r="A63" s="1" t="s">
        <v>4</v>
      </c>
      <c r="B63" s="16">
        <v>10</v>
      </c>
      <c r="C63" s="2" t="s">
        <v>2709</v>
      </c>
      <c r="E63" s="1" t="s">
        <v>2704</v>
      </c>
      <c r="F63" s="1" t="s">
        <v>2705</v>
      </c>
      <c r="G63" s="1" t="s">
        <v>2706</v>
      </c>
      <c r="H63" s="1" t="s">
        <v>2707</v>
      </c>
      <c r="I63" s="1" t="s">
        <v>2708</v>
      </c>
    </row>
    <row r="64" spans="1:9" ht="56.25" x14ac:dyDescent="0.2">
      <c r="A64" s="1" t="s">
        <v>4</v>
      </c>
      <c r="B64" s="16">
        <v>11</v>
      </c>
      <c r="C64" s="2"/>
      <c r="E64" s="1" t="s">
        <v>2710</v>
      </c>
      <c r="F64" s="1" t="s">
        <v>2711</v>
      </c>
      <c r="G64" s="1" t="s">
        <v>2712</v>
      </c>
      <c r="H64" s="1" t="s">
        <v>2713</v>
      </c>
      <c r="I64" s="1" t="s">
        <v>2714</v>
      </c>
    </row>
    <row r="65" spans="1:9" ht="22.5" x14ac:dyDescent="0.2">
      <c r="A65" s="1" t="s">
        <v>4</v>
      </c>
      <c r="B65" s="16">
        <v>12</v>
      </c>
      <c r="C65" s="1"/>
      <c r="E65" s="1" t="s">
        <v>2715</v>
      </c>
      <c r="F65" s="1" t="s">
        <v>2716</v>
      </c>
      <c r="G65" s="1" t="s">
        <v>2717</v>
      </c>
      <c r="H65" s="1" t="s">
        <v>2718</v>
      </c>
      <c r="I65" s="1" t="s">
        <v>2719</v>
      </c>
    </row>
    <row r="66" spans="1:9" ht="33.75" x14ac:dyDescent="0.2">
      <c r="A66" s="1" t="s">
        <v>4</v>
      </c>
      <c r="B66" s="16">
        <v>13</v>
      </c>
      <c r="E66" s="1" t="s">
        <v>2720</v>
      </c>
      <c r="F66" s="1" t="s">
        <v>2721</v>
      </c>
      <c r="G66" s="1" t="s">
        <v>2722</v>
      </c>
      <c r="H66" s="1" t="s">
        <v>2723</v>
      </c>
      <c r="I66" s="1" t="s">
        <v>2724</v>
      </c>
    </row>
    <row r="67" spans="1:9" ht="33.75" x14ac:dyDescent="0.2">
      <c r="A67" s="1" t="s">
        <v>4</v>
      </c>
      <c r="B67" s="16">
        <v>14</v>
      </c>
      <c r="E67" s="1" t="s">
        <v>2725</v>
      </c>
      <c r="F67" s="1" t="s">
        <v>2726</v>
      </c>
      <c r="G67" s="1" t="s">
        <v>2727</v>
      </c>
      <c r="H67" s="1" t="s">
        <v>2728</v>
      </c>
      <c r="I67" s="1" t="s">
        <v>2729</v>
      </c>
    </row>
    <row r="68" spans="1:9" ht="33.75" x14ac:dyDescent="0.2">
      <c r="A68" s="1" t="s">
        <v>4</v>
      </c>
      <c r="B68" s="16">
        <v>15</v>
      </c>
      <c r="E68" s="1" t="s">
        <v>2730</v>
      </c>
      <c r="F68" s="1" t="s">
        <v>2731</v>
      </c>
      <c r="G68" s="1" t="s">
        <v>2732</v>
      </c>
      <c r="H68" s="1" t="s">
        <v>2733</v>
      </c>
      <c r="I68" s="1" t="s">
        <v>2734</v>
      </c>
    </row>
    <row r="69" spans="1:9" ht="22.5" x14ac:dyDescent="0.2">
      <c r="A69" s="1" t="s">
        <v>4</v>
      </c>
      <c r="B69" s="16">
        <v>16</v>
      </c>
      <c r="C69" s="2" t="s">
        <v>2737</v>
      </c>
      <c r="E69" s="1" t="s">
        <v>2735</v>
      </c>
      <c r="F69" s="1" t="s">
        <v>290</v>
      </c>
      <c r="G69" s="1" t="s">
        <v>291</v>
      </c>
      <c r="H69" s="1" t="s">
        <v>292</v>
      </c>
      <c r="I69" s="1" t="s">
        <v>2736</v>
      </c>
    </row>
    <row r="70" spans="1:9" ht="33.75" x14ac:dyDescent="0.2">
      <c r="A70" s="1" t="s">
        <v>4</v>
      </c>
      <c r="B70" s="16">
        <v>17</v>
      </c>
      <c r="C70" s="2"/>
      <c r="E70" s="1" t="s">
        <v>2738</v>
      </c>
      <c r="F70" s="1" t="s">
        <v>2739</v>
      </c>
      <c r="G70" s="1" t="s">
        <v>2740</v>
      </c>
      <c r="H70" s="1" t="s">
        <v>2741</v>
      </c>
      <c r="I70" s="1" t="s">
        <v>2742</v>
      </c>
    </row>
    <row r="71" spans="1:9" ht="45" x14ac:dyDescent="0.2">
      <c r="A71" s="1" t="s">
        <v>4</v>
      </c>
      <c r="B71" s="16">
        <v>18</v>
      </c>
      <c r="E71" s="1" t="s">
        <v>2743</v>
      </c>
      <c r="F71" s="1" t="s">
        <v>2744</v>
      </c>
      <c r="G71" s="1" t="s">
        <v>2745</v>
      </c>
      <c r="H71" s="1" t="s">
        <v>2746</v>
      </c>
      <c r="I71" s="1" t="s">
        <v>2747</v>
      </c>
    </row>
    <row r="72" spans="1:9" ht="33.75" x14ac:dyDescent="0.2">
      <c r="A72" s="1" t="s">
        <v>4</v>
      </c>
      <c r="B72" s="16">
        <v>19</v>
      </c>
      <c r="C72" s="1"/>
      <c r="E72" s="1" t="s">
        <v>2748</v>
      </c>
      <c r="F72" s="1" t="s">
        <v>2749</v>
      </c>
      <c r="G72" s="1" t="s">
        <v>2750</v>
      </c>
      <c r="H72" s="1" t="s">
        <v>2751</v>
      </c>
      <c r="I72" s="1" t="s">
        <v>2752</v>
      </c>
    </row>
    <row r="73" spans="1:9" ht="22.5" x14ac:dyDescent="0.2">
      <c r="A73" s="1" t="s">
        <v>4</v>
      </c>
      <c r="B73" s="16">
        <v>20</v>
      </c>
      <c r="E73" s="1" t="s">
        <v>2753</v>
      </c>
      <c r="F73" s="1" t="s">
        <v>2754</v>
      </c>
      <c r="G73" s="1" t="s">
        <v>2755</v>
      </c>
      <c r="H73" s="1" t="s">
        <v>2756</v>
      </c>
      <c r="I73" s="1" t="s">
        <v>2757</v>
      </c>
    </row>
    <row r="74" spans="1:9" ht="33.75" x14ac:dyDescent="0.2">
      <c r="A74" s="1" t="s">
        <v>4</v>
      </c>
      <c r="B74" s="16">
        <v>21</v>
      </c>
      <c r="E74" s="1" t="s">
        <v>2758</v>
      </c>
      <c r="F74" s="1" t="s">
        <v>2759</v>
      </c>
      <c r="G74" s="1" t="s">
        <v>2760</v>
      </c>
      <c r="H74" s="1" t="s">
        <v>2761</v>
      </c>
      <c r="I74" s="1" t="s">
        <v>2762</v>
      </c>
    </row>
    <row r="75" spans="1:9" ht="45" x14ac:dyDescent="0.2">
      <c r="A75" s="1" t="s">
        <v>4</v>
      </c>
      <c r="B75" s="16">
        <v>22</v>
      </c>
      <c r="C75" s="2" t="s">
        <v>2768</v>
      </c>
      <c r="E75" s="1" t="s">
        <v>2763</v>
      </c>
      <c r="F75" s="1" t="s">
        <v>2764</v>
      </c>
      <c r="G75" s="1" t="s">
        <v>2765</v>
      </c>
      <c r="H75" s="1" t="s">
        <v>2766</v>
      </c>
      <c r="I75" s="1" t="s">
        <v>2767</v>
      </c>
    </row>
    <row r="76" spans="1:9" ht="33.75" x14ac:dyDescent="0.2">
      <c r="A76" s="1" t="s">
        <v>4</v>
      </c>
      <c r="B76" s="16">
        <v>23</v>
      </c>
      <c r="C76" s="1"/>
      <c r="E76" s="1" t="s">
        <v>2769</v>
      </c>
      <c r="F76" s="1" t="s">
        <v>2770</v>
      </c>
      <c r="G76" s="1" t="s">
        <v>2771</v>
      </c>
      <c r="H76" s="1" t="s">
        <v>2772</v>
      </c>
      <c r="I76" s="1" t="s">
        <v>2773</v>
      </c>
    </row>
    <row r="77" spans="1:9" ht="33.75" x14ac:dyDescent="0.2">
      <c r="A77" s="1" t="s">
        <v>4</v>
      </c>
      <c r="B77" s="16">
        <v>24</v>
      </c>
      <c r="E77" s="1" t="s">
        <v>2774</v>
      </c>
      <c r="F77" s="1" t="s">
        <v>2775</v>
      </c>
      <c r="G77" s="1" t="s">
        <v>2776</v>
      </c>
      <c r="H77" s="1" t="s">
        <v>2777</v>
      </c>
      <c r="I77" s="1" t="s">
        <v>2778</v>
      </c>
    </row>
    <row r="78" spans="1:9" ht="22.5" x14ac:dyDescent="0.2">
      <c r="A78" s="1" t="s">
        <v>4</v>
      </c>
      <c r="B78" s="16">
        <v>25</v>
      </c>
      <c r="E78" s="1" t="s">
        <v>2779</v>
      </c>
      <c r="F78" s="1" t="s">
        <v>2780</v>
      </c>
      <c r="G78" s="1" t="s">
        <v>2781</v>
      </c>
      <c r="H78" s="1" t="s">
        <v>2782</v>
      </c>
      <c r="I78" s="1" t="s">
        <v>2783</v>
      </c>
    </row>
    <row r="79" spans="1:9" ht="33.75" x14ac:dyDescent="0.2">
      <c r="A79" s="1" t="s">
        <v>4</v>
      </c>
      <c r="B79" s="16">
        <v>26</v>
      </c>
      <c r="E79" s="1" t="s">
        <v>2784</v>
      </c>
      <c r="F79" s="1" t="s">
        <v>2785</v>
      </c>
      <c r="G79" s="1" t="s">
        <v>2786</v>
      </c>
      <c r="H79" s="1" t="s">
        <v>2787</v>
      </c>
      <c r="I79" s="1" t="s">
        <v>2788</v>
      </c>
    </row>
    <row r="80" spans="1:9" ht="33.75" x14ac:dyDescent="0.2">
      <c r="A80" s="1" t="s">
        <v>4</v>
      </c>
      <c r="B80" s="16">
        <v>27</v>
      </c>
      <c r="E80" s="1" t="s">
        <v>2789</v>
      </c>
      <c r="F80" s="1" t="s">
        <v>2790</v>
      </c>
      <c r="G80" s="1" t="s">
        <v>2791</v>
      </c>
      <c r="H80" s="1" t="s">
        <v>2792</v>
      </c>
      <c r="I80" s="1" t="s">
        <v>2793</v>
      </c>
    </row>
    <row r="81" spans="1:9" ht="33.75" x14ac:dyDescent="0.2">
      <c r="A81" s="1" t="s">
        <v>4</v>
      </c>
      <c r="B81" s="16">
        <v>28</v>
      </c>
      <c r="C81" s="1"/>
      <c r="E81" s="1" t="s">
        <v>2794</v>
      </c>
      <c r="F81" s="1" t="s">
        <v>2795</v>
      </c>
      <c r="G81" s="1" t="s">
        <v>2796</v>
      </c>
      <c r="H81" s="1" t="s">
        <v>2797</v>
      </c>
      <c r="I81" s="1" t="s">
        <v>2798</v>
      </c>
    </row>
    <row r="82" spans="1:9" ht="33.75" x14ac:dyDescent="0.2">
      <c r="A82" s="1" t="s">
        <v>4</v>
      </c>
      <c r="B82" s="16">
        <v>29</v>
      </c>
      <c r="C82" s="2" t="s">
        <v>2804</v>
      </c>
      <c r="E82" s="1" t="s">
        <v>2799</v>
      </c>
      <c r="F82" s="1" t="s">
        <v>2800</v>
      </c>
      <c r="G82" s="1" t="s">
        <v>2801</v>
      </c>
      <c r="H82" s="1" t="s">
        <v>2802</v>
      </c>
      <c r="I82" s="1" t="s">
        <v>2803</v>
      </c>
    </row>
    <row r="83" spans="1:9" ht="33.75" x14ac:dyDescent="0.2">
      <c r="A83" s="1" t="s">
        <v>4</v>
      </c>
      <c r="B83" s="16">
        <v>30</v>
      </c>
      <c r="E83" s="1" t="s">
        <v>2805</v>
      </c>
      <c r="F83" s="1" t="s">
        <v>2806</v>
      </c>
      <c r="G83" s="1" t="s">
        <v>2807</v>
      </c>
      <c r="H83" s="1" t="s">
        <v>2808</v>
      </c>
      <c r="I83" s="1" t="s">
        <v>2809</v>
      </c>
    </row>
    <row r="84" spans="1:9" ht="22.5" x14ac:dyDescent="0.2">
      <c r="A84" s="1" t="s">
        <v>4</v>
      </c>
      <c r="B84" s="16">
        <v>31</v>
      </c>
      <c r="E84" s="1" t="s">
        <v>2810</v>
      </c>
      <c r="F84" s="1" t="s">
        <v>2811</v>
      </c>
      <c r="G84" s="1" t="s">
        <v>2812</v>
      </c>
      <c r="H84" s="1" t="s">
        <v>2813</v>
      </c>
      <c r="I84" s="1" t="s">
        <v>2814</v>
      </c>
    </row>
    <row r="85" spans="1:9" ht="33.75" x14ac:dyDescent="0.2">
      <c r="A85" s="1" t="s">
        <v>4</v>
      </c>
      <c r="B85" s="16">
        <v>32</v>
      </c>
      <c r="E85" s="1" t="s">
        <v>2815</v>
      </c>
      <c r="F85" s="1" t="s">
        <v>2816</v>
      </c>
      <c r="G85" s="1" t="s">
        <v>2817</v>
      </c>
      <c r="H85" s="1" t="s">
        <v>2818</v>
      </c>
      <c r="I85" s="1" t="s">
        <v>2819</v>
      </c>
    </row>
    <row r="86" spans="1:9" ht="22.5" x14ac:dyDescent="0.2">
      <c r="A86" s="1" t="s">
        <v>4</v>
      </c>
      <c r="B86" s="16">
        <v>33</v>
      </c>
      <c r="E86" s="1" t="s">
        <v>2820</v>
      </c>
      <c r="F86" s="1" t="s">
        <v>2821</v>
      </c>
      <c r="G86" s="1" t="s">
        <v>2822</v>
      </c>
      <c r="H86" s="1" t="s">
        <v>2823</v>
      </c>
      <c r="I86" s="1" t="s">
        <v>2824</v>
      </c>
    </row>
    <row r="87" spans="1:9" ht="22.5" x14ac:dyDescent="0.2">
      <c r="A87" s="1" t="s">
        <v>4</v>
      </c>
      <c r="B87" s="16">
        <v>34</v>
      </c>
      <c r="C87" s="1"/>
      <c r="E87" s="1" t="s">
        <v>2825</v>
      </c>
      <c r="F87" s="1" t="s">
        <v>2826</v>
      </c>
      <c r="G87" s="1" t="s">
        <v>2827</v>
      </c>
      <c r="H87" s="1" t="s">
        <v>2828</v>
      </c>
      <c r="I87" s="1" t="s">
        <v>2829</v>
      </c>
    </row>
    <row r="88" spans="1:9" ht="45" x14ac:dyDescent="0.2">
      <c r="A88" s="1" t="s">
        <v>4</v>
      </c>
      <c r="B88" s="16">
        <v>35</v>
      </c>
      <c r="C88" s="2" t="s">
        <v>2834</v>
      </c>
      <c r="E88" s="1" t="s">
        <v>2830</v>
      </c>
      <c r="F88" s="1" t="s">
        <v>2831</v>
      </c>
      <c r="G88" s="1" t="s">
        <v>2832</v>
      </c>
      <c r="H88" s="1" t="s">
        <v>2833</v>
      </c>
      <c r="I88" s="1" t="s">
        <v>2736</v>
      </c>
    </row>
    <row r="89" spans="1:9" ht="33.75" x14ac:dyDescent="0.2">
      <c r="A89" s="1" t="s">
        <v>4</v>
      </c>
      <c r="B89" s="16">
        <v>36</v>
      </c>
      <c r="E89" s="1" t="s">
        <v>2835</v>
      </c>
      <c r="F89" s="1" t="s">
        <v>2836</v>
      </c>
      <c r="G89" s="1" t="s">
        <v>2837</v>
      </c>
      <c r="H89" s="1" t="s">
        <v>2838</v>
      </c>
      <c r="I89" s="1" t="s">
        <v>2839</v>
      </c>
    </row>
    <row r="90" spans="1:9" ht="33.75" x14ac:dyDescent="0.2">
      <c r="A90" s="1" t="s">
        <v>4</v>
      </c>
      <c r="B90" s="16">
        <v>37</v>
      </c>
      <c r="E90" s="1" t="s">
        <v>2840</v>
      </c>
      <c r="F90" s="1" t="s">
        <v>2841</v>
      </c>
      <c r="G90" s="1" t="s">
        <v>2842</v>
      </c>
      <c r="H90" s="1" t="s">
        <v>2843</v>
      </c>
      <c r="I90" s="1" t="s">
        <v>2844</v>
      </c>
    </row>
    <row r="91" spans="1:9" ht="33.75" x14ac:dyDescent="0.2">
      <c r="A91" s="1" t="s">
        <v>4</v>
      </c>
      <c r="B91" s="16">
        <v>38</v>
      </c>
      <c r="E91" s="1" t="s">
        <v>2845</v>
      </c>
      <c r="F91" s="1" t="s">
        <v>2846</v>
      </c>
      <c r="G91" s="1" t="s">
        <v>2847</v>
      </c>
      <c r="H91" s="1" t="s">
        <v>2848</v>
      </c>
      <c r="I91" s="1" t="s">
        <v>2849</v>
      </c>
    </row>
    <row r="92" spans="1:9" ht="33.75" x14ac:dyDescent="0.2">
      <c r="A92" s="1" t="s">
        <v>4</v>
      </c>
      <c r="B92" s="16">
        <v>39</v>
      </c>
      <c r="C92" s="1"/>
      <c r="E92" s="1" t="s">
        <v>2850</v>
      </c>
      <c r="F92" s="1" t="s">
        <v>2851</v>
      </c>
      <c r="G92" s="1" t="s">
        <v>2852</v>
      </c>
      <c r="H92" s="1" t="s">
        <v>2853</v>
      </c>
      <c r="I92" s="1" t="s">
        <v>2854</v>
      </c>
    </row>
    <row r="93" spans="1:9" ht="22.5" x14ac:dyDescent="0.2">
      <c r="A93" s="1" t="s">
        <v>4</v>
      </c>
      <c r="B93" s="16">
        <v>40</v>
      </c>
      <c r="C93" s="2" t="s">
        <v>2860</v>
      </c>
      <c r="E93" s="1" t="s">
        <v>2855</v>
      </c>
      <c r="F93" s="1" t="s">
        <v>2856</v>
      </c>
      <c r="G93" s="1" t="s">
        <v>2857</v>
      </c>
      <c r="H93" s="1" t="s">
        <v>2858</v>
      </c>
      <c r="I93" s="1" t="s">
        <v>2859</v>
      </c>
    </row>
    <row r="94" spans="1:9" ht="56.25" x14ac:dyDescent="0.2">
      <c r="A94" s="1" t="s">
        <v>5</v>
      </c>
      <c r="B94" s="16">
        <v>1</v>
      </c>
      <c r="E94" s="1" t="s">
        <v>2861</v>
      </c>
      <c r="F94" s="1" t="s">
        <v>2862</v>
      </c>
      <c r="G94" s="1" t="s">
        <v>2863</v>
      </c>
      <c r="H94" s="1" t="s">
        <v>2864</v>
      </c>
      <c r="I94" s="1" t="s">
        <v>2865</v>
      </c>
    </row>
    <row r="95" spans="1:9" x14ac:dyDescent="0.2">
      <c r="A95" s="1" t="s">
        <v>5</v>
      </c>
      <c r="B95" s="16">
        <v>2</v>
      </c>
      <c r="E95" s="1" t="s">
        <v>2866</v>
      </c>
      <c r="F95" s="1" t="s">
        <v>2867</v>
      </c>
      <c r="G95" s="1" t="s">
        <v>2868</v>
      </c>
      <c r="H95" s="1" t="s">
        <v>2869</v>
      </c>
      <c r="I95" s="1" t="s">
        <v>2870</v>
      </c>
    </row>
    <row r="96" spans="1:9" ht="45" x14ac:dyDescent="0.2">
      <c r="A96" s="1" t="s">
        <v>5</v>
      </c>
      <c r="B96" s="16">
        <v>3</v>
      </c>
      <c r="C96" s="1"/>
      <c r="E96" s="1" t="s">
        <v>2871</v>
      </c>
      <c r="F96" s="1" t="s">
        <v>2872</v>
      </c>
      <c r="G96" s="1" t="s">
        <v>2873</v>
      </c>
      <c r="H96" s="1" t="s">
        <v>2874</v>
      </c>
      <c r="I96" s="1" t="s">
        <v>2875</v>
      </c>
    </row>
    <row r="97" spans="1:9" ht="45" x14ac:dyDescent="0.2">
      <c r="A97" s="1" t="s">
        <v>5</v>
      </c>
      <c r="B97" s="16">
        <v>4</v>
      </c>
      <c r="E97" s="1" t="s">
        <v>2876</v>
      </c>
      <c r="F97" s="1" t="s">
        <v>2877</v>
      </c>
      <c r="G97" s="1" t="s">
        <v>2878</v>
      </c>
      <c r="H97" s="1" t="s">
        <v>2879</v>
      </c>
      <c r="I97" s="1" t="s">
        <v>2880</v>
      </c>
    </row>
    <row r="98" spans="1:9" ht="33.75" x14ac:dyDescent="0.2">
      <c r="A98" s="1" t="s">
        <v>5</v>
      </c>
      <c r="B98" s="16">
        <v>5</v>
      </c>
      <c r="C98" s="2"/>
      <c r="E98" s="1" t="s">
        <v>2881</v>
      </c>
      <c r="F98" s="1" t="s">
        <v>2882</v>
      </c>
      <c r="G98" s="1" t="s">
        <v>2883</v>
      </c>
      <c r="H98" s="1" t="s">
        <v>2884</v>
      </c>
      <c r="I98" s="1" t="s">
        <v>2885</v>
      </c>
    </row>
    <row r="99" spans="1:9" ht="22.5" x14ac:dyDescent="0.2">
      <c r="A99" s="1" t="s">
        <v>5</v>
      </c>
      <c r="B99" s="16">
        <v>6</v>
      </c>
      <c r="C99" s="2" t="s">
        <v>2891</v>
      </c>
      <c r="E99" s="1" t="s">
        <v>2886</v>
      </c>
      <c r="F99" s="1" t="s">
        <v>2887</v>
      </c>
      <c r="G99" s="1" t="s">
        <v>2888</v>
      </c>
      <c r="H99" s="1" t="s">
        <v>2889</v>
      </c>
      <c r="I99" s="1" t="s">
        <v>2890</v>
      </c>
    </row>
    <row r="100" spans="1:9" ht="22.5" x14ac:dyDescent="0.2">
      <c r="A100" s="1" t="s">
        <v>5</v>
      </c>
      <c r="B100" s="16">
        <v>7</v>
      </c>
      <c r="E100" s="1" t="s">
        <v>2892</v>
      </c>
      <c r="F100" s="1" t="s">
        <v>2893</v>
      </c>
      <c r="G100" s="1" t="s">
        <v>2894</v>
      </c>
      <c r="H100" s="1" t="s">
        <v>2895</v>
      </c>
      <c r="I100" s="1" t="s">
        <v>2896</v>
      </c>
    </row>
    <row r="101" spans="1:9" ht="45" x14ac:dyDescent="0.2">
      <c r="A101" s="1" t="s">
        <v>5</v>
      </c>
      <c r="B101" s="16">
        <v>8</v>
      </c>
      <c r="E101" s="1" t="s">
        <v>2897</v>
      </c>
      <c r="F101" s="1" t="s">
        <v>2898</v>
      </c>
      <c r="G101" s="1" t="s">
        <v>2899</v>
      </c>
      <c r="H101" s="1" t="s">
        <v>2900</v>
      </c>
      <c r="I101" s="1" t="s">
        <v>2901</v>
      </c>
    </row>
    <row r="102" spans="1:9" ht="33.75" x14ac:dyDescent="0.2">
      <c r="A102" s="1" t="s">
        <v>5</v>
      </c>
      <c r="B102" s="16">
        <v>9</v>
      </c>
      <c r="C102" s="1"/>
      <c r="E102" s="1" t="s">
        <v>2902</v>
      </c>
      <c r="F102" s="1" t="s">
        <v>2903</v>
      </c>
      <c r="G102" s="1" t="s">
        <v>2904</v>
      </c>
      <c r="H102" s="1" t="s">
        <v>2905</v>
      </c>
      <c r="I102" s="1" t="s">
        <v>2906</v>
      </c>
    </row>
    <row r="103" spans="1:9" ht="22.5" x14ac:dyDescent="0.2">
      <c r="A103" s="1" t="s">
        <v>5</v>
      </c>
      <c r="B103" s="16">
        <v>10</v>
      </c>
      <c r="C103" s="2" t="s">
        <v>2912</v>
      </c>
      <c r="E103" s="1" t="s">
        <v>2907</v>
      </c>
      <c r="F103" s="1" t="s">
        <v>2908</v>
      </c>
      <c r="G103" s="1" t="s">
        <v>2909</v>
      </c>
      <c r="H103" s="1" t="s">
        <v>2910</v>
      </c>
      <c r="I103" s="1" t="s">
        <v>2911</v>
      </c>
    </row>
    <row r="104" spans="1:9" ht="22.5" x14ac:dyDescent="0.2">
      <c r="A104" s="1" t="s">
        <v>5</v>
      </c>
      <c r="B104" s="16">
        <v>11</v>
      </c>
      <c r="C104" s="2"/>
      <c r="E104" s="1" t="s">
        <v>2913</v>
      </c>
      <c r="F104" s="1" t="s">
        <v>290</v>
      </c>
      <c r="G104" s="1" t="s">
        <v>271</v>
      </c>
      <c r="H104" s="1" t="s">
        <v>272</v>
      </c>
      <c r="I104" s="1" t="s">
        <v>274</v>
      </c>
    </row>
    <row r="105" spans="1:9" ht="45" x14ac:dyDescent="0.2">
      <c r="A105" s="1" t="s">
        <v>5</v>
      </c>
      <c r="B105" s="16">
        <v>12</v>
      </c>
      <c r="E105" s="1" t="s">
        <v>2914</v>
      </c>
      <c r="F105" s="1" t="s">
        <v>2223</v>
      </c>
      <c r="G105" s="1" t="s">
        <v>737</v>
      </c>
      <c r="H105" s="1" t="s">
        <v>739</v>
      </c>
      <c r="I105" s="1" t="s">
        <v>1742</v>
      </c>
    </row>
    <row r="106" spans="1:9" ht="45" x14ac:dyDescent="0.2">
      <c r="A106" s="1" t="s">
        <v>5</v>
      </c>
      <c r="B106" s="16">
        <v>13</v>
      </c>
      <c r="E106" s="1" t="s">
        <v>2915</v>
      </c>
      <c r="F106" s="1" t="s">
        <v>2916</v>
      </c>
      <c r="G106" s="1" t="s">
        <v>2917</v>
      </c>
      <c r="H106" s="1" t="s">
        <v>2918</v>
      </c>
      <c r="I106" s="1" t="s">
        <v>2919</v>
      </c>
    </row>
    <row r="107" spans="1:9" ht="22.5" x14ac:dyDescent="0.2">
      <c r="A107" s="1" t="s">
        <v>5</v>
      </c>
      <c r="B107" s="16">
        <v>14</v>
      </c>
      <c r="C107" s="2" t="s">
        <v>321</v>
      </c>
      <c r="E107" s="1" t="s">
        <v>2920</v>
      </c>
      <c r="F107" s="1" t="s">
        <v>2921</v>
      </c>
      <c r="G107" s="1" t="s">
        <v>2922</v>
      </c>
      <c r="H107" s="1" t="s">
        <v>2923</v>
      </c>
      <c r="I107" s="1" t="s">
        <v>2924</v>
      </c>
    </row>
    <row r="108" spans="1:9" ht="45" x14ac:dyDescent="0.2">
      <c r="A108" s="1" t="s">
        <v>5</v>
      </c>
      <c r="B108" s="16">
        <v>15</v>
      </c>
      <c r="C108" s="1"/>
      <c r="E108" s="1" t="s">
        <v>2925</v>
      </c>
      <c r="F108" s="1" t="s">
        <v>2926</v>
      </c>
      <c r="G108" s="1" t="s">
        <v>2927</v>
      </c>
      <c r="H108" s="1" t="s">
        <v>2928</v>
      </c>
      <c r="I108" s="1" t="s">
        <v>2929</v>
      </c>
    </row>
    <row r="109" spans="1:9" ht="67.5" x14ac:dyDescent="0.2">
      <c r="A109" s="1" t="s">
        <v>5</v>
      </c>
      <c r="B109" s="16">
        <v>16</v>
      </c>
      <c r="E109" s="1" t="s">
        <v>2930</v>
      </c>
      <c r="F109" s="1" t="s">
        <v>2931</v>
      </c>
      <c r="G109" s="1" t="s">
        <v>2932</v>
      </c>
      <c r="H109" s="1" t="s">
        <v>2933</v>
      </c>
      <c r="I109" s="1" t="s">
        <v>2934</v>
      </c>
    </row>
    <row r="110" spans="1:9" ht="67.5" x14ac:dyDescent="0.2">
      <c r="A110" s="1" t="s">
        <v>5</v>
      </c>
      <c r="B110" s="16">
        <v>17</v>
      </c>
      <c r="E110" s="1" t="s">
        <v>2935</v>
      </c>
      <c r="F110" s="1" t="s">
        <v>2936</v>
      </c>
      <c r="G110" s="1" t="s">
        <v>2937</v>
      </c>
      <c r="H110" s="1" t="s">
        <v>2938</v>
      </c>
      <c r="I110" s="1" t="s">
        <v>2939</v>
      </c>
    </row>
    <row r="111" spans="1:9" ht="67.5" x14ac:dyDescent="0.2">
      <c r="A111" s="1" t="s">
        <v>5</v>
      </c>
      <c r="B111" s="16">
        <v>18</v>
      </c>
      <c r="C111" s="1"/>
      <c r="E111" s="1" t="s">
        <v>2940</v>
      </c>
      <c r="F111" s="1" t="s">
        <v>1002</v>
      </c>
      <c r="G111" s="1" t="s">
        <v>1003</v>
      </c>
      <c r="H111" s="1" t="s">
        <v>1004</v>
      </c>
      <c r="I111" s="1" t="s">
        <v>1005</v>
      </c>
    </row>
    <row r="112" spans="1:9" x14ac:dyDescent="0.2">
      <c r="A112" s="2" t="s">
        <v>5</v>
      </c>
      <c r="B112" s="4">
        <v>19</v>
      </c>
      <c r="C112" s="2" t="s">
        <v>2946</v>
      </c>
      <c r="E112" s="2" t="s">
        <v>2941</v>
      </c>
      <c r="F112" s="2" t="s">
        <v>2942</v>
      </c>
      <c r="G112" s="2" t="s">
        <v>2943</v>
      </c>
      <c r="H112" s="2" t="s">
        <v>2944</v>
      </c>
      <c r="I112" s="2" t="s">
        <v>2945</v>
      </c>
    </row>
    <row r="113" spans="1:9" x14ac:dyDescent="0.2">
      <c r="A113" s="2" t="s">
        <v>5</v>
      </c>
      <c r="B113" s="4">
        <v>20</v>
      </c>
      <c r="E113" s="2" t="s">
        <v>2947</v>
      </c>
      <c r="F113" s="2" t="s">
        <v>290</v>
      </c>
      <c r="G113" s="2" t="s">
        <v>291</v>
      </c>
      <c r="H113" s="2" t="s">
        <v>271</v>
      </c>
      <c r="I113" s="2" t="s">
        <v>272</v>
      </c>
    </row>
    <row r="114" spans="1:9" x14ac:dyDescent="0.2">
      <c r="A114" s="2" t="s">
        <v>5</v>
      </c>
      <c r="B114" s="4">
        <v>21</v>
      </c>
      <c r="E114" s="2" t="s">
        <v>2948</v>
      </c>
      <c r="F114" s="2" t="s">
        <v>808</v>
      </c>
      <c r="G114" s="2" t="s">
        <v>1617</v>
      </c>
      <c r="H114" s="2" t="s">
        <v>820</v>
      </c>
      <c r="I114" s="2" t="s">
        <v>2463</v>
      </c>
    </row>
    <row r="115" spans="1:9" x14ac:dyDescent="0.2">
      <c r="A115" s="2" t="s">
        <v>5</v>
      </c>
      <c r="B115" s="4">
        <v>22</v>
      </c>
      <c r="C115" s="2"/>
      <c r="E115" s="2" t="s">
        <v>2949</v>
      </c>
      <c r="F115" s="2" t="s">
        <v>282</v>
      </c>
      <c r="G115" s="2" t="s">
        <v>282</v>
      </c>
      <c r="H115" s="2" t="s">
        <v>282</v>
      </c>
      <c r="I115" s="2" t="s">
        <v>282</v>
      </c>
    </row>
    <row r="116" spans="1:9" x14ac:dyDescent="0.2">
      <c r="A116" s="2" t="s">
        <v>5</v>
      </c>
      <c r="B116" s="4">
        <v>23</v>
      </c>
      <c r="E116" s="2" t="s">
        <v>2950</v>
      </c>
      <c r="F116" s="2" t="s">
        <v>2951</v>
      </c>
      <c r="G116" s="2" t="s">
        <v>2952</v>
      </c>
      <c r="H116" s="2" t="s">
        <v>2953</v>
      </c>
      <c r="I116" s="2" t="s">
        <v>2954</v>
      </c>
    </row>
    <row r="117" spans="1:9" x14ac:dyDescent="0.2">
      <c r="A117" s="2" t="s">
        <v>5</v>
      </c>
      <c r="B117" s="4">
        <v>24</v>
      </c>
      <c r="E117" s="2" t="s">
        <v>2955</v>
      </c>
      <c r="F117" s="2" t="s">
        <v>282</v>
      </c>
      <c r="G117" s="2" t="s">
        <v>282</v>
      </c>
      <c r="H117" s="2" t="s">
        <v>282</v>
      </c>
      <c r="I117" s="2" t="s">
        <v>282</v>
      </c>
    </row>
    <row r="118" spans="1:9" x14ac:dyDescent="0.2">
      <c r="A118" s="2" t="s">
        <v>5</v>
      </c>
      <c r="B118" s="4">
        <v>25</v>
      </c>
      <c r="C118" s="2" t="s">
        <v>2961</v>
      </c>
      <c r="E118" s="2" t="s">
        <v>2956</v>
      </c>
      <c r="F118" s="2" t="s">
        <v>2957</v>
      </c>
      <c r="G118" s="2" t="s">
        <v>2958</v>
      </c>
      <c r="H118" s="2" t="s">
        <v>2959</v>
      </c>
      <c r="I118" s="2" t="s">
        <v>2960</v>
      </c>
    </row>
    <row r="119" spans="1:9" x14ac:dyDescent="0.2">
      <c r="A119" s="2" t="s">
        <v>5</v>
      </c>
      <c r="B119" s="4">
        <v>26</v>
      </c>
      <c r="E119" s="2" t="s">
        <v>2962</v>
      </c>
      <c r="F119" s="2" t="s">
        <v>282</v>
      </c>
      <c r="G119" s="2" t="s">
        <v>282</v>
      </c>
      <c r="H119" s="2" t="s">
        <v>282</v>
      </c>
      <c r="I119" s="2" t="s">
        <v>282</v>
      </c>
    </row>
    <row r="120" spans="1:9" x14ac:dyDescent="0.2">
      <c r="A120" s="2" t="s">
        <v>5</v>
      </c>
      <c r="B120" s="4">
        <v>27</v>
      </c>
      <c r="E120" s="2" t="s">
        <v>2963</v>
      </c>
      <c r="F120" s="2" t="s">
        <v>2964</v>
      </c>
      <c r="G120" s="2" t="s">
        <v>2965</v>
      </c>
      <c r="H120" s="2" t="s">
        <v>2966</v>
      </c>
      <c r="I120" s="2" t="s">
        <v>2967</v>
      </c>
    </row>
    <row r="121" spans="1:9" x14ac:dyDescent="0.2">
      <c r="A121" s="2" t="s">
        <v>5</v>
      </c>
      <c r="B121" s="4">
        <v>28</v>
      </c>
      <c r="E121" s="2" t="s">
        <v>2968</v>
      </c>
      <c r="F121" s="2" t="s">
        <v>2969</v>
      </c>
      <c r="G121" s="2" t="s">
        <v>2970</v>
      </c>
      <c r="H121" s="2" t="s">
        <v>2971</v>
      </c>
      <c r="I121" s="2" t="s">
        <v>2972</v>
      </c>
    </row>
    <row r="122" spans="1:9" x14ac:dyDescent="0.2">
      <c r="A122" s="2" t="s">
        <v>5</v>
      </c>
      <c r="B122" s="4">
        <v>29</v>
      </c>
      <c r="C122" s="2" t="s">
        <v>321</v>
      </c>
      <c r="E122" s="2" t="s">
        <v>2973</v>
      </c>
      <c r="F122" s="2" t="s">
        <v>2974</v>
      </c>
      <c r="G122" s="2" t="s">
        <v>2975</v>
      </c>
      <c r="H122" s="2" t="s">
        <v>2976</v>
      </c>
      <c r="I122" s="2" t="s">
        <v>2977</v>
      </c>
    </row>
    <row r="123" spans="1:9" x14ac:dyDescent="0.2">
      <c r="A123" s="2" t="s">
        <v>5</v>
      </c>
      <c r="B123" s="4">
        <v>30</v>
      </c>
      <c r="E123" s="2" t="s">
        <v>2978</v>
      </c>
      <c r="F123" s="2" t="s">
        <v>2979</v>
      </c>
      <c r="G123" s="2" t="s">
        <v>2980</v>
      </c>
      <c r="H123" s="2" t="s">
        <v>2981</v>
      </c>
      <c r="I123" s="2" t="s">
        <v>2982</v>
      </c>
    </row>
    <row r="124" spans="1:9" x14ac:dyDescent="0.2">
      <c r="A124" s="2" t="s">
        <v>5</v>
      </c>
      <c r="B124" s="4">
        <v>31</v>
      </c>
      <c r="E124" s="2" t="s">
        <v>2983</v>
      </c>
      <c r="F124" s="2" t="s">
        <v>2984</v>
      </c>
      <c r="G124" s="2" t="s">
        <v>2985</v>
      </c>
      <c r="H124" s="2" t="s">
        <v>2986</v>
      </c>
      <c r="I124" s="2" t="s">
        <v>2987</v>
      </c>
    </row>
    <row r="125" spans="1:9" x14ac:dyDescent="0.2">
      <c r="A125" s="2" t="s">
        <v>5</v>
      </c>
      <c r="B125" s="4">
        <v>32</v>
      </c>
      <c r="E125" s="2" t="s">
        <v>2988</v>
      </c>
      <c r="F125" s="2" t="s">
        <v>2989</v>
      </c>
      <c r="G125" s="2" t="s">
        <v>2990</v>
      </c>
      <c r="H125" s="2" t="s">
        <v>2991</v>
      </c>
      <c r="I125" s="2" t="s">
        <v>2992</v>
      </c>
    </row>
    <row r="126" spans="1:9" x14ac:dyDescent="0.2">
      <c r="A126" s="2" t="s">
        <v>5</v>
      </c>
      <c r="B126" s="4">
        <v>33</v>
      </c>
      <c r="C126" s="2"/>
      <c r="E126" s="2" t="s">
        <v>2993</v>
      </c>
      <c r="F126" s="2" t="s">
        <v>2994</v>
      </c>
      <c r="G126" s="2" t="s">
        <v>2995</v>
      </c>
      <c r="H126" s="2" t="s">
        <v>2996</v>
      </c>
      <c r="I126" s="2" t="s">
        <v>2997</v>
      </c>
    </row>
    <row r="127" spans="1:9" x14ac:dyDescent="0.2">
      <c r="A127" s="2" t="s">
        <v>5</v>
      </c>
      <c r="B127" s="4">
        <v>34</v>
      </c>
      <c r="E127" s="2" t="s">
        <v>2998</v>
      </c>
      <c r="F127" s="2" t="s">
        <v>882</v>
      </c>
      <c r="G127" s="2" t="s">
        <v>2999</v>
      </c>
      <c r="H127" s="2" t="s">
        <v>1248</v>
      </c>
      <c r="I127" s="2" t="s">
        <v>3000</v>
      </c>
    </row>
    <row r="128" spans="1:9" x14ac:dyDescent="0.2">
      <c r="A128" s="2" t="s">
        <v>5</v>
      </c>
      <c r="B128" s="4">
        <v>35</v>
      </c>
      <c r="C128" s="2" t="s">
        <v>3006</v>
      </c>
      <c r="E128" s="2" t="s">
        <v>3001</v>
      </c>
      <c r="F128" s="2" t="s">
        <v>3002</v>
      </c>
      <c r="G128" s="2" t="s">
        <v>3003</v>
      </c>
      <c r="H128" s="2" t="s">
        <v>3004</v>
      </c>
      <c r="I128" s="2" t="s">
        <v>3005</v>
      </c>
    </row>
    <row r="129" spans="1:9" x14ac:dyDescent="0.2">
      <c r="A129" s="2" t="s">
        <v>5</v>
      </c>
      <c r="B129" s="4">
        <v>36</v>
      </c>
      <c r="E129" s="2" t="s">
        <v>3007</v>
      </c>
      <c r="F129" s="2" t="s">
        <v>3008</v>
      </c>
      <c r="G129" s="2" t="s">
        <v>3009</v>
      </c>
      <c r="H129" s="2" t="s">
        <v>3010</v>
      </c>
      <c r="I129" s="2" t="s">
        <v>3011</v>
      </c>
    </row>
    <row r="130" spans="1:9" x14ac:dyDescent="0.2">
      <c r="A130" s="2" t="s">
        <v>5</v>
      </c>
      <c r="B130" s="4">
        <v>37</v>
      </c>
      <c r="E130" s="2" t="s">
        <v>3012</v>
      </c>
      <c r="F130" s="2" t="s">
        <v>3013</v>
      </c>
      <c r="G130" s="2" t="s">
        <v>3014</v>
      </c>
      <c r="H130" s="2" t="s">
        <v>3015</v>
      </c>
      <c r="I130" s="2" t="s">
        <v>3016</v>
      </c>
    </row>
    <row r="131" spans="1:9" x14ac:dyDescent="0.2">
      <c r="A131" s="2" t="s">
        <v>5</v>
      </c>
      <c r="B131" s="4">
        <v>38</v>
      </c>
      <c r="C131" s="2"/>
      <c r="E131" s="2" t="s">
        <v>3017</v>
      </c>
      <c r="F131" s="2" t="s">
        <v>2067</v>
      </c>
      <c r="G131" s="2" t="s">
        <v>2066</v>
      </c>
      <c r="H131" s="2" t="s">
        <v>3018</v>
      </c>
      <c r="I131" s="2" t="s">
        <v>3019</v>
      </c>
    </row>
    <row r="132" spans="1:9" x14ac:dyDescent="0.2">
      <c r="A132" s="2" t="s">
        <v>5</v>
      </c>
      <c r="B132" s="4">
        <v>39</v>
      </c>
      <c r="E132" s="2" t="s">
        <v>3020</v>
      </c>
      <c r="F132" s="2" t="s">
        <v>282</v>
      </c>
      <c r="G132" s="2" t="s">
        <v>282</v>
      </c>
      <c r="H132" s="2" t="s">
        <v>282</v>
      </c>
      <c r="I132" s="2" t="s">
        <v>282</v>
      </c>
    </row>
    <row r="133" spans="1:9" x14ac:dyDescent="0.2">
      <c r="A133" s="2" t="s">
        <v>5</v>
      </c>
      <c r="B133" s="4">
        <v>40</v>
      </c>
      <c r="C133" s="2" t="s">
        <v>3026</v>
      </c>
      <c r="E133" s="2" t="s">
        <v>3021</v>
      </c>
      <c r="F133" s="2" t="s">
        <v>3022</v>
      </c>
      <c r="G133" s="2" t="s">
        <v>3023</v>
      </c>
      <c r="H133" s="2" t="s">
        <v>3024</v>
      </c>
      <c r="I133" s="2" t="s">
        <v>3025</v>
      </c>
    </row>
    <row r="134" spans="1:9" x14ac:dyDescent="0.2">
      <c r="A134" s="2" t="s">
        <v>5</v>
      </c>
      <c r="B134" s="4">
        <v>41</v>
      </c>
      <c r="E134" s="2" t="s">
        <v>3027</v>
      </c>
      <c r="F134" s="2" t="s">
        <v>3028</v>
      </c>
      <c r="G134" s="2" t="s">
        <v>3029</v>
      </c>
      <c r="H134" s="2" t="s">
        <v>3030</v>
      </c>
      <c r="I134" s="2" t="s">
        <v>3031</v>
      </c>
    </row>
    <row r="135" spans="1:9" x14ac:dyDescent="0.2">
      <c r="A135" s="2" t="s">
        <v>5</v>
      </c>
      <c r="B135" s="4">
        <v>42</v>
      </c>
      <c r="E135" s="2" t="s">
        <v>3032</v>
      </c>
      <c r="F135" s="2" t="s">
        <v>3033</v>
      </c>
      <c r="G135" s="2" t="s">
        <v>3034</v>
      </c>
      <c r="H135" s="2" t="s">
        <v>3035</v>
      </c>
      <c r="I135" s="2" t="s">
        <v>3036</v>
      </c>
    </row>
    <row r="136" spans="1:9" x14ac:dyDescent="0.2">
      <c r="A136" s="2" t="s">
        <v>5</v>
      </c>
      <c r="B136" s="4">
        <v>43</v>
      </c>
      <c r="C136" s="2"/>
      <c r="E136" s="2" t="s">
        <v>3037</v>
      </c>
      <c r="F136" s="2" t="s">
        <v>3038</v>
      </c>
      <c r="G136" s="2" t="s">
        <v>3039</v>
      </c>
      <c r="H136" s="2" t="s">
        <v>3040</v>
      </c>
      <c r="I136" s="2" t="s">
        <v>3041</v>
      </c>
    </row>
    <row r="137" spans="1:9" x14ac:dyDescent="0.2">
      <c r="A137" s="2" t="s">
        <v>5</v>
      </c>
      <c r="B137" s="4">
        <v>44</v>
      </c>
      <c r="E137" s="2" t="s">
        <v>3042</v>
      </c>
      <c r="F137" s="2" t="s">
        <v>3043</v>
      </c>
      <c r="G137" s="2" t="s">
        <v>3044</v>
      </c>
      <c r="H137" s="2" t="s">
        <v>3045</v>
      </c>
      <c r="I137" s="2" t="s">
        <v>3046</v>
      </c>
    </row>
    <row r="138" spans="1:9" x14ac:dyDescent="0.2">
      <c r="A138" s="2" t="s">
        <v>5</v>
      </c>
      <c r="B138" s="4">
        <v>45</v>
      </c>
      <c r="E138" s="2" t="s">
        <v>3047</v>
      </c>
      <c r="F138" s="2" t="s">
        <v>3048</v>
      </c>
      <c r="G138" s="2" t="s">
        <v>3049</v>
      </c>
      <c r="H138" s="2" t="s">
        <v>3050</v>
      </c>
      <c r="I138" s="2" t="s">
        <v>3051</v>
      </c>
    </row>
    <row r="139" spans="1:9" x14ac:dyDescent="0.2">
      <c r="A139" s="2" t="s">
        <v>5</v>
      </c>
      <c r="B139" s="4">
        <v>46</v>
      </c>
      <c r="E139" s="2" t="s">
        <v>3052</v>
      </c>
      <c r="F139" s="2" t="s">
        <v>3053</v>
      </c>
      <c r="G139" s="2" t="s">
        <v>3054</v>
      </c>
      <c r="H139" s="2" t="s">
        <v>3055</v>
      </c>
      <c r="I139" s="2" t="s">
        <v>3056</v>
      </c>
    </row>
    <row r="140" spans="1:9" x14ac:dyDescent="0.2">
      <c r="A140" s="2" t="s">
        <v>5</v>
      </c>
      <c r="B140" s="4">
        <v>47</v>
      </c>
      <c r="C140" s="2" t="s">
        <v>3062</v>
      </c>
      <c r="E140" s="2" t="s">
        <v>3057</v>
      </c>
      <c r="F140" s="2" t="s">
        <v>3058</v>
      </c>
      <c r="G140" s="2" t="s">
        <v>3059</v>
      </c>
      <c r="H140" s="2" t="s">
        <v>3060</v>
      </c>
      <c r="I140" s="2" t="s">
        <v>3061</v>
      </c>
    </row>
    <row r="141" spans="1:9" x14ac:dyDescent="0.2">
      <c r="A141" s="2" t="s">
        <v>5</v>
      </c>
      <c r="B141" s="4">
        <v>48</v>
      </c>
      <c r="E141" s="2" t="s">
        <v>3063</v>
      </c>
      <c r="F141" s="2" t="s">
        <v>3064</v>
      </c>
      <c r="G141" s="2" t="s">
        <v>3065</v>
      </c>
      <c r="H141" s="2" t="s">
        <v>3066</v>
      </c>
      <c r="I141" s="2" t="s">
        <v>3067</v>
      </c>
    </row>
    <row r="142" spans="1:9" x14ac:dyDescent="0.2">
      <c r="A142" s="2" t="s">
        <v>5</v>
      </c>
      <c r="B142" s="4">
        <v>49</v>
      </c>
      <c r="E142" s="2" t="s">
        <v>3068</v>
      </c>
      <c r="F142" s="2" t="s">
        <v>2964</v>
      </c>
      <c r="G142" s="2" t="s">
        <v>3069</v>
      </c>
      <c r="H142" s="2" t="s">
        <v>3070</v>
      </c>
      <c r="I142" s="2" t="s">
        <v>3071</v>
      </c>
    </row>
    <row r="143" spans="1:9" x14ac:dyDescent="0.2">
      <c r="A143" s="2" t="s">
        <v>5</v>
      </c>
      <c r="B143" s="4">
        <v>50</v>
      </c>
      <c r="E143" s="2" t="s">
        <v>3072</v>
      </c>
      <c r="F143" s="2" t="s">
        <v>3073</v>
      </c>
      <c r="G143" s="2" t="s">
        <v>3074</v>
      </c>
      <c r="H143" s="2" t="s">
        <v>3075</v>
      </c>
      <c r="I143" s="2" t="s">
        <v>3076</v>
      </c>
    </row>
    <row r="144" spans="1:9" x14ac:dyDescent="0.2">
      <c r="A144" s="2" t="s">
        <v>5</v>
      </c>
      <c r="B144" s="4">
        <v>51</v>
      </c>
      <c r="E144" s="2" t="s">
        <v>3077</v>
      </c>
      <c r="F144" s="2" t="s">
        <v>282</v>
      </c>
      <c r="G144" s="2" t="s">
        <v>282</v>
      </c>
      <c r="H144" s="2" t="s">
        <v>282</v>
      </c>
      <c r="I144" s="2" t="s">
        <v>282</v>
      </c>
    </row>
    <row r="145" spans="1:9" x14ac:dyDescent="0.2">
      <c r="A145" s="2" t="s">
        <v>5</v>
      </c>
      <c r="B145" s="4">
        <v>52</v>
      </c>
      <c r="C145" s="2" t="s">
        <v>321</v>
      </c>
      <c r="E145" s="2" t="s">
        <v>3078</v>
      </c>
      <c r="F145" s="2" t="s">
        <v>794</v>
      </c>
      <c r="G145" s="2" t="s">
        <v>800</v>
      </c>
      <c r="H145" s="2" t="s">
        <v>806</v>
      </c>
      <c r="I145" s="2" t="s">
        <v>808</v>
      </c>
    </row>
  </sheetData>
  <pageMargins left="0.7" right="0.7" top="0.75" bottom="0.75" header="0.3" footer="0.3"/>
  <pageSetup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5"/>
  <sheetViews>
    <sheetView topLeftCell="B1" workbookViewId="0">
      <selection activeCell="M2" sqref="M2"/>
    </sheetView>
  </sheetViews>
  <sheetFormatPr defaultRowHeight="11.25" x14ac:dyDescent="0.2"/>
  <cols>
    <col min="1" max="1" width="9.140625" style="2" customWidth="1" collapsed="1"/>
    <col min="2" max="2" width="16.28515625" style="2" customWidth="1" collapsed="1"/>
    <col min="3" max="3" width="9.7109375" style="2" customWidth="1" collapsed="1"/>
    <col min="4" max="4" width="15.28515625" style="2" customWidth="1" collapsed="1"/>
    <col min="5" max="5" width="5.140625" style="2" customWidth="1" collapsed="1"/>
    <col min="6" max="6" width="10" style="3" customWidth="1" collapsed="1"/>
    <col min="7" max="7" width="7.7109375" style="2" customWidth="1" collapsed="1"/>
    <col min="8" max="8" width="7.140625" style="8" customWidth="1" collapsed="1"/>
    <col min="9" max="9" width="5.42578125" style="8" customWidth="1" collapsed="1"/>
    <col min="10" max="10" width="8.7109375" style="2" bestFit="1" customWidth="1" collapsed="1"/>
    <col min="11" max="11" width="12.42578125" style="2" customWidth="1" collapsed="1"/>
    <col min="12" max="12" width="11.42578125" style="2" bestFit="1" customWidth="1" collapsed="1"/>
    <col min="13" max="13" width="27.42578125" style="2" customWidth="1" collapsed="1"/>
    <col min="14" max="14" width="10" style="2" bestFit="1" customWidth="1" collapsed="1"/>
    <col min="15" max="15" width="9.140625" style="2" collapsed="1"/>
    <col min="16" max="16" width="13.5703125" style="2" customWidth="1" collapsed="1"/>
    <col min="17" max="17" width="6.5703125" style="2" customWidth="1" collapsed="1"/>
    <col min="18" max="18" width="9.140625" style="2" collapsed="1"/>
    <col min="19" max="19" width="10.28515625" style="2" customWidth="1" collapsed="1"/>
    <col min="20" max="16384" width="9.140625" style="2" collapsed="1"/>
  </cols>
  <sheetData>
    <row r="1" spans="1:20" s="5" customFormat="1" x14ac:dyDescent="0.2">
      <c r="A1" s="5" t="s">
        <v>2</v>
      </c>
      <c r="B1" s="5" t="s">
        <v>94</v>
      </c>
      <c r="C1" s="5" t="s">
        <v>18</v>
      </c>
      <c r="D1" s="5" t="s">
        <v>97</v>
      </c>
      <c r="E1" s="5" t="s">
        <v>25</v>
      </c>
      <c r="F1" s="6" t="s">
        <v>17</v>
      </c>
      <c r="G1" s="5" t="s">
        <v>96</v>
      </c>
      <c r="H1" s="5" t="s">
        <v>14</v>
      </c>
      <c r="I1" s="5" t="s">
        <v>236</v>
      </c>
      <c r="J1" s="7" t="s">
        <v>13</v>
      </c>
      <c r="K1" s="7" t="s">
        <v>87</v>
      </c>
      <c r="L1" s="7" t="s">
        <v>91</v>
      </c>
      <c r="M1" s="7" t="s">
        <v>41</v>
      </c>
      <c r="N1" s="7" t="s">
        <v>92</v>
      </c>
      <c r="O1" s="7" t="s">
        <v>26</v>
      </c>
      <c r="P1" s="7" t="s">
        <v>31</v>
      </c>
      <c r="Q1" s="7" t="s">
        <v>792</v>
      </c>
      <c r="R1" s="7" t="s">
        <v>27</v>
      </c>
      <c r="S1" s="7" t="s">
        <v>28</v>
      </c>
    </row>
    <row r="2" spans="1:20" x14ac:dyDescent="0.2">
      <c r="A2" s="2" t="s">
        <v>3</v>
      </c>
      <c r="B2" s="2" t="s">
        <v>3226</v>
      </c>
      <c r="C2" s="2" t="s">
        <v>7</v>
      </c>
      <c r="D2" s="2" t="s">
        <v>4685</v>
      </c>
      <c r="E2" s="2">
        <v>1</v>
      </c>
      <c r="F2" s="3">
        <v>1</v>
      </c>
      <c r="G2" s="2">
        <v>1</v>
      </c>
      <c r="H2" s="8">
        <v>1</v>
      </c>
      <c r="J2" s="4">
        <v>4</v>
      </c>
      <c r="K2" s="2" t="str">
        <f t="shared" ref="K2:K78" si="0">IF(H2=J2,"resp-correct","resp-inc")</f>
        <v>resp-inc</v>
      </c>
      <c r="L2" s="2" t="s">
        <v>89</v>
      </c>
      <c r="M2" s="4" t="s">
        <v>1614</v>
      </c>
      <c r="N2" s="4" t="s">
        <v>89</v>
      </c>
      <c r="O2" s="2" t="s">
        <v>30</v>
      </c>
      <c r="P2" s="2" t="s">
        <v>35</v>
      </c>
      <c r="Q2" s="2">
        <f>SUM(Q3:Q5)</f>
        <v>19</v>
      </c>
      <c r="R2" s="2">
        <f>R3+R4+R5</f>
        <v>5</v>
      </c>
      <c r="S2" s="2" t="str">
        <f t="array" ref="S2">INDEX(Translation!$F$2:$F$2000,MATCH('FL4'!O2&amp;'FL4'!R2,Translation!$B$2:$B$2000&amp;Translation!$C$2:$C$2000,0))</f>
        <v>0th</v>
      </c>
      <c r="T2" s="2" t="s">
        <v>15</v>
      </c>
    </row>
    <row r="3" spans="1:20" x14ac:dyDescent="0.2">
      <c r="A3" s="2" t="s">
        <v>3</v>
      </c>
      <c r="B3" s="2" t="s">
        <v>3226</v>
      </c>
      <c r="C3" s="2" t="s">
        <v>7</v>
      </c>
      <c r="D3" s="2" t="s">
        <v>4686</v>
      </c>
      <c r="E3" s="2">
        <v>1</v>
      </c>
      <c r="F3" s="3">
        <v>2</v>
      </c>
      <c r="G3" s="2">
        <v>2</v>
      </c>
      <c r="H3" s="8">
        <v>2</v>
      </c>
      <c r="J3" s="4">
        <v>1</v>
      </c>
      <c r="K3" s="2" t="str">
        <f t="shared" si="0"/>
        <v>resp-inc</v>
      </c>
      <c r="L3" s="2" t="s">
        <v>89</v>
      </c>
      <c r="M3" s="4" t="s">
        <v>93</v>
      </c>
      <c r="N3" s="4" t="s">
        <v>89</v>
      </c>
      <c r="O3" s="2" t="s">
        <v>4</v>
      </c>
      <c r="P3" s="2" t="s">
        <v>33</v>
      </c>
      <c r="Q3" s="2">
        <f>COUNTIFS(A2:A145,O3,K2:K145,"resp-correct")</f>
        <v>6</v>
      </c>
      <c r="R3" s="2">
        <f t="array" ref="R3">INDEX(Translation!$E$2:$E$2000,MATCH("FL1"&amp;'FL4'!O3&amp;'FL4'!Q3,Translation!$A$2:$A$2000&amp;Translation!$B$2:$B$2000&amp;Translation!$C$2:$C$2000,0))</f>
        <v>2</v>
      </c>
      <c r="S3" s="2" t="str">
        <f t="array" ref="S3">INDEX(Translation!$F$2:$F$2000,MATCH("FL1"&amp;'FL4'!O3&amp;'FL4'!Q3,Translation!$A$2:$A$2000&amp;Translation!$B$2:$B$2000&amp;Translation!$C$2:$C$2000,0))</f>
        <v>2nd</v>
      </c>
      <c r="T3" s="2" t="s">
        <v>16</v>
      </c>
    </row>
    <row r="4" spans="1:20" x14ac:dyDescent="0.2">
      <c r="A4" s="2" t="s">
        <v>3</v>
      </c>
      <c r="B4" s="2" t="s">
        <v>3226</v>
      </c>
      <c r="C4" s="2" t="s">
        <v>7</v>
      </c>
      <c r="D4" s="2" t="s">
        <v>4687</v>
      </c>
      <c r="E4" s="2">
        <v>1</v>
      </c>
      <c r="F4" s="3">
        <v>3</v>
      </c>
      <c r="G4" s="2">
        <v>3</v>
      </c>
      <c r="H4" s="8">
        <v>1</v>
      </c>
      <c r="J4" s="4">
        <v>3</v>
      </c>
      <c r="K4" s="2" t="str">
        <f t="shared" si="0"/>
        <v>resp-inc</v>
      </c>
      <c r="L4" s="2" t="s">
        <v>89</v>
      </c>
      <c r="M4" s="4" t="s">
        <v>57</v>
      </c>
      <c r="N4" s="4" t="s">
        <v>89</v>
      </c>
      <c r="O4" s="2" t="s">
        <v>5</v>
      </c>
      <c r="P4" s="2" t="s">
        <v>34</v>
      </c>
      <c r="Q4" s="2">
        <f>COUNTIFS(A2:A145,O4,K2:K145,"resp-correct")</f>
        <v>6</v>
      </c>
      <c r="R4" s="2">
        <f t="array" ref="R4">INDEX(Translation!$E$2:$E$2000,MATCH("FL1"&amp;'FL4'!O4&amp;'FL4'!Q4,Translation!$A$2:$A$2000&amp;Translation!$B$2:$B$2000&amp;Translation!$C$2:$C$2000,0))</f>
        <v>1</v>
      </c>
      <c r="S4" s="2" t="str">
        <f t="array" ref="S4">INDEX(Translation!$F$2:$F$2000,MATCH("FL1"&amp;'FL4'!O4&amp;'FL4'!Q4,Translation!$A$2:$A$2000&amp;Translation!$B$2:$B$2000&amp;Translation!$C$2:$C$2000,0))</f>
        <v>0th</v>
      </c>
    </row>
    <row r="5" spans="1:20" x14ac:dyDescent="0.2">
      <c r="A5" s="2" t="s">
        <v>3</v>
      </c>
      <c r="B5" s="2" t="s">
        <v>3226</v>
      </c>
      <c r="C5" s="2" t="s">
        <v>7</v>
      </c>
      <c r="D5" s="2" t="s">
        <v>4688</v>
      </c>
      <c r="E5" s="2">
        <v>1</v>
      </c>
      <c r="F5" s="3">
        <v>4</v>
      </c>
      <c r="G5" s="2">
        <v>4</v>
      </c>
      <c r="H5" s="8">
        <v>1</v>
      </c>
      <c r="J5" s="4">
        <v>4</v>
      </c>
      <c r="K5" s="2" t="str">
        <f t="shared" si="0"/>
        <v>resp-inc</v>
      </c>
      <c r="L5" s="2" t="s">
        <v>89</v>
      </c>
      <c r="M5" s="4" t="s">
        <v>57</v>
      </c>
      <c r="N5" s="4" t="s">
        <v>89</v>
      </c>
      <c r="O5" s="2" t="s">
        <v>3</v>
      </c>
      <c r="P5" s="2" t="s">
        <v>32</v>
      </c>
      <c r="Q5" s="2">
        <f>COUNTIFS(A2:A145,O5,K2:K145,"resp-correct")</f>
        <v>7</v>
      </c>
      <c r="R5" s="2">
        <f t="array" ref="R5">INDEX(Translation!$E$2:$E$2000,MATCH("FL1"&amp;'FL4'!O5&amp;'FL4'!Q5,Translation!$A$2:$A$2000&amp;Translation!$B$2:$B$2000&amp;Translation!$C$2:$C$2000,0))</f>
        <v>2</v>
      </c>
      <c r="S5" s="2" t="str">
        <f t="array" ref="S5">INDEX(Translation!$F$2:$F$2000,MATCH("FL1"&amp;'FL4'!O5&amp;'FL4'!Q5,Translation!$A$2:$A$2000&amp;Translation!$B$2:$B$2000&amp;Translation!$C$2:$C$2000,0))</f>
        <v>0th</v>
      </c>
    </row>
    <row r="6" spans="1:20" x14ac:dyDescent="0.2">
      <c r="A6" s="2" t="s">
        <v>3</v>
      </c>
      <c r="B6" s="2" t="s">
        <v>3226</v>
      </c>
      <c r="C6" s="2" t="s">
        <v>7</v>
      </c>
      <c r="D6" s="2" t="s">
        <v>4689</v>
      </c>
      <c r="E6" s="2">
        <v>1</v>
      </c>
      <c r="F6" s="3">
        <v>5</v>
      </c>
      <c r="G6" s="2">
        <v>5</v>
      </c>
      <c r="H6" s="8">
        <v>2</v>
      </c>
      <c r="J6" s="4">
        <v>2</v>
      </c>
      <c r="K6" s="2" t="str">
        <f t="shared" si="0"/>
        <v>resp-correct</v>
      </c>
      <c r="L6" s="2" t="s">
        <v>89</v>
      </c>
      <c r="M6" s="4" t="s">
        <v>57</v>
      </c>
      <c r="N6" s="4" t="s">
        <v>89</v>
      </c>
    </row>
    <row r="7" spans="1:20" x14ac:dyDescent="0.2">
      <c r="A7" s="2" t="s">
        <v>3</v>
      </c>
      <c r="B7" s="2" t="s">
        <v>3226</v>
      </c>
      <c r="C7" s="2" t="s">
        <v>8</v>
      </c>
      <c r="D7" s="2" t="s">
        <v>4690</v>
      </c>
      <c r="E7" s="2">
        <v>2</v>
      </c>
      <c r="F7" s="3">
        <v>1</v>
      </c>
      <c r="G7" s="2">
        <v>6</v>
      </c>
      <c r="H7" s="8">
        <v>2</v>
      </c>
      <c r="J7" s="4">
        <v>1</v>
      </c>
      <c r="K7" s="2" t="str">
        <f t="shared" si="0"/>
        <v>resp-inc</v>
      </c>
      <c r="L7" s="2" t="s">
        <v>89</v>
      </c>
      <c r="M7" s="4" t="s">
        <v>55</v>
      </c>
      <c r="N7" s="4" t="s">
        <v>89</v>
      </c>
    </row>
    <row r="8" spans="1:20" x14ac:dyDescent="0.2">
      <c r="A8" s="2" t="s">
        <v>3</v>
      </c>
      <c r="B8" s="2" t="s">
        <v>3226</v>
      </c>
      <c r="C8" s="2" t="s">
        <v>8</v>
      </c>
      <c r="D8" s="2" t="s">
        <v>4691</v>
      </c>
      <c r="E8" s="2">
        <v>2</v>
      </c>
      <c r="F8" s="3">
        <v>2</v>
      </c>
      <c r="G8" s="2">
        <v>7</v>
      </c>
      <c r="H8" s="8">
        <v>2</v>
      </c>
      <c r="J8" s="4">
        <v>3</v>
      </c>
      <c r="K8" s="2" t="str">
        <f t="shared" si="0"/>
        <v>resp-inc</v>
      </c>
      <c r="L8" s="2" t="s">
        <v>89</v>
      </c>
      <c r="M8" s="4" t="s">
        <v>55</v>
      </c>
      <c r="N8" s="4" t="s">
        <v>89</v>
      </c>
    </row>
    <row r="9" spans="1:20" ht="15" x14ac:dyDescent="0.25">
      <c r="A9" s="2" t="s">
        <v>3</v>
      </c>
      <c r="B9" s="2" t="s">
        <v>3226</v>
      </c>
      <c r="C9" s="2" t="s">
        <v>8</v>
      </c>
      <c r="D9" s="2" t="s">
        <v>4692</v>
      </c>
      <c r="E9" s="2">
        <v>2</v>
      </c>
      <c r="F9" s="3">
        <v>3</v>
      </c>
      <c r="G9" s="2">
        <v>8</v>
      </c>
      <c r="H9" s="8">
        <v>2</v>
      </c>
      <c r="J9" s="4">
        <v>3</v>
      </c>
      <c r="K9" s="2" t="str">
        <f t="shared" si="0"/>
        <v>resp-inc</v>
      </c>
      <c r="L9" s="2" t="s">
        <v>89</v>
      </c>
      <c r="M9" s="2" t="s">
        <v>3238</v>
      </c>
      <c r="N9" t="s">
        <v>89</v>
      </c>
    </row>
    <row r="10" spans="1:20" ht="15" x14ac:dyDescent="0.25">
      <c r="A10" s="2" t="s">
        <v>3</v>
      </c>
      <c r="B10" s="2" t="s">
        <v>3226</v>
      </c>
      <c r="C10" s="2" t="s">
        <v>8</v>
      </c>
      <c r="D10" s="2" t="s">
        <v>4693</v>
      </c>
      <c r="E10" s="2">
        <v>2</v>
      </c>
      <c r="F10" s="3">
        <v>4</v>
      </c>
      <c r="G10" s="2">
        <v>9</v>
      </c>
      <c r="H10" s="8">
        <v>2</v>
      </c>
      <c r="J10" s="4">
        <v>1</v>
      </c>
      <c r="K10" s="2" t="str">
        <f t="shared" si="0"/>
        <v>resp-inc</v>
      </c>
      <c r="L10" s="2" t="s">
        <v>89</v>
      </c>
      <c r="M10" s="2" t="s">
        <v>55</v>
      </c>
      <c r="N10" t="s">
        <v>89</v>
      </c>
    </row>
    <row r="11" spans="1:20" ht="15" x14ac:dyDescent="0.25">
      <c r="A11" s="2" t="s">
        <v>3</v>
      </c>
      <c r="B11" s="2" t="s">
        <v>3226</v>
      </c>
      <c r="C11" s="2" t="s">
        <v>8</v>
      </c>
      <c r="D11" s="2" t="s">
        <v>4694</v>
      </c>
      <c r="E11" s="2">
        <v>2</v>
      </c>
      <c r="F11" s="3">
        <v>5</v>
      </c>
      <c r="G11" s="2">
        <v>10</v>
      </c>
      <c r="H11" s="8">
        <v>2</v>
      </c>
      <c r="J11" s="4">
        <v>3</v>
      </c>
      <c r="K11" s="2" t="str">
        <f t="shared" si="0"/>
        <v>resp-inc</v>
      </c>
      <c r="L11" s="2" t="s">
        <v>89</v>
      </c>
      <c r="M11" s="2" t="s">
        <v>55</v>
      </c>
      <c r="N11" t="s">
        <v>89</v>
      </c>
    </row>
    <row r="12" spans="1:20" x14ac:dyDescent="0.2">
      <c r="A12" s="2" t="s">
        <v>3</v>
      </c>
      <c r="B12" s="2" t="s">
        <v>3226</v>
      </c>
      <c r="C12" s="2" t="s">
        <v>8</v>
      </c>
      <c r="D12" s="2" t="s">
        <v>4695</v>
      </c>
      <c r="E12" s="2">
        <v>2</v>
      </c>
      <c r="F12" s="3">
        <v>6</v>
      </c>
      <c r="G12" s="2">
        <v>11</v>
      </c>
      <c r="H12" s="8">
        <v>3</v>
      </c>
      <c r="J12" s="4">
        <v>2</v>
      </c>
      <c r="K12" s="2" t="str">
        <f t="shared" si="0"/>
        <v>resp-inc</v>
      </c>
      <c r="L12" s="2" t="s">
        <v>89</v>
      </c>
      <c r="M12" s="4" t="s">
        <v>3238</v>
      </c>
      <c r="N12" s="4" t="s">
        <v>89</v>
      </c>
    </row>
    <row r="13" spans="1:20" x14ac:dyDescent="0.2">
      <c r="A13" s="2" t="s">
        <v>3</v>
      </c>
      <c r="B13" s="2" t="s">
        <v>3226</v>
      </c>
      <c r="C13" s="2" t="s">
        <v>6</v>
      </c>
      <c r="D13" s="2" t="s">
        <v>4696</v>
      </c>
      <c r="E13" s="2">
        <v>3</v>
      </c>
      <c r="F13" s="3">
        <v>1</v>
      </c>
      <c r="G13" s="2">
        <v>12</v>
      </c>
      <c r="H13" s="8">
        <v>3</v>
      </c>
      <c r="J13" s="4">
        <v>1</v>
      </c>
      <c r="K13" s="2" t="str">
        <f t="shared" si="0"/>
        <v>resp-inc</v>
      </c>
      <c r="L13" s="2" t="s">
        <v>89</v>
      </c>
      <c r="M13" s="4" t="s">
        <v>49</v>
      </c>
      <c r="N13" s="4" t="s">
        <v>89</v>
      </c>
    </row>
    <row r="14" spans="1:20" ht="15" x14ac:dyDescent="0.25">
      <c r="A14" s="2" t="s">
        <v>3</v>
      </c>
      <c r="B14" s="2" t="s">
        <v>3226</v>
      </c>
      <c r="C14" s="2" t="s">
        <v>6</v>
      </c>
      <c r="D14" s="2" t="s">
        <v>4697</v>
      </c>
      <c r="E14" s="2">
        <v>3</v>
      </c>
      <c r="F14" s="3">
        <v>2</v>
      </c>
      <c r="G14" s="2">
        <v>13</v>
      </c>
      <c r="H14" s="8">
        <v>3</v>
      </c>
      <c r="J14" s="4">
        <v>4</v>
      </c>
      <c r="K14" s="2" t="str">
        <f t="shared" si="0"/>
        <v>resp-inc</v>
      </c>
      <c r="L14" s="2" t="s">
        <v>89</v>
      </c>
      <c r="M14" s="2" t="s">
        <v>1462</v>
      </c>
      <c r="N14" t="s">
        <v>89</v>
      </c>
    </row>
    <row r="15" spans="1:20" ht="15" x14ac:dyDescent="0.25">
      <c r="A15" s="2" t="s">
        <v>3</v>
      </c>
      <c r="B15" s="2" t="s">
        <v>3226</v>
      </c>
      <c r="C15" s="2" t="s">
        <v>6</v>
      </c>
      <c r="D15" s="2" t="s">
        <v>4698</v>
      </c>
      <c r="E15" s="2">
        <v>3</v>
      </c>
      <c r="F15" s="3">
        <v>3</v>
      </c>
      <c r="G15" s="2">
        <v>14</v>
      </c>
      <c r="H15" s="8">
        <v>3</v>
      </c>
      <c r="J15" s="4">
        <v>1</v>
      </c>
      <c r="K15" s="2" t="str">
        <f t="shared" si="0"/>
        <v>resp-inc</v>
      </c>
      <c r="L15" s="2" t="s">
        <v>89</v>
      </c>
      <c r="M15" s="2" t="s">
        <v>55</v>
      </c>
      <c r="N15" t="s">
        <v>89</v>
      </c>
    </row>
    <row r="16" spans="1:20" x14ac:dyDescent="0.2">
      <c r="A16" s="2" t="s">
        <v>3</v>
      </c>
      <c r="B16" s="2" t="s">
        <v>3226</v>
      </c>
      <c r="C16" s="2" t="s">
        <v>6</v>
      </c>
      <c r="D16" s="2" t="s">
        <v>4699</v>
      </c>
      <c r="E16" s="2">
        <v>3</v>
      </c>
      <c r="F16" s="3">
        <v>4</v>
      </c>
      <c r="G16" s="2">
        <v>15</v>
      </c>
      <c r="H16" s="8">
        <v>3</v>
      </c>
      <c r="J16" s="4">
        <v>2</v>
      </c>
      <c r="K16" s="2" t="str">
        <f t="shared" si="0"/>
        <v>resp-inc</v>
      </c>
      <c r="L16" s="2" t="s">
        <v>89</v>
      </c>
      <c r="M16" s="4" t="s">
        <v>53</v>
      </c>
      <c r="N16" s="4" t="s">
        <v>89</v>
      </c>
    </row>
    <row r="17" spans="1:14" ht="15" x14ac:dyDescent="0.25">
      <c r="A17" s="2" t="s">
        <v>3</v>
      </c>
      <c r="B17" s="2" t="s">
        <v>3226</v>
      </c>
      <c r="C17" s="2" t="s">
        <v>9</v>
      </c>
      <c r="D17" s="2" t="s">
        <v>4700</v>
      </c>
      <c r="E17" s="2">
        <v>4</v>
      </c>
      <c r="F17" s="3">
        <v>1</v>
      </c>
      <c r="G17" s="2">
        <v>16</v>
      </c>
      <c r="H17" s="8">
        <v>3</v>
      </c>
      <c r="J17" s="4">
        <v>1</v>
      </c>
      <c r="K17" s="2" t="str">
        <f t="shared" si="0"/>
        <v>resp-inc</v>
      </c>
      <c r="L17" s="2" t="s">
        <v>89</v>
      </c>
      <c r="M17" s="2" t="s">
        <v>93</v>
      </c>
      <c r="N17" t="s">
        <v>89</v>
      </c>
    </row>
    <row r="18" spans="1:14" ht="15" x14ac:dyDescent="0.25">
      <c r="A18" s="2" t="s">
        <v>3</v>
      </c>
      <c r="B18" s="2" t="s">
        <v>3226</v>
      </c>
      <c r="C18" s="2" t="s">
        <v>9</v>
      </c>
      <c r="D18" s="2" t="s">
        <v>4701</v>
      </c>
      <c r="E18" s="2">
        <v>4</v>
      </c>
      <c r="F18" s="3">
        <v>2</v>
      </c>
      <c r="G18" s="2">
        <v>17</v>
      </c>
      <c r="H18" s="8">
        <v>4</v>
      </c>
      <c r="J18" s="4">
        <v>3</v>
      </c>
      <c r="K18" s="2" t="str">
        <f t="shared" si="0"/>
        <v>resp-inc</v>
      </c>
      <c r="L18" s="2" t="s">
        <v>89</v>
      </c>
      <c r="M18" s="2" t="s">
        <v>1614</v>
      </c>
      <c r="N18" t="s">
        <v>89</v>
      </c>
    </row>
    <row r="19" spans="1:14" ht="15" x14ac:dyDescent="0.25">
      <c r="A19" s="2" t="s">
        <v>3</v>
      </c>
      <c r="B19" s="2" t="s">
        <v>3226</v>
      </c>
      <c r="C19" s="2" t="s">
        <v>9</v>
      </c>
      <c r="D19" s="2" t="s">
        <v>4702</v>
      </c>
      <c r="E19" s="2">
        <v>4</v>
      </c>
      <c r="F19" s="3">
        <v>3</v>
      </c>
      <c r="G19" s="2">
        <v>18</v>
      </c>
      <c r="H19" s="8">
        <v>4</v>
      </c>
      <c r="J19" s="4">
        <v>3</v>
      </c>
      <c r="K19" s="2" t="str">
        <f t="shared" si="0"/>
        <v>resp-inc</v>
      </c>
      <c r="L19" s="2" t="s">
        <v>89</v>
      </c>
      <c r="M19" s="2" t="s">
        <v>93</v>
      </c>
      <c r="N19" t="s">
        <v>89</v>
      </c>
    </row>
    <row r="20" spans="1:14" ht="15" x14ac:dyDescent="0.25">
      <c r="A20" s="2" t="s">
        <v>3</v>
      </c>
      <c r="B20" s="2" t="s">
        <v>3226</v>
      </c>
      <c r="C20" s="2" t="s">
        <v>9</v>
      </c>
      <c r="D20" s="2" t="s">
        <v>4703</v>
      </c>
      <c r="E20" s="2">
        <v>4</v>
      </c>
      <c r="F20" s="3">
        <v>4</v>
      </c>
      <c r="G20" s="2">
        <v>19</v>
      </c>
      <c r="H20" s="8">
        <v>4</v>
      </c>
      <c r="J20" s="4">
        <v>2</v>
      </c>
      <c r="K20" s="2" t="str">
        <f t="shared" si="0"/>
        <v>resp-inc</v>
      </c>
      <c r="L20" s="2" t="s">
        <v>89</v>
      </c>
      <c r="M20" s="2" t="s">
        <v>1614</v>
      </c>
      <c r="N20" t="s">
        <v>89</v>
      </c>
    </row>
    <row r="21" spans="1:14" ht="15" x14ac:dyDescent="0.25">
      <c r="A21" s="2" t="s">
        <v>3</v>
      </c>
      <c r="B21" s="2" t="s">
        <v>3226</v>
      </c>
      <c r="C21" s="2" t="s">
        <v>9</v>
      </c>
      <c r="D21" s="2" t="s">
        <v>4704</v>
      </c>
      <c r="E21" s="2">
        <v>4</v>
      </c>
      <c r="F21" s="3">
        <v>5</v>
      </c>
      <c r="G21" s="2">
        <v>20</v>
      </c>
      <c r="H21" s="8">
        <v>4</v>
      </c>
      <c r="J21" s="4">
        <v>1</v>
      </c>
      <c r="K21" s="2" t="str">
        <f t="shared" si="0"/>
        <v>resp-inc</v>
      </c>
      <c r="L21" s="2" t="s">
        <v>89</v>
      </c>
      <c r="M21" s="2" t="s">
        <v>93</v>
      </c>
      <c r="N21" t="s">
        <v>89</v>
      </c>
    </row>
    <row r="22" spans="1:14" ht="15" x14ac:dyDescent="0.25">
      <c r="A22" s="2" t="s">
        <v>3</v>
      </c>
      <c r="B22" s="2" t="s">
        <v>3226</v>
      </c>
      <c r="C22" s="2" t="s">
        <v>9</v>
      </c>
      <c r="D22" s="2" t="s">
        <v>4705</v>
      </c>
      <c r="E22" s="2">
        <v>4</v>
      </c>
      <c r="F22" s="3">
        <v>6</v>
      </c>
      <c r="G22" s="2">
        <v>21</v>
      </c>
      <c r="H22" s="8">
        <v>4</v>
      </c>
      <c r="J22" s="4">
        <v>2</v>
      </c>
      <c r="K22" s="2" t="str">
        <f t="shared" si="0"/>
        <v>resp-inc</v>
      </c>
      <c r="L22" s="2" t="s">
        <v>89</v>
      </c>
      <c r="M22" s="2" t="s">
        <v>93</v>
      </c>
      <c r="N22" t="s">
        <v>89</v>
      </c>
    </row>
    <row r="23" spans="1:14" ht="15" x14ac:dyDescent="0.25">
      <c r="A23" s="2" t="s">
        <v>3</v>
      </c>
      <c r="B23" s="2" t="s">
        <v>3226</v>
      </c>
      <c r="C23" s="2" t="s">
        <v>10</v>
      </c>
      <c r="D23" s="2" t="s">
        <v>4706</v>
      </c>
      <c r="E23" s="2">
        <v>5</v>
      </c>
      <c r="F23" s="3">
        <v>1</v>
      </c>
      <c r="G23" s="2">
        <v>22</v>
      </c>
      <c r="H23" s="8">
        <v>1</v>
      </c>
      <c r="J23" s="4">
        <v>4</v>
      </c>
      <c r="K23" s="2" t="str">
        <f t="shared" si="0"/>
        <v>resp-inc</v>
      </c>
      <c r="L23" s="2" t="s">
        <v>89</v>
      </c>
      <c r="M23" s="2" t="s">
        <v>1614</v>
      </c>
      <c r="N23" t="s">
        <v>89</v>
      </c>
    </row>
    <row r="24" spans="1:14" ht="15" x14ac:dyDescent="0.25">
      <c r="A24" s="2" t="s">
        <v>3</v>
      </c>
      <c r="B24" s="2" t="s">
        <v>3226</v>
      </c>
      <c r="C24" s="2" t="s">
        <v>10</v>
      </c>
      <c r="D24" s="2" t="s">
        <v>4707</v>
      </c>
      <c r="E24" s="2">
        <v>5</v>
      </c>
      <c r="F24" s="3">
        <v>2</v>
      </c>
      <c r="G24" s="2">
        <v>23</v>
      </c>
      <c r="H24" s="8">
        <v>1</v>
      </c>
      <c r="J24" s="4">
        <v>2</v>
      </c>
      <c r="K24" s="2" t="str">
        <f t="shared" si="0"/>
        <v>resp-inc</v>
      </c>
      <c r="L24" s="2" t="s">
        <v>89</v>
      </c>
      <c r="M24" s="2" t="s">
        <v>1461</v>
      </c>
      <c r="N24" t="s">
        <v>89</v>
      </c>
    </row>
    <row r="25" spans="1:14" ht="15" x14ac:dyDescent="0.25">
      <c r="A25" s="2" t="s">
        <v>3</v>
      </c>
      <c r="B25" s="2" t="s">
        <v>3226</v>
      </c>
      <c r="C25" s="2" t="s">
        <v>10</v>
      </c>
      <c r="D25" s="2" t="s">
        <v>4708</v>
      </c>
      <c r="E25" s="2">
        <v>5</v>
      </c>
      <c r="F25" s="3">
        <v>3</v>
      </c>
      <c r="G25" s="2">
        <v>24</v>
      </c>
      <c r="H25" s="8">
        <v>1</v>
      </c>
      <c r="J25" s="4">
        <v>3</v>
      </c>
      <c r="K25" s="2" t="str">
        <f t="shared" si="0"/>
        <v>resp-inc</v>
      </c>
      <c r="L25" s="2" t="s">
        <v>89</v>
      </c>
      <c r="M25" s="2" t="s">
        <v>49</v>
      </c>
      <c r="N25" t="s">
        <v>89</v>
      </c>
    </row>
    <row r="26" spans="1:14" ht="15" x14ac:dyDescent="0.25">
      <c r="A26" s="2" t="s">
        <v>3</v>
      </c>
      <c r="B26" s="2" t="s">
        <v>3226</v>
      </c>
      <c r="C26" s="2" t="s">
        <v>10</v>
      </c>
      <c r="D26" s="2" t="s">
        <v>4709</v>
      </c>
      <c r="E26" s="2">
        <v>5</v>
      </c>
      <c r="F26" s="3">
        <v>4</v>
      </c>
      <c r="G26" s="2">
        <v>25</v>
      </c>
      <c r="H26" s="8">
        <v>1</v>
      </c>
      <c r="J26" s="4">
        <v>4</v>
      </c>
      <c r="K26" s="2" t="str">
        <f t="shared" si="0"/>
        <v>resp-inc</v>
      </c>
      <c r="L26" s="2" t="s">
        <v>89</v>
      </c>
      <c r="M26" s="2" t="s">
        <v>1461</v>
      </c>
      <c r="N26" t="s">
        <v>89</v>
      </c>
    </row>
    <row r="27" spans="1:14" ht="15" x14ac:dyDescent="0.25">
      <c r="A27" s="2" t="s">
        <v>3</v>
      </c>
      <c r="B27" s="2" t="s">
        <v>3226</v>
      </c>
      <c r="C27" s="2" t="s">
        <v>10</v>
      </c>
      <c r="D27" s="2" t="s">
        <v>4710</v>
      </c>
      <c r="E27" s="2">
        <v>5</v>
      </c>
      <c r="F27" s="3">
        <v>5</v>
      </c>
      <c r="G27" s="2">
        <v>26</v>
      </c>
      <c r="H27" s="8">
        <v>2</v>
      </c>
      <c r="J27" s="4">
        <v>1</v>
      </c>
      <c r="K27" s="2" t="str">
        <f t="shared" si="0"/>
        <v>resp-inc</v>
      </c>
      <c r="L27" s="2" t="s">
        <v>89</v>
      </c>
      <c r="M27" s="2" t="s">
        <v>1461</v>
      </c>
      <c r="N27" t="s">
        <v>89</v>
      </c>
    </row>
    <row r="28" spans="1:14" ht="15" x14ac:dyDescent="0.25">
      <c r="A28" s="2" t="s">
        <v>3</v>
      </c>
      <c r="B28" s="2" t="s">
        <v>3226</v>
      </c>
      <c r="C28" s="2" t="s">
        <v>6</v>
      </c>
      <c r="D28" s="2" t="s">
        <v>4711</v>
      </c>
      <c r="E28" s="2">
        <v>6</v>
      </c>
      <c r="F28" s="3">
        <v>1</v>
      </c>
      <c r="G28" s="2">
        <v>27</v>
      </c>
      <c r="H28" s="8">
        <v>2</v>
      </c>
      <c r="J28" s="4">
        <v>2</v>
      </c>
      <c r="K28" s="2" t="str">
        <f t="shared" si="0"/>
        <v>resp-correct</v>
      </c>
      <c r="L28" s="2" t="s">
        <v>89</v>
      </c>
      <c r="M28" s="2" t="s">
        <v>93</v>
      </c>
      <c r="N28" t="s">
        <v>89</v>
      </c>
    </row>
    <row r="29" spans="1:14" ht="15" x14ac:dyDescent="0.25">
      <c r="A29" s="2" t="s">
        <v>3</v>
      </c>
      <c r="B29" s="2" t="s">
        <v>3226</v>
      </c>
      <c r="C29" s="2" t="s">
        <v>6</v>
      </c>
      <c r="D29" s="2" t="s">
        <v>4712</v>
      </c>
      <c r="E29" s="2">
        <v>6</v>
      </c>
      <c r="F29" s="3">
        <v>2</v>
      </c>
      <c r="G29" s="2">
        <v>28</v>
      </c>
      <c r="H29" s="8">
        <v>2</v>
      </c>
      <c r="J29" s="4">
        <v>2</v>
      </c>
      <c r="K29" s="2" t="str">
        <f t="shared" si="0"/>
        <v>resp-correct</v>
      </c>
      <c r="L29" s="2" t="s">
        <v>89</v>
      </c>
      <c r="M29" s="2" t="s">
        <v>50</v>
      </c>
      <c r="N29" t="s">
        <v>89</v>
      </c>
    </row>
    <row r="30" spans="1:14" ht="15" x14ac:dyDescent="0.25">
      <c r="A30" s="2" t="s">
        <v>3</v>
      </c>
      <c r="B30" s="2" t="s">
        <v>3226</v>
      </c>
      <c r="C30" s="2" t="s">
        <v>6</v>
      </c>
      <c r="D30" s="2" t="s">
        <v>4713</v>
      </c>
      <c r="E30" s="2">
        <v>6</v>
      </c>
      <c r="F30" s="3">
        <v>3</v>
      </c>
      <c r="G30" s="2">
        <v>29</v>
      </c>
      <c r="H30" s="8">
        <v>2</v>
      </c>
      <c r="J30" s="4">
        <v>1</v>
      </c>
      <c r="K30" s="2" t="str">
        <f t="shared" si="0"/>
        <v>resp-inc</v>
      </c>
      <c r="L30" s="2" t="s">
        <v>89</v>
      </c>
      <c r="M30" s="2" t="s">
        <v>48</v>
      </c>
      <c r="N30" t="s">
        <v>89</v>
      </c>
    </row>
    <row r="31" spans="1:14" ht="15" x14ac:dyDescent="0.25">
      <c r="A31" s="2" t="s">
        <v>3</v>
      </c>
      <c r="B31" s="2" t="s">
        <v>3226</v>
      </c>
      <c r="C31" s="2" t="s">
        <v>6</v>
      </c>
      <c r="D31" s="2" t="s">
        <v>4714</v>
      </c>
      <c r="E31" s="2">
        <v>6</v>
      </c>
      <c r="F31" s="3">
        <v>4</v>
      </c>
      <c r="G31" s="2">
        <v>30</v>
      </c>
      <c r="H31" s="8">
        <v>2</v>
      </c>
      <c r="J31" s="4">
        <v>2</v>
      </c>
      <c r="K31" s="2" t="str">
        <f t="shared" si="0"/>
        <v>resp-correct</v>
      </c>
      <c r="L31" s="2" t="s">
        <v>89</v>
      </c>
      <c r="M31" s="2" t="s">
        <v>1461</v>
      </c>
      <c r="N31" t="s">
        <v>89</v>
      </c>
    </row>
    <row r="32" spans="1:14" ht="15" x14ac:dyDescent="0.25">
      <c r="A32" s="2" t="s">
        <v>3</v>
      </c>
      <c r="B32" s="2" t="s">
        <v>3226</v>
      </c>
      <c r="C32" s="2" t="s">
        <v>11</v>
      </c>
      <c r="D32" s="2" t="s">
        <v>4715</v>
      </c>
      <c r="E32" s="2">
        <v>7</v>
      </c>
      <c r="F32" s="3">
        <v>1</v>
      </c>
      <c r="G32" s="2">
        <v>31</v>
      </c>
      <c r="H32" s="8">
        <v>1</v>
      </c>
      <c r="J32" s="4">
        <v>3</v>
      </c>
      <c r="K32" s="2" t="str">
        <f t="shared" si="0"/>
        <v>resp-inc</v>
      </c>
      <c r="L32" s="2" t="s">
        <v>89</v>
      </c>
      <c r="M32" s="2" t="s">
        <v>51</v>
      </c>
      <c r="N32" t="s">
        <v>89</v>
      </c>
    </row>
    <row r="33" spans="1:14" ht="15" x14ac:dyDescent="0.25">
      <c r="A33" s="2" t="s">
        <v>3</v>
      </c>
      <c r="B33" s="2" t="s">
        <v>3226</v>
      </c>
      <c r="C33" s="2" t="s">
        <v>11</v>
      </c>
      <c r="D33" s="2" t="s">
        <v>4716</v>
      </c>
      <c r="E33" s="2">
        <v>7</v>
      </c>
      <c r="F33" s="3">
        <v>2</v>
      </c>
      <c r="G33" s="2">
        <v>32</v>
      </c>
      <c r="H33" s="8">
        <v>2</v>
      </c>
      <c r="J33" s="4">
        <v>1</v>
      </c>
      <c r="K33" s="2" t="str">
        <f t="shared" si="0"/>
        <v>resp-inc</v>
      </c>
      <c r="L33" s="2" t="s">
        <v>89</v>
      </c>
      <c r="M33" s="2" t="s">
        <v>51</v>
      </c>
      <c r="N33" t="s">
        <v>89</v>
      </c>
    </row>
    <row r="34" spans="1:14" ht="15" x14ac:dyDescent="0.25">
      <c r="A34" s="2" t="s">
        <v>3</v>
      </c>
      <c r="B34" s="2" t="s">
        <v>3226</v>
      </c>
      <c r="C34" s="2" t="s">
        <v>11</v>
      </c>
      <c r="D34" s="2" t="s">
        <v>4717</v>
      </c>
      <c r="E34" s="2">
        <v>7</v>
      </c>
      <c r="F34" s="3">
        <v>3</v>
      </c>
      <c r="G34" s="2">
        <v>33</v>
      </c>
      <c r="H34" s="8">
        <v>1</v>
      </c>
      <c r="J34" s="4">
        <v>3</v>
      </c>
      <c r="K34" s="2" t="str">
        <f t="shared" si="0"/>
        <v>resp-inc</v>
      </c>
      <c r="L34" s="2" t="s">
        <v>89</v>
      </c>
      <c r="M34" s="2" t="s">
        <v>51</v>
      </c>
      <c r="N34" t="s">
        <v>89</v>
      </c>
    </row>
    <row r="35" spans="1:14" ht="15" x14ac:dyDescent="0.25">
      <c r="A35" s="2" t="s">
        <v>3</v>
      </c>
      <c r="B35" s="2" t="s">
        <v>3226</v>
      </c>
      <c r="C35" s="2" t="s">
        <v>11</v>
      </c>
      <c r="D35" s="2" t="s">
        <v>4718</v>
      </c>
      <c r="E35" s="2">
        <v>7</v>
      </c>
      <c r="F35" s="3">
        <v>4</v>
      </c>
      <c r="G35" s="2">
        <v>34</v>
      </c>
      <c r="H35" s="8">
        <v>1</v>
      </c>
      <c r="J35" s="4">
        <v>1</v>
      </c>
      <c r="K35" s="2" t="str">
        <f t="shared" si="0"/>
        <v>resp-correct</v>
      </c>
      <c r="L35" s="2" t="s">
        <v>89</v>
      </c>
      <c r="M35" s="2" t="s">
        <v>51</v>
      </c>
      <c r="N35" t="s">
        <v>89</v>
      </c>
    </row>
    <row r="36" spans="1:14" ht="15" x14ac:dyDescent="0.25">
      <c r="A36" s="2" t="s">
        <v>3</v>
      </c>
      <c r="B36" s="2" t="s">
        <v>3226</v>
      </c>
      <c r="C36" s="2" t="s">
        <v>12</v>
      </c>
      <c r="D36" s="2" t="s">
        <v>4719</v>
      </c>
      <c r="E36" s="2">
        <v>8</v>
      </c>
      <c r="F36" s="3">
        <v>1</v>
      </c>
      <c r="G36" s="2">
        <v>35</v>
      </c>
      <c r="H36" s="8">
        <v>2</v>
      </c>
      <c r="J36" s="4">
        <v>1</v>
      </c>
      <c r="K36" s="2" t="str">
        <f t="shared" si="0"/>
        <v>resp-inc</v>
      </c>
      <c r="L36" s="2" t="s">
        <v>89</v>
      </c>
      <c r="M36" s="2" t="s">
        <v>3239</v>
      </c>
      <c r="N36" t="s">
        <v>89</v>
      </c>
    </row>
    <row r="37" spans="1:14" ht="15" x14ac:dyDescent="0.25">
      <c r="A37" s="2" t="s">
        <v>3</v>
      </c>
      <c r="B37" s="2" t="s">
        <v>3226</v>
      </c>
      <c r="C37" s="2" t="s">
        <v>12</v>
      </c>
      <c r="D37" s="2" t="s">
        <v>4720</v>
      </c>
      <c r="E37" s="2">
        <v>8</v>
      </c>
      <c r="F37" s="3">
        <v>2</v>
      </c>
      <c r="G37" s="2">
        <v>36</v>
      </c>
      <c r="H37" s="8">
        <v>2</v>
      </c>
      <c r="J37" s="4">
        <v>2</v>
      </c>
      <c r="K37" s="2" t="str">
        <f t="shared" si="0"/>
        <v>resp-correct</v>
      </c>
      <c r="L37" s="2" t="s">
        <v>89</v>
      </c>
      <c r="M37" s="2" t="s">
        <v>3239</v>
      </c>
      <c r="N37" t="s">
        <v>89</v>
      </c>
    </row>
    <row r="38" spans="1:14" ht="15" x14ac:dyDescent="0.25">
      <c r="A38" s="2" t="s">
        <v>3</v>
      </c>
      <c r="B38" s="2" t="s">
        <v>3226</v>
      </c>
      <c r="C38" s="2" t="s">
        <v>12</v>
      </c>
      <c r="D38" s="2" t="s">
        <v>4721</v>
      </c>
      <c r="E38" s="2">
        <v>8</v>
      </c>
      <c r="F38" s="3">
        <v>3</v>
      </c>
      <c r="G38" s="2">
        <v>37</v>
      </c>
      <c r="H38" s="8">
        <v>2</v>
      </c>
      <c r="J38" s="4">
        <v>4</v>
      </c>
      <c r="K38" s="2" t="str">
        <f t="shared" si="0"/>
        <v>resp-inc</v>
      </c>
      <c r="L38" s="2" t="s">
        <v>89</v>
      </c>
      <c r="M38" s="2" t="s">
        <v>53</v>
      </c>
      <c r="N38" t="s">
        <v>89</v>
      </c>
    </row>
    <row r="39" spans="1:14" ht="15" x14ac:dyDescent="0.25">
      <c r="A39" s="2" t="s">
        <v>3</v>
      </c>
      <c r="B39" s="2" t="s">
        <v>3226</v>
      </c>
      <c r="C39" s="2" t="s">
        <v>12</v>
      </c>
      <c r="D39" s="2" t="s">
        <v>4722</v>
      </c>
      <c r="E39" s="2">
        <v>8</v>
      </c>
      <c r="F39" s="3">
        <v>4</v>
      </c>
      <c r="G39" s="2">
        <v>38</v>
      </c>
      <c r="H39" s="8">
        <v>2</v>
      </c>
      <c r="J39" s="4">
        <v>3</v>
      </c>
      <c r="K39" s="2" t="str">
        <f t="shared" si="0"/>
        <v>resp-inc</v>
      </c>
      <c r="L39" s="2" t="s">
        <v>89</v>
      </c>
      <c r="M39" s="2" t="s">
        <v>46</v>
      </c>
      <c r="N39" t="s">
        <v>89</v>
      </c>
    </row>
    <row r="40" spans="1:14" ht="15" x14ac:dyDescent="0.25">
      <c r="A40" s="2" t="s">
        <v>3</v>
      </c>
      <c r="B40" s="2" t="s">
        <v>3226</v>
      </c>
      <c r="C40" s="2" t="s">
        <v>12</v>
      </c>
      <c r="D40" s="2" t="s">
        <v>4723</v>
      </c>
      <c r="E40" s="2">
        <v>8</v>
      </c>
      <c r="F40" s="3">
        <v>5</v>
      </c>
      <c r="G40" s="2">
        <v>39</v>
      </c>
      <c r="H40" s="8">
        <v>2</v>
      </c>
      <c r="J40" s="4">
        <v>2</v>
      </c>
      <c r="K40" s="2" t="str">
        <f t="shared" si="0"/>
        <v>resp-correct</v>
      </c>
      <c r="L40" s="2" t="s">
        <v>89</v>
      </c>
      <c r="M40" s="2" t="s">
        <v>3239</v>
      </c>
      <c r="N40" t="s">
        <v>89</v>
      </c>
    </row>
    <row r="41" spans="1:14" ht="15" x14ac:dyDescent="0.25">
      <c r="A41" s="2" t="s">
        <v>3</v>
      </c>
      <c r="B41" s="2" t="s">
        <v>3226</v>
      </c>
      <c r="C41" s="2" t="s">
        <v>12</v>
      </c>
      <c r="D41" s="2" t="s">
        <v>4724</v>
      </c>
      <c r="E41" s="2">
        <v>8</v>
      </c>
      <c r="F41" s="3">
        <v>6</v>
      </c>
      <c r="G41" s="2">
        <v>40</v>
      </c>
      <c r="H41" s="8">
        <v>2</v>
      </c>
      <c r="J41" s="4">
        <v>1</v>
      </c>
      <c r="K41" s="2" t="str">
        <f t="shared" si="0"/>
        <v>resp-inc</v>
      </c>
      <c r="L41" s="2" t="s">
        <v>89</v>
      </c>
      <c r="M41" s="2" t="s">
        <v>44</v>
      </c>
      <c r="N41" t="s">
        <v>89</v>
      </c>
    </row>
    <row r="42" spans="1:14" ht="15" x14ac:dyDescent="0.25">
      <c r="A42" s="2" t="s">
        <v>3</v>
      </c>
      <c r="B42" s="2" t="s">
        <v>3226</v>
      </c>
      <c r="C42" s="2" t="s">
        <v>12</v>
      </c>
      <c r="D42" s="2" t="s">
        <v>4725</v>
      </c>
      <c r="E42" s="2">
        <v>8</v>
      </c>
      <c r="F42" s="3">
        <v>7</v>
      </c>
      <c r="G42" s="2">
        <v>41</v>
      </c>
      <c r="H42" s="8">
        <v>2</v>
      </c>
      <c r="J42" s="4">
        <v>3</v>
      </c>
      <c r="K42" s="2" t="str">
        <f t="shared" si="0"/>
        <v>resp-inc</v>
      </c>
      <c r="L42" s="2" t="s">
        <v>89</v>
      </c>
      <c r="M42" s="2" t="s">
        <v>44</v>
      </c>
      <c r="N42" t="s">
        <v>89</v>
      </c>
    </row>
    <row r="43" spans="1:14" ht="15" x14ac:dyDescent="0.25">
      <c r="A43" s="2" t="s">
        <v>3</v>
      </c>
      <c r="B43" s="2" t="s">
        <v>3226</v>
      </c>
      <c r="C43" s="2" t="s">
        <v>242</v>
      </c>
      <c r="D43" s="2" t="s">
        <v>4726</v>
      </c>
      <c r="E43" s="2">
        <v>9</v>
      </c>
      <c r="F43" s="3">
        <v>1</v>
      </c>
      <c r="G43" s="2">
        <v>42</v>
      </c>
      <c r="H43" s="8">
        <v>2</v>
      </c>
      <c r="J43" s="4">
        <v>4</v>
      </c>
      <c r="K43" s="2" t="str">
        <f t="shared" si="0"/>
        <v>resp-inc</v>
      </c>
      <c r="L43" s="2" t="s">
        <v>89</v>
      </c>
      <c r="M43" s="2" t="s">
        <v>47</v>
      </c>
      <c r="N43" t="s">
        <v>89</v>
      </c>
    </row>
    <row r="44" spans="1:14" ht="15" x14ac:dyDescent="0.25">
      <c r="A44" s="2" t="s">
        <v>3</v>
      </c>
      <c r="B44" s="2" t="s">
        <v>3226</v>
      </c>
      <c r="C44" s="2" t="s">
        <v>242</v>
      </c>
      <c r="D44" s="2" t="s">
        <v>4727</v>
      </c>
      <c r="E44" s="2">
        <v>9</v>
      </c>
      <c r="F44" s="3">
        <v>2</v>
      </c>
      <c r="G44" s="2">
        <v>43</v>
      </c>
      <c r="H44" s="8">
        <v>2</v>
      </c>
      <c r="J44" s="4">
        <v>4</v>
      </c>
      <c r="K44" s="2" t="str">
        <f t="shared" si="0"/>
        <v>resp-inc</v>
      </c>
      <c r="L44" s="2" t="s">
        <v>89</v>
      </c>
      <c r="M44" s="2" t="s">
        <v>47</v>
      </c>
      <c r="N44" t="s">
        <v>89</v>
      </c>
    </row>
    <row r="45" spans="1:14" ht="15" x14ac:dyDescent="0.25">
      <c r="A45" s="2" t="s">
        <v>3</v>
      </c>
      <c r="B45" s="2" t="s">
        <v>3226</v>
      </c>
      <c r="C45" s="2" t="s">
        <v>242</v>
      </c>
      <c r="D45" s="2" t="s">
        <v>4728</v>
      </c>
      <c r="E45" s="2">
        <v>9</v>
      </c>
      <c r="F45" s="3">
        <v>3</v>
      </c>
      <c r="G45" s="2">
        <v>44</v>
      </c>
      <c r="H45" s="8">
        <v>2</v>
      </c>
      <c r="J45" s="4">
        <v>4</v>
      </c>
      <c r="K45" s="2" t="str">
        <f t="shared" si="0"/>
        <v>resp-inc</v>
      </c>
      <c r="L45" s="2" t="s">
        <v>89</v>
      </c>
      <c r="M45" s="2" t="s">
        <v>50</v>
      </c>
      <c r="N45" t="s">
        <v>89</v>
      </c>
    </row>
    <row r="46" spans="1:14" ht="15" x14ac:dyDescent="0.25">
      <c r="A46" s="2" t="s">
        <v>3</v>
      </c>
      <c r="B46" s="2" t="s">
        <v>3226</v>
      </c>
      <c r="C46" s="2" t="s">
        <v>242</v>
      </c>
      <c r="D46" s="2" t="s">
        <v>4729</v>
      </c>
      <c r="E46" s="2">
        <v>9</v>
      </c>
      <c r="F46" s="3">
        <v>4</v>
      </c>
      <c r="G46" s="2">
        <v>45</v>
      </c>
      <c r="H46" s="8">
        <v>2</v>
      </c>
      <c r="J46" s="4">
        <v>1</v>
      </c>
      <c r="K46" s="2" t="str">
        <f t="shared" si="0"/>
        <v>resp-inc</v>
      </c>
      <c r="L46" s="2" t="s">
        <v>89</v>
      </c>
      <c r="M46" s="2" t="s">
        <v>47</v>
      </c>
      <c r="N46" t="s">
        <v>89</v>
      </c>
    </row>
    <row r="47" spans="1:14" ht="15" x14ac:dyDescent="0.25">
      <c r="A47" s="2" t="s">
        <v>3</v>
      </c>
      <c r="B47" s="2" t="s">
        <v>3226</v>
      </c>
      <c r="C47" s="2" t="s">
        <v>242</v>
      </c>
      <c r="D47" s="2" t="s">
        <v>4730</v>
      </c>
      <c r="E47" s="2">
        <v>9</v>
      </c>
      <c r="F47" s="3">
        <v>5</v>
      </c>
      <c r="G47" s="2">
        <v>46</v>
      </c>
      <c r="H47" s="8">
        <v>2</v>
      </c>
      <c r="J47" s="4">
        <v>3</v>
      </c>
      <c r="K47" s="2" t="str">
        <f t="shared" si="0"/>
        <v>resp-inc</v>
      </c>
      <c r="L47" s="2" t="s">
        <v>89</v>
      </c>
      <c r="M47" s="2" t="s">
        <v>47</v>
      </c>
      <c r="N47" t="s">
        <v>89</v>
      </c>
    </row>
    <row r="48" spans="1:14" ht="15" x14ac:dyDescent="0.25">
      <c r="A48" s="2" t="s">
        <v>3</v>
      </c>
      <c r="B48" s="2" t="s">
        <v>3226</v>
      </c>
      <c r="C48" s="2" t="s">
        <v>242</v>
      </c>
      <c r="D48" s="2" t="s">
        <v>4731</v>
      </c>
      <c r="E48" s="2">
        <v>9</v>
      </c>
      <c r="F48" s="3">
        <v>6</v>
      </c>
      <c r="G48" s="2">
        <v>47</v>
      </c>
      <c r="H48" s="8">
        <v>2</v>
      </c>
      <c r="J48" s="4">
        <v>1</v>
      </c>
      <c r="K48" s="2" t="str">
        <f t="shared" si="0"/>
        <v>resp-inc</v>
      </c>
      <c r="L48" s="2" t="s">
        <v>89</v>
      </c>
      <c r="M48" s="2" t="s">
        <v>50</v>
      </c>
      <c r="N48" t="s">
        <v>89</v>
      </c>
    </row>
    <row r="49" spans="1:14" ht="15" x14ac:dyDescent="0.25">
      <c r="A49" s="2" t="s">
        <v>3</v>
      </c>
      <c r="B49" s="2" t="s">
        <v>3226</v>
      </c>
      <c r="C49" s="2" t="s">
        <v>6</v>
      </c>
      <c r="D49" s="2" t="s">
        <v>4732</v>
      </c>
      <c r="E49" s="2">
        <v>10</v>
      </c>
      <c r="F49" s="3">
        <v>1</v>
      </c>
      <c r="G49" s="2">
        <v>48</v>
      </c>
      <c r="H49" s="8">
        <v>2</v>
      </c>
      <c r="J49" s="4">
        <v>3</v>
      </c>
      <c r="K49" s="2" t="str">
        <f t="shared" si="0"/>
        <v>resp-inc</v>
      </c>
      <c r="L49" s="2" t="s">
        <v>89</v>
      </c>
      <c r="M49" s="2" t="s">
        <v>54</v>
      </c>
      <c r="N49" t="s">
        <v>89</v>
      </c>
    </row>
    <row r="50" spans="1:14" ht="15" x14ac:dyDescent="0.25">
      <c r="A50" s="2" t="s">
        <v>3</v>
      </c>
      <c r="B50" s="2" t="s">
        <v>3226</v>
      </c>
      <c r="C50" s="2" t="s">
        <v>6</v>
      </c>
      <c r="D50" s="2" t="s">
        <v>4733</v>
      </c>
      <c r="E50" s="2">
        <v>10</v>
      </c>
      <c r="F50" s="3">
        <v>2</v>
      </c>
      <c r="G50" s="2">
        <v>49</v>
      </c>
      <c r="H50" s="8">
        <v>2</v>
      </c>
      <c r="J50" s="4">
        <v>3</v>
      </c>
      <c r="K50" s="2" t="str">
        <f t="shared" si="0"/>
        <v>resp-inc</v>
      </c>
      <c r="L50" s="2" t="s">
        <v>89</v>
      </c>
      <c r="M50" s="2" t="s">
        <v>55</v>
      </c>
      <c r="N50" t="s">
        <v>89</v>
      </c>
    </row>
    <row r="51" spans="1:14" ht="15" x14ac:dyDescent="0.25">
      <c r="A51" s="2" t="s">
        <v>3</v>
      </c>
      <c r="B51" s="2" t="s">
        <v>3226</v>
      </c>
      <c r="C51" s="2" t="s">
        <v>6</v>
      </c>
      <c r="D51" s="2" t="s">
        <v>4734</v>
      </c>
      <c r="E51" s="2">
        <v>10</v>
      </c>
      <c r="F51" s="3">
        <v>3</v>
      </c>
      <c r="G51" s="2">
        <v>50</v>
      </c>
      <c r="H51" s="8">
        <v>2</v>
      </c>
      <c r="J51" s="4">
        <v>4</v>
      </c>
      <c r="K51" s="2" t="str">
        <f t="shared" si="0"/>
        <v>resp-inc</v>
      </c>
      <c r="L51" s="2" t="s">
        <v>89</v>
      </c>
      <c r="M51" s="2" t="s">
        <v>45</v>
      </c>
      <c r="N51" t="s">
        <v>89</v>
      </c>
    </row>
    <row r="52" spans="1:14" ht="15" x14ac:dyDescent="0.25">
      <c r="A52" s="2" t="s">
        <v>3</v>
      </c>
      <c r="B52" s="2" t="s">
        <v>3226</v>
      </c>
      <c r="C52" s="2" t="s">
        <v>6</v>
      </c>
      <c r="D52" s="2" t="s">
        <v>4735</v>
      </c>
      <c r="E52" s="2">
        <v>10</v>
      </c>
      <c r="F52" s="3">
        <v>4</v>
      </c>
      <c r="G52" s="2">
        <v>51</v>
      </c>
      <c r="H52" s="8">
        <v>2</v>
      </c>
      <c r="J52" s="4">
        <v>1</v>
      </c>
      <c r="K52" s="2" t="str">
        <f t="shared" si="0"/>
        <v>resp-inc</v>
      </c>
      <c r="L52" s="2" t="s">
        <v>89</v>
      </c>
      <c r="M52" s="2" t="s">
        <v>44</v>
      </c>
      <c r="N52" t="s">
        <v>89</v>
      </c>
    </row>
    <row r="53" spans="1:14" ht="15" x14ac:dyDescent="0.25">
      <c r="A53" s="2" t="s">
        <v>3</v>
      </c>
      <c r="B53" s="2" t="s">
        <v>3226</v>
      </c>
      <c r="C53" s="2" t="s">
        <v>6</v>
      </c>
      <c r="D53" s="2" t="s">
        <v>4736</v>
      </c>
      <c r="E53" s="2">
        <v>10</v>
      </c>
      <c r="F53" s="3">
        <v>5</v>
      </c>
      <c r="G53" s="2">
        <v>52</v>
      </c>
      <c r="H53" s="8">
        <v>2</v>
      </c>
      <c r="J53" s="4">
        <v>3</v>
      </c>
      <c r="K53" s="2" t="str">
        <f t="shared" si="0"/>
        <v>resp-inc</v>
      </c>
      <c r="L53" s="2" t="s">
        <v>89</v>
      </c>
      <c r="M53" s="2" t="s">
        <v>1613</v>
      </c>
      <c r="N53" t="s">
        <v>89</v>
      </c>
    </row>
    <row r="54" spans="1:14" ht="15" x14ac:dyDescent="0.25">
      <c r="A54" s="2" t="s">
        <v>4</v>
      </c>
      <c r="B54" s="2" t="s">
        <v>3227</v>
      </c>
      <c r="C54" s="2" t="s">
        <v>7</v>
      </c>
      <c r="D54" s="2" t="s">
        <v>4737</v>
      </c>
      <c r="E54" s="2">
        <v>1</v>
      </c>
      <c r="F54" s="3">
        <v>1</v>
      </c>
      <c r="G54" s="2">
        <v>1</v>
      </c>
      <c r="H54" s="8">
        <v>2</v>
      </c>
      <c r="J54" s="4">
        <v>3</v>
      </c>
      <c r="K54" s="2" t="str">
        <f t="shared" si="0"/>
        <v>resp-inc</v>
      </c>
      <c r="L54" s="2" t="s">
        <v>89</v>
      </c>
      <c r="M54" s="2" t="s">
        <v>63</v>
      </c>
      <c r="N54" t="s">
        <v>89</v>
      </c>
    </row>
    <row r="55" spans="1:14" ht="15" x14ac:dyDescent="0.25">
      <c r="A55" s="2" t="s">
        <v>4</v>
      </c>
      <c r="B55" s="2" t="s">
        <v>3227</v>
      </c>
      <c r="C55" s="2" t="s">
        <v>7</v>
      </c>
      <c r="D55" s="2" t="s">
        <v>4738</v>
      </c>
      <c r="E55" s="2">
        <v>1</v>
      </c>
      <c r="F55" s="3">
        <v>2</v>
      </c>
      <c r="G55" s="2">
        <v>2</v>
      </c>
      <c r="H55" s="8">
        <v>3</v>
      </c>
      <c r="J55" s="4">
        <v>1</v>
      </c>
      <c r="K55" s="2" t="str">
        <f t="shared" si="0"/>
        <v>resp-inc</v>
      </c>
      <c r="L55" s="2" t="s">
        <v>89</v>
      </c>
      <c r="M55" s="2" t="s">
        <v>63</v>
      </c>
      <c r="N55" t="s">
        <v>89</v>
      </c>
    </row>
    <row r="56" spans="1:14" ht="15" x14ac:dyDescent="0.25">
      <c r="A56" s="2" t="s">
        <v>4</v>
      </c>
      <c r="B56" s="2" t="s">
        <v>3227</v>
      </c>
      <c r="C56" s="2" t="s">
        <v>7</v>
      </c>
      <c r="D56" s="2" t="s">
        <v>4739</v>
      </c>
      <c r="E56" s="2">
        <v>1</v>
      </c>
      <c r="F56" s="3">
        <v>3</v>
      </c>
      <c r="G56" s="2">
        <v>3</v>
      </c>
      <c r="H56" s="8">
        <v>3</v>
      </c>
      <c r="J56" s="4">
        <v>3</v>
      </c>
      <c r="K56" s="2" t="str">
        <f t="shared" si="0"/>
        <v>resp-correct</v>
      </c>
      <c r="L56" s="2" t="s">
        <v>89</v>
      </c>
      <c r="M56" s="2" t="s">
        <v>63</v>
      </c>
      <c r="N56" t="s">
        <v>89</v>
      </c>
    </row>
    <row r="57" spans="1:14" ht="15" x14ac:dyDescent="0.25">
      <c r="A57" s="2" t="s">
        <v>4</v>
      </c>
      <c r="B57" s="2" t="s">
        <v>3227</v>
      </c>
      <c r="C57" s="2" t="s">
        <v>7</v>
      </c>
      <c r="D57" s="2" t="s">
        <v>4740</v>
      </c>
      <c r="E57" s="2">
        <v>1</v>
      </c>
      <c r="F57" s="3">
        <v>4</v>
      </c>
      <c r="G57" s="2">
        <v>4</v>
      </c>
      <c r="H57" s="8">
        <v>3</v>
      </c>
      <c r="J57" s="4">
        <v>2</v>
      </c>
      <c r="K57" s="2" t="str">
        <f t="shared" si="0"/>
        <v>resp-inc</v>
      </c>
      <c r="L57" s="2" t="s">
        <v>89</v>
      </c>
      <c r="M57" s="2" t="s">
        <v>62</v>
      </c>
      <c r="N57" t="s">
        <v>89</v>
      </c>
    </row>
    <row r="58" spans="1:14" ht="15" x14ac:dyDescent="0.25">
      <c r="A58" s="2" t="s">
        <v>4</v>
      </c>
      <c r="B58" s="2" t="s">
        <v>3227</v>
      </c>
      <c r="C58" s="2" t="s">
        <v>7</v>
      </c>
      <c r="D58" s="2" t="s">
        <v>4741</v>
      </c>
      <c r="E58" s="2">
        <v>1</v>
      </c>
      <c r="F58" s="3">
        <v>5</v>
      </c>
      <c r="G58" s="2">
        <v>5</v>
      </c>
      <c r="H58" s="8">
        <v>3</v>
      </c>
      <c r="J58" s="4">
        <v>1</v>
      </c>
      <c r="K58" s="2" t="str">
        <f t="shared" si="0"/>
        <v>resp-inc</v>
      </c>
      <c r="L58" s="2" t="s">
        <v>89</v>
      </c>
      <c r="M58" s="2" t="s">
        <v>61</v>
      </c>
      <c r="N58" t="s">
        <v>89</v>
      </c>
    </row>
    <row r="59" spans="1:14" ht="15" x14ac:dyDescent="0.25">
      <c r="A59" s="2" t="s">
        <v>4</v>
      </c>
      <c r="B59" s="2" t="s">
        <v>3227</v>
      </c>
      <c r="C59" s="2" t="s">
        <v>7</v>
      </c>
      <c r="D59" s="2" t="s">
        <v>4742</v>
      </c>
      <c r="E59" s="2">
        <v>1</v>
      </c>
      <c r="F59" s="3">
        <v>6</v>
      </c>
      <c r="G59" s="2">
        <v>6</v>
      </c>
      <c r="H59" s="8">
        <v>3</v>
      </c>
      <c r="J59" s="4">
        <v>2</v>
      </c>
      <c r="K59" s="2" t="str">
        <f t="shared" si="0"/>
        <v>resp-inc</v>
      </c>
      <c r="L59" s="2" t="s">
        <v>89</v>
      </c>
      <c r="M59" s="2" t="s">
        <v>63</v>
      </c>
      <c r="N59" t="s">
        <v>89</v>
      </c>
    </row>
    <row r="60" spans="1:14" ht="15" x14ac:dyDescent="0.25">
      <c r="A60" s="2" t="s">
        <v>4</v>
      </c>
      <c r="B60" s="2" t="s">
        <v>3227</v>
      </c>
      <c r="C60" s="2" t="s">
        <v>8</v>
      </c>
      <c r="D60" s="2" t="s">
        <v>4743</v>
      </c>
      <c r="E60" s="2">
        <v>2</v>
      </c>
      <c r="F60" s="3">
        <v>1</v>
      </c>
      <c r="G60" s="2">
        <v>7</v>
      </c>
      <c r="H60" s="8">
        <v>3</v>
      </c>
      <c r="J60" s="4">
        <v>2</v>
      </c>
      <c r="K60" s="2" t="str">
        <f t="shared" si="0"/>
        <v>resp-inc</v>
      </c>
      <c r="L60" s="2" t="s">
        <v>89</v>
      </c>
      <c r="M60" s="2" t="s">
        <v>62</v>
      </c>
      <c r="N60" t="s">
        <v>89</v>
      </c>
    </row>
    <row r="61" spans="1:14" ht="15" x14ac:dyDescent="0.25">
      <c r="A61" s="2" t="s">
        <v>4</v>
      </c>
      <c r="B61" s="2" t="s">
        <v>3227</v>
      </c>
      <c r="C61" s="2" t="s">
        <v>8</v>
      </c>
      <c r="D61" s="2" t="s">
        <v>4744</v>
      </c>
      <c r="E61" s="2">
        <v>2</v>
      </c>
      <c r="F61" s="3">
        <v>2</v>
      </c>
      <c r="G61" s="2">
        <v>8</v>
      </c>
      <c r="H61" s="8">
        <v>4</v>
      </c>
      <c r="J61" s="4">
        <v>2</v>
      </c>
      <c r="K61" s="2" t="str">
        <f t="shared" si="0"/>
        <v>resp-inc</v>
      </c>
      <c r="L61" s="2" t="s">
        <v>89</v>
      </c>
      <c r="M61" s="2" t="s">
        <v>58</v>
      </c>
      <c r="N61" t="s">
        <v>89</v>
      </c>
    </row>
    <row r="62" spans="1:14" ht="15" x14ac:dyDescent="0.25">
      <c r="A62" s="2" t="s">
        <v>4</v>
      </c>
      <c r="B62" s="2" t="s">
        <v>3227</v>
      </c>
      <c r="C62" s="2" t="s">
        <v>8</v>
      </c>
      <c r="D62" s="2" t="s">
        <v>4745</v>
      </c>
      <c r="E62" s="2">
        <v>2</v>
      </c>
      <c r="F62" s="3">
        <v>3</v>
      </c>
      <c r="G62" s="2">
        <v>9</v>
      </c>
      <c r="H62" s="8">
        <v>4</v>
      </c>
      <c r="J62" s="4">
        <v>4</v>
      </c>
      <c r="K62" s="2" t="str">
        <f t="shared" si="0"/>
        <v>resp-correct</v>
      </c>
      <c r="L62" s="2" t="s">
        <v>89</v>
      </c>
      <c r="M62" s="2" t="s">
        <v>58</v>
      </c>
      <c r="N62" t="s">
        <v>89</v>
      </c>
    </row>
    <row r="63" spans="1:14" ht="15" x14ac:dyDescent="0.25">
      <c r="A63" s="2" t="s">
        <v>4</v>
      </c>
      <c r="B63" s="2" t="s">
        <v>3227</v>
      </c>
      <c r="C63" s="2" t="s">
        <v>8</v>
      </c>
      <c r="D63" s="2" t="s">
        <v>4746</v>
      </c>
      <c r="E63" s="2">
        <v>2</v>
      </c>
      <c r="F63" s="3">
        <v>4</v>
      </c>
      <c r="G63" s="2">
        <v>10</v>
      </c>
      <c r="H63" s="8">
        <v>4</v>
      </c>
      <c r="J63" s="4">
        <v>3</v>
      </c>
      <c r="K63" s="2" t="str">
        <f t="shared" si="0"/>
        <v>resp-inc</v>
      </c>
      <c r="L63" s="2" t="s">
        <v>89</v>
      </c>
      <c r="M63" s="2" t="s">
        <v>63</v>
      </c>
      <c r="N63" t="s">
        <v>89</v>
      </c>
    </row>
    <row r="64" spans="1:14" x14ac:dyDescent="0.2">
      <c r="A64" s="2" t="s">
        <v>4</v>
      </c>
      <c r="B64" s="2" t="s">
        <v>3227</v>
      </c>
      <c r="C64" s="2" t="s">
        <v>8</v>
      </c>
      <c r="D64" s="2" t="s">
        <v>4747</v>
      </c>
      <c r="E64" s="2">
        <v>2</v>
      </c>
      <c r="F64" s="3">
        <v>5</v>
      </c>
      <c r="G64" s="2">
        <v>11</v>
      </c>
      <c r="H64" s="8">
        <v>4</v>
      </c>
      <c r="J64" s="4">
        <v>1</v>
      </c>
      <c r="K64" s="2" t="str">
        <f t="shared" si="0"/>
        <v>resp-inc</v>
      </c>
      <c r="L64" s="2" t="s">
        <v>89</v>
      </c>
      <c r="M64" s="4" t="s">
        <v>61</v>
      </c>
      <c r="N64" s="4" t="s">
        <v>89</v>
      </c>
    </row>
    <row r="65" spans="1:14" ht="15" x14ac:dyDescent="0.25">
      <c r="A65" s="2" t="s">
        <v>4</v>
      </c>
      <c r="B65" s="2" t="s">
        <v>3227</v>
      </c>
      <c r="C65" s="2" t="s">
        <v>9</v>
      </c>
      <c r="D65" s="2" t="s">
        <v>4748</v>
      </c>
      <c r="E65" s="2">
        <v>3</v>
      </c>
      <c r="F65" s="3">
        <v>1</v>
      </c>
      <c r="G65" s="2">
        <v>12</v>
      </c>
      <c r="H65" s="8">
        <v>4</v>
      </c>
      <c r="J65" s="4">
        <v>3</v>
      </c>
      <c r="K65" s="2" t="str">
        <f t="shared" si="0"/>
        <v>resp-inc</v>
      </c>
      <c r="L65" s="2" t="s">
        <v>89</v>
      </c>
      <c r="M65" s="2" t="s">
        <v>62</v>
      </c>
      <c r="N65" t="s">
        <v>89</v>
      </c>
    </row>
    <row r="66" spans="1:14" ht="15" x14ac:dyDescent="0.25">
      <c r="A66" s="2" t="s">
        <v>4</v>
      </c>
      <c r="B66" s="2" t="s">
        <v>3227</v>
      </c>
      <c r="C66" s="2" t="s">
        <v>9</v>
      </c>
      <c r="D66" s="2" t="s">
        <v>4749</v>
      </c>
      <c r="E66" s="2">
        <v>3</v>
      </c>
      <c r="F66" s="3">
        <v>2</v>
      </c>
      <c r="G66" s="2">
        <v>13</v>
      </c>
      <c r="H66" s="8">
        <v>1</v>
      </c>
      <c r="J66" s="4">
        <v>4</v>
      </c>
      <c r="K66" s="2" t="str">
        <f t="shared" si="0"/>
        <v>resp-inc</v>
      </c>
      <c r="L66" s="2" t="s">
        <v>89</v>
      </c>
      <c r="M66" s="2" t="s">
        <v>58</v>
      </c>
      <c r="N66" t="s">
        <v>89</v>
      </c>
    </row>
    <row r="67" spans="1:14" ht="15" x14ac:dyDescent="0.25">
      <c r="A67" s="2" t="s">
        <v>4</v>
      </c>
      <c r="B67" s="2" t="s">
        <v>3227</v>
      </c>
      <c r="C67" s="2" t="s">
        <v>9</v>
      </c>
      <c r="D67" s="2" t="s">
        <v>4750</v>
      </c>
      <c r="E67" s="2">
        <v>3</v>
      </c>
      <c r="F67" s="3">
        <v>3</v>
      </c>
      <c r="G67" s="2">
        <v>14</v>
      </c>
      <c r="H67" s="8">
        <v>1</v>
      </c>
      <c r="J67" s="4">
        <v>1</v>
      </c>
      <c r="K67" s="2" t="str">
        <f t="shared" si="0"/>
        <v>resp-correct</v>
      </c>
      <c r="L67" s="2" t="s">
        <v>89</v>
      </c>
      <c r="M67" s="2" t="s">
        <v>63</v>
      </c>
      <c r="N67" t="s">
        <v>89</v>
      </c>
    </row>
    <row r="68" spans="1:14" ht="15" x14ac:dyDescent="0.25">
      <c r="A68" s="2" t="s">
        <v>4</v>
      </c>
      <c r="B68" s="2" t="s">
        <v>3227</v>
      </c>
      <c r="C68" s="2" t="s">
        <v>9</v>
      </c>
      <c r="D68" s="2" t="s">
        <v>4751</v>
      </c>
      <c r="E68" s="2">
        <v>3</v>
      </c>
      <c r="F68" s="3">
        <v>4</v>
      </c>
      <c r="G68" s="2">
        <v>15</v>
      </c>
      <c r="H68" s="8">
        <v>1</v>
      </c>
      <c r="J68" s="4">
        <v>2</v>
      </c>
      <c r="K68" s="2" t="str">
        <f t="shared" si="0"/>
        <v>resp-inc</v>
      </c>
      <c r="L68" s="2" t="s">
        <v>89</v>
      </c>
      <c r="M68" s="2" t="s">
        <v>63</v>
      </c>
      <c r="N68" t="s">
        <v>89</v>
      </c>
    </row>
    <row r="69" spans="1:14" ht="15" x14ac:dyDescent="0.25">
      <c r="A69" s="2" t="s">
        <v>4</v>
      </c>
      <c r="B69" s="2" t="s">
        <v>3227</v>
      </c>
      <c r="C69" s="18" t="s">
        <v>9</v>
      </c>
      <c r="D69" s="2" t="s">
        <v>4752</v>
      </c>
      <c r="E69" s="2">
        <v>3</v>
      </c>
      <c r="F69" s="3">
        <v>5</v>
      </c>
      <c r="G69" s="2">
        <v>16</v>
      </c>
      <c r="H69" s="8">
        <v>1</v>
      </c>
      <c r="J69" s="4">
        <v>2</v>
      </c>
      <c r="K69" s="2" t="str">
        <f t="shared" si="0"/>
        <v>resp-inc</v>
      </c>
      <c r="L69" s="2" t="s">
        <v>89</v>
      </c>
      <c r="M69" s="2" t="s">
        <v>63</v>
      </c>
      <c r="N69" t="s">
        <v>89</v>
      </c>
    </row>
    <row r="70" spans="1:14" ht="15" x14ac:dyDescent="0.25">
      <c r="A70" s="2" t="s">
        <v>4</v>
      </c>
      <c r="B70" s="2" t="s">
        <v>3227</v>
      </c>
      <c r="C70" s="18" t="s">
        <v>9</v>
      </c>
      <c r="D70" s="2" t="s">
        <v>4753</v>
      </c>
      <c r="E70" s="2">
        <v>3</v>
      </c>
      <c r="F70" s="3">
        <v>6</v>
      </c>
      <c r="G70" s="2">
        <v>17</v>
      </c>
      <c r="H70" s="8">
        <v>2</v>
      </c>
      <c r="J70" s="4">
        <v>3</v>
      </c>
      <c r="K70" s="2" t="str">
        <f t="shared" si="0"/>
        <v>resp-inc</v>
      </c>
      <c r="L70" s="2" t="s">
        <v>89</v>
      </c>
      <c r="M70" s="2" t="s">
        <v>62</v>
      </c>
      <c r="N70" t="s">
        <v>89</v>
      </c>
    </row>
    <row r="71" spans="1:14" ht="15" x14ac:dyDescent="0.25">
      <c r="A71" s="2" t="s">
        <v>4</v>
      </c>
      <c r="B71" s="2" t="s">
        <v>3227</v>
      </c>
      <c r="C71" s="18" t="s">
        <v>10</v>
      </c>
      <c r="D71" s="2" t="s">
        <v>4754</v>
      </c>
      <c r="E71" s="2">
        <v>4</v>
      </c>
      <c r="F71" s="3">
        <v>1</v>
      </c>
      <c r="G71" s="2">
        <v>18</v>
      </c>
      <c r="H71" s="8">
        <v>2</v>
      </c>
      <c r="J71" s="4">
        <v>3</v>
      </c>
      <c r="K71" s="2" t="str">
        <f t="shared" si="0"/>
        <v>resp-inc</v>
      </c>
      <c r="L71" s="2" t="s">
        <v>89</v>
      </c>
      <c r="M71" s="2" t="s">
        <v>59</v>
      </c>
      <c r="N71" t="s">
        <v>89</v>
      </c>
    </row>
    <row r="72" spans="1:14" x14ac:dyDescent="0.2">
      <c r="A72" s="2" t="s">
        <v>4</v>
      </c>
      <c r="B72" s="2" t="s">
        <v>3227</v>
      </c>
      <c r="C72" s="18" t="s">
        <v>10</v>
      </c>
      <c r="D72" s="2" t="s">
        <v>4755</v>
      </c>
      <c r="E72" s="2">
        <v>4</v>
      </c>
      <c r="F72" s="3">
        <v>2</v>
      </c>
      <c r="G72" s="2">
        <v>19</v>
      </c>
      <c r="H72" s="8">
        <v>2</v>
      </c>
      <c r="J72" s="4">
        <v>1</v>
      </c>
      <c r="K72" s="2" t="str">
        <f t="shared" si="0"/>
        <v>resp-inc</v>
      </c>
      <c r="L72" s="2" t="s">
        <v>89</v>
      </c>
      <c r="M72" s="4" t="s">
        <v>58</v>
      </c>
      <c r="N72" s="4" t="s">
        <v>89</v>
      </c>
    </row>
    <row r="73" spans="1:14" ht="15" x14ac:dyDescent="0.25">
      <c r="A73" s="2" t="s">
        <v>4</v>
      </c>
      <c r="B73" s="2" t="s">
        <v>3227</v>
      </c>
      <c r="C73" s="18" t="s">
        <v>10</v>
      </c>
      <c r="D73" s="2" t="s">
        <v>4756</v>
      </c>
      <c r="E73" s="2">
        <v>4</v>
      </c>
      <c r="F73" s="3">
        <v>3</v>
      </c>
      <c r="G73" s="2">
        <v>20</v>
      </c>
      <c r="H73" s="8">
        <v>2</v>
      </c>
      <c r="J73" s="4">
        <v>2</v>
      </c>
      <c r="K73" s="2" t="str">
        <f t="shared" si="0"/>
        <v>resp-correct</v>
      </c>
      <c r="L73" s="2" t="s">
        <v>89</v>
      </c>
      <c r="M73" s="2" t="s">
        <v>63</v>
      </c>
      <c r="N73" t="s">
        <v>89</v>
      </c>
    </row>
    <row r="74" spans="1:14" ht="15" x14ac:dyDescent="0.25">
      <c r="A74" s="2" t="s">
        <v>4</v>
      </c>
      <c r="B74" s="2" t="s">
        <v>3227</v>
      </c>
      <c r="C74" s="18" t="s">
        <v>10</v>
      </c>
      <c r="D74" s="2" t="s">
        <v>4757</v>
      </c>
      <c r="E74" s="2">
        <v>4</v>
      </c>
      <c r="F74" s="3">
        <v>4</v>
      </c>
      <c r="G74" s="2">
        <v>21</v>
      </c>
      <c r="H74" s="8">
        <v>2</v>
      </c>
      <c r="J74" s="4">
        <v>3</v>
      </c>
      <c r="K74" s="2" t="str">
        <f t="shared" si="0"/>
        <v>resp-inc</v>
      </c>
      <c r="L74" s="2" t="s">
        <v>89</v>
      </c>
      <c r="M74" s="2" t="s">
        <v>59</v>
      </c>
      <c r="N74" t="s">
        <v>89</v>
      </c>
    </row>
    <row r="75" spans="1:14" x14ac:dyDescent="0.2">
      <c r="A75" s="2" t="s">
        <v>4</v>
      </c>
      <c r="B75" s="2" t="s">
        <v>3227</v>
      </c>
      <c r="C75" s="2" t="s">
        <v>10</v>
      </c>
      <c r="D75" s="2" t="s">
        <v>4758</v>
      </c>
      <c r="E75" s="2">
        <v>4</v>
      </c>
      <c r="F75" s="3">
        <v>5</v>
      </c>
      <c r="G75" s="2">
        <v>22</v>
      </c>
      <c r="H75" s="8">
        <v>1</v>
      </c>
      <c r="J75" s="4">
        <v>3</v>
      </c>
      <c r="K75" s="2" t="str">
        <f t="shared" si="0"/>
        <v>resp-inc</v>
      </c>
      <c r="L75" s="2" t="s">
        <v>89</v>
      </c>
      <c r="M75" s="4" t="s">
        <v>61</v>
      </c>
      <c r="N75" s="4" t="s">
        <v>89</v>
      </c>
    </row>
    <row r="76" spans="1:14" ht="15" x14ac:dyDescent="0.25">
      <c r="A76" s="2" t="s">
        <v>4</v>
      </c>
      <c r="B76" s="2" t="s">
        <v>3227</v>
      </c>
      <c r="C76" s="2" t="s">
        <v>11</v>
      </c>
      <c r="D76" s="2" t="s">
        <v>4759</v>
      </c>
      <c r="E76" s="2">
        <v>5</v>
      </c>
      <c r="F76" s="3">
        <v>1</v>
      </c>
      <c r="G76" s="2">
        <v>23</v>
      </c>
      <c r="H76" s="8">
        <v>2</v>
      </c>
      <c r="J76" s="4">
        <v>3</v>
      </c>
      <c r="K76" s="2" t="str">
        <f t="shared" si="0"/>
        <v>resp-inc</v>
      </c>
      <c r="L76" s="2" t="s">
        <v>89</v>
      </c>
      <c r="M76" s="2" t="s">
        <v>63</v>
      </c>
      <c r="N76" t="s">
        <v>89</v>
      </c>
    </row>
    <row r="77" spans="1:14" x14ac:dyDescent="0.2">
      <c r="A77" s="2" t="s">
        <v>4</v>
      </c>
      <c r="B77" s="2" t="s">
        <v>3227</v>
      </c>
      <c r="C77" s="2" t="s">
        <v>11</v>
      </c>
      <c r="D77" s="2" t="s">
        <v>4760</v>
      </c>
      <c r="E77" s="2">
        <v>5</v>
      </c>
      <c r="F77" s="3">
        <v>2</v>
      </c>
      <c r="G77" s="2">
        <v>24</v>
      </c>
      <c r="H77" s="8">
        <v>1</v>
      </c>
      <c r="J77" s="4">
        <v>2</v>
      </c>
      <c r="K77" s="2" t="str">
        <f t="shared" si="0"/>
        <v>resp-inc</v>
      </c>
      <c r="L77" s="2" t="s">
        <v>89</v>
      </c>
      <c r="M77" s="4" t="s">
        <v>63</v>
      </c>
      <c r="N77" s="4" t="s">
        <v>89</v>
      </c>
    </row>
    <row r="78" spans="1:14" ht="15" x14ac:dyDescent="0.25">
      <c r="A78" s="2" t="s">
        <v>4</v>
      </c>
      <c r="B78" s="2" t="s">
        <v>3227</v>
      </c>
      <c r="C78" s="2" t="s">
        <v>11</v>
      </c>
      <c r="D78" s="2" t="s">
        <v>4761</v>
      </c>
      <c r="E78" s="2">
        <v>5</v>
      </c>
      <c r="F78" s="3">
        <v>3</v>
      </c>
      <c r="G78" s="2">
        <v>25</v>
      </c>
      <c r="H78" s="8">
        <v>1</v>
      </c>
      <c r="J78" s="4">
        <v>4</v>
      </c>
      <c r="K78" s="2" t="str">
        <f t="shared" si="0"/>
        <v>resp-inc</v>
      </c>
      <c r="L78" s="2" t="s">
        <v>89</v>
      </c>
      <c r="M78" s="2" t="s">
        <v>62</v>
      </c>
      <c r="N78" t="s">
        <v>89</v>
      </c>
    </row>
    <row r="79" spans="1:14" ht="15" x14ac:dyDescent="0.25">
      <c r="A79" s="2" t="s">
        <v>4</v>
      </c>
      <c r="B79" s="2" t="s">
        <v>3227</v>
      </c>
      <c r="C79" s="2" t="s">
        <v>11</v>
      </c>
      <c r="D79" s="2" t="s">
        <v>4762</v>
      </c>
      <c r="E79" s="2">
        <v>5</v>
      </c>
      <c r="F79" s="3">
        <v>4</v>
      </c>
      <c r="G79" s="2">
        <v>26</v>
      </c>
      <c r="H79" s="8">
        <v>2</v>
      </c>
      <c r="J79" s="4">
        <v>4</v>
      </c>
      <c r="K79" s="2" t="str">
        <f t="shared" ref="K79:K142" si="1">IF(H79=J79,"resp-correct","resp-inc")</f>
        <v>resp-inc</v>
      </c>
      <c r="L79" s="2" t="s">
        <v>89</v>
      </c>
      <c r="M79" s="2" t="s">
        <v>61</v>
      </c>
      <c r="N79" t="s">
        <v>89</v>
      </c>
    </row>
    <row r="80" spans="1:14" ht="15" x14ac:dyDescent="0.25">
      <c r="A80" s="2" t="s">
        <v>4</v>
      </c>
      <c r="B80" s="2" t="s">
        <v>3227</v>
      </c>
      <c r="C80" s="2" t="s">
        <v>11</v>
      </c>
      <c r="D80" s="2" t="s">
        <v>4763</v>
      </c>
      <c r="E80" s="2">
        <v>5</v>
      </c>
      <c r="F80" s="3">
        <v>5</v>
      </c>
      <c r="G80" s="2">
        <v>27</v>
      </c>
      <c r="H80" s="8">
        <v>2</v>
      </c>
      <c r="J80" s="4">
        <v>2</v>
      </c>
      <c r="K80" s="2" t="str">
        <f t="shared" si="1"/>
        <v>resp-correct</v>
      </c>
      <c r="L80" s="2" t="s">
        <v>89</v>
      </c>
      <c r="M80" s="2" t="s">
        <v>59</v>
      </c>
      <c r="N80" t="s">
        <v>89</v>
      </c>
    </row>
    <row r="81" spans="1:14" ht="15" x14ac:dyDescent="0.25">
      <c r="A81" s="2" t="s">
        <v>4</v>
      </c>
      <c r="B81" s="2" t="s">
        <v>3227</v>
      </c>
      <c r="C81" s="2" t="s">
        <v>11</v>
      </c>
      <c r="D81" s="2" t="s">
        <v>4764</v>
      </c>
      <c r="E81" s="2">
        <v>5</v>
      </c>
      <c r="F81" s="3">
        <v>6</v>
      </c>
      <c r="G81" s="2">
        <v>28</v>
      </c>
      <c r="H81" s="8">
        <v>2</v>
      </c>
      <c r="J81" s="4">
        <v>1</v>
      </c>
      <c r="K81" s="2" t="str">
        <f t="shared" si="1"/>
        <v>resp-inc</v>
      </c>
      <c r="L81" s="2" t="s">
        <v>89</v>
      </c>
      <c r="M81" s="2" t="s">
        <v>58</v>
      </c>
      <c r="N81" t="s">
        <v>89</v>
      </c>
    </row>
    <row r="82" spans="1:14" x14ac:dyDescent="0.2">
      <c r="A82" s="2" t="s">
        <v>4</v>
      </c>
      <c r="B82" s="2" t="s">
        <v>3227</v>
      </c>
      <c r="C82" s="2" t="s">
        <v>11</v>
      </c>
      <c r="D82" s="2" t="s">
        <v>4765</v>
      </c>
      <c r="E82" s="2">
        <v>5</v>
      </c>
      <c r="F82" s="3">
        <v>7</v>
      </c>
      <c r="G82" s="2">
        <v>29</v>
      </c>
      <c r="H82" s="8">
        <v>2</v>
      </c>
      <c r="J82" s="4">
        <v>1</v>
      </c>
      <c r="K82" s="2" t="str">
        <f t="shared" si="1"/>
        <v>resp-inc</v>
      </c>
      <c r="L82" s="2" t="s">
        <v>89</v>
      </c>
      <c r="M82" s="4" t="s">
        <v>58</v>
      </c>
      <c r="N82" s="4" t="s">
        <v>89</v>
      </c>
    </row>
    <row r="83" spans="1:14" ht="15" x14ac:dyDescent="0.25">
      <c r="A83" s="2" t="s">
        <v>4</v>
      </c>
      <c r="B83" s="2" t="s">
        <v>3227</v>
      </c>
      <c r="C83" s="2" t="s">
        <v>12</v>
      </c>
      <c r="D83" s="2" t="s">
        <v>4766</v>
      </c>
      <c r="E83" s="2">
        <v>6</v>
      </c>
      <c r="F83" s="3">
        <v>1</v>
      </c>
      <c r="G83" s="2">
        <v>30</v>
      </c>
      <c r="H83" s="8">
        <v>2</v>
      </c>
      <c r="J83" s="4">
        <v>3</v>
      </c>
      <c r="K83" s="2" t="str">
        <f t="shared" si="1"/>
        <v>resp-inc</v>
      </c>
      <c r="L83" s="2" t="s">
        <v>89</v>
      </c>
      <c r="M83" s="2" t="s">
        <v>63</v>
      </c>
      <c r="N83" t="s">
        <v>89</v>
      </c>
    </row>
    <row r="84" spans="1:14" ht="15" x14ac:dyDescent="0.25">
      <c r="A84" s="2" t="s">
        <v>4</v>
      </c>
      <c r="B84" s="2" t="s">
        <v>3227</v>
      </c>
      <c r="C84" s="2" t="s">
        <v>12</v>
      </c>
      <c r="D84" s="2" t="s">
        <v>4767</v>
      </c>
      <c r="E84" s="2">
        <v>6</v>
      </c>
      <c r="F84" s="3">
        <v>2</v>
      </c>
      <c r="G84" s="2">
        <v>31</v>
      </c>
      <c r="H84" s="8">
        <v>2</v>
      </c>
      <c r="J84" s="4">
        <v>3</v>
      </c>
      <c r="K84" s="2" t="str">
        <f t="shared" si="1"/>
        <v>resp-inc</v>
      </c>
      <c r="L84" s="2" t="s">
        <v>89</v>
      </c>
      <c r="M84" s="2" t="s">
        <v>61</v>
      </c>
      <c r="N84" t="s">
        <v>89</v>
      </c>
    </row>
    <row r="85" spans="1:14" x14ac:dyDescent="0.2">
      <c r="A85" s="2" t="s">
        <v>4</v>
      </c>
      <c r="B85" s="2" t="s">
        <v>3227</v>
      </c>
      <c r="C85" s="2" t="s">
        <v>12</v>
      </c>
      <c r="D85" s="2" t="s">
        <v>4768</v>
      </c>
      <c r="E85" s="2">
        <v>6</v>
      </c>
      <c r="F85" s="3">
        <v>3</v>
      </c>
      <c r="G85" s="2">
        <v>32</v>
      </c>
      <c r="H85" s="8">
        <v>3</v>
      </c>
      <c r="J85" s="4">
        <v>2</v>
      </c>
      <c r="K85" s="2" t="str">
        <f t="shared" si="1"/>
        <v>resp-inc</v>
      </c>
      <c r="L85" s="2" t="s">
        <v>89</v>
      </c>
      <c r="M85" s="4" t="s">
        <v>59</v>
      </c>
      <c r="N85" s="4" t="s">
        <v>89</v>
      </c>
    </row>
    <row r="86" spans="1:14" ht="15" x14ac:dyDescent="0.25">
      <c r="A86" s="2" t="s">
        <v>4</v>
      </c>
      <c r="B86" s="2" t="s">
        <v>3227</v>
      </c>
      <c r="C86" s="2" t="s">
        <v>12</v>
      </c>
      <c r="D86" s="2" t="s">
        <v>4769</v>
      </c>
      <c r="E86" s="2">
        <v>6</v>
      </c>
      <c r="F86" s="3">
        <v>4</v>
      </c>
      <c r="G86" s="2">
        <v>33</v>
      </c>
      <c r="H86" s="8">
        <v>2</v>
      </c>
      <c r="J86" s="4">
        <v>4</v>
      </c>
      <c r="K86" s="2" t="str">
        <f t="shared" si="1"/>
        <v>resp-inc</v>
      </c>
      <c r="L86" s="2" t="s">
        <v>89</v>
      </c>
      <c r="M86" s="2" t="s">
        <v>59</v>
      </c>
      <c r="N86" t="s">
        <v>89</v>
      </c>
    </row>
    <row r="87" spans="1:14" ht="15" x14ac:dyDescent="0.25">
      <c r="A87" s="2" t="s">
        <v>4</v>
      </c>
      <c r="B87" s="2" t="s">
        <v>3227</v>
      </c>
      <c r="C87" s="2" t="s">
        <v>12</v>
      </c>
      <c r="D87" s="2" t="s">
        <v>4770</v>
      </c>
      <c r="E87" s="2">
        <v>6</v>
      </c>
      <c r="F87" s="3">
        <v>5</v>
      </c>
      <c r="G87" s="2">
        <v>34</v>
      </c>
      <c r="H87" s="8">
        <v>2</v>
      </c>
      <c r="J87" s="4">
        <v>3</v>
      </c>
      <c r="K87" s="2" t="str">
        <f t="shared" si="1"/>
        <v>resp-inc</v>
      </c>
      <c r="L87" s="2" t="s">
        <v>89</v>
      </c>
      <c r="M87" s="2" t="s">
        <v>60</v>
      </c>
      <c r="N87" t="s">
        <v>89</v>
      </c>
    </row>
    <row r="88" spans="1:14" x14ac:dyDescent="0.2">
      <c r="A88" s="2" t="s">
        <v>4</v>
      </c>
      <c r="B88" s="2" t="s">
        <v>3227</v>
      </c>
      <c r="C88" s="2" t="s">
        <v>12</v>
      </c>
      <c r="D88" s="2" t="s">
        <v>4771</v>
      </c>
      <c r="E88" s="2">
        <v>6</v>
      </c>
      <c r="F88" s="3">
        <v>6</v>
      </c>
      <c r="G88" s="2">
        <v>35</v>
      </c>
      <c r="H88" s="8">
        <v>3</v>
      </c>
      <c r="J88" s="4">
        <v>1</v>
      </c>
      <c r="K88" s="2" t="str">
        <f t="shared" si="1"/>
        <v>resp-inc</v>
      </c>
      <c r="L88" s="2" t="s">
        <v>89</v>
      </c>
      <c r="M88" s="4" t="s">
        <v>58</v>
      </c>
      <c r="N88" s="4" t="s">
        <v>89</v>
      </c>
    </row>
    <row r="89" spans="1:14" ht="15" x14ac:dyDescent="0.25">
      <c r="A89" s="2" t="s">
        <v>4</v>
      </c>
      <c r="B89" s="2" t="s">
        <v>3227</v>
      </c>
      <c r="C89" s="2" t="s">
        <v>242</v>
      </c>
      <c r="D89" s="2" t="s">
        <v>4772</v>
      </c>
      <c r="E89" s="2">
        <v>7</v>
      </c>
      <c r="F89" s="3">
        <v>1</v>
      </c>
      <c r="G89" s="2">
        <v>36</v>
      </c>
      <c r="H89" s="8">
        <v>2</v>
      </c>
      <c r="J89" s="4">
        <v>3</v>
      </c>
      <c r="K89" s="2" t="str">
        <f t="shared" si="1"/>
        <v>resp-inc</v>
      </c>
      <c r="L89" s="2" t="s">
        <v>89</v>
      </c>
      <c r="M89" s="2" t="s">
        <v>61</v>
      </c>
      <c r="N89" t="s">
        <v>89</v>
      </c>
    </row>
    <row r="90" spans="1:14" x14ac:dyDescent="0.2">
      <c r="A90" s="2" t="s">
        <v>4</v>
      </c>
      <c r="B90" s="2" t="s">
        <v>3227</v>
      </c>
      <c r="C90" s="2" t="s">
        <v>242</v>
      </c>
      <c r="D90" s="2" t="s">
        <v>4773</v>
      </c>
      <c r="E90" s="2">
        <v>7</v>
      </c>
      <c r="F90" s="3">
        <v>2</v>
      </c>
      <c r="G90" s="2">
        <v>37</v>
      </c>
      <c r="H90" s="8">
        <v>3</v>
      </c>
      <c r="J90" s="4">
        <v>3</v>
      </c>
      <c r="K90" s="2" t="str">
        <f t="shared" si="1"/>
        <v>resp-correct</v>
      </c>
      <c r="L90" s="2" t="s">
        <v>89</v>
      </c>
      <c r="M90" s="4" t="s">
        <v>59</v>
      </c>
      <c r="N90" s="4" t="s">
        <v>89</v>
      </c>
    </row>
    <row r="91" spans="1:14" ht="15" x14ac:dyDescent="0.25">
      <c r="A91" s="2" t="s">
        <v>4</v>
      </c>
      <c r="B91" s="2" t="s">
        <v>3227</v>
      </c>
      <c r="C91" s="2" t="s">
        <v>242</v>
      </c>
      <c r="D91" s="2" t="s">
        <v>4774</v>
      </c>
      <c r="E91" s="2">
        <v>7</v>
      </c>
      <c r="F91" s="3">
        <v>3</v>
      </c>
      <c r="G91" s="2">
        <v>38</v>
      </c>
      <c r="H91" s="8">
        <v>2</v>
      </c>
      <c r="J91" s="4">
        <v>1</v>
      </c>
      <c r="K91" s="2" t="str">
        <f t="shared" si="1"/>
        <v>resp-inc</v>
      </c>
      <c r="L91" s="2" t="s">
        <v>89</v>
      </c>
      <c r="M91" s="2" t="s">
        <v>63</v>
      </c>
      <c r="N91" t="s">
        <v>89</v>
      </c>
    </row>
    <row r="92" spans="1:14" ht="15" x14ac:dyDescent="0.25">
      <c r="A92" s="2" t="s">
        <v>4</v>
      </c>
      <c r="B92" s="2" t="s">
        <v>3227</v>
      </c>
      <c r="C92" s="2" t="s">
        <v>242</v>
      </c>
      <c r="D92" s="2" t="s">
        <v>4775</v>
      </c>
      <c r="E92" s="2">
        <v>7</v>
      </c>
      <c r="F92" s="3">
        <v>4</v>
      </c>
      <c r="G92" s="2">
        <v>39</v>
      </c>
      <c r="H92" s="8">
        <v>2</v>
      </c>
      <c r="J92" s="4">
        <v>3</v>
      </c>
      <c r="K92" s="2" t="str">
        <f t="shared" si="1"/>
        <v>resp-inc</v>
      </c>
      <c r="L92" s="2" t="s">
        <v>89</v>
      </c>
      <c r="M92" s="2" t="s">
        <v>59</v>
      </c>
      <c r="N92" t="s">
        <v>89</v>
      </c>
    </row>
    <row r="93" spans="1:14" x14ac:dyDescent="0.2">
      <c r="A93" s="2" t="s">
        <v>4</v>
      </c>
      <c r="B93" s="2" t="s">
        <v>3227</v>
      </c>
      <c r="C93" s="2" t="s">
        <v>242</v>
      </c>
      <c r="D93" s="2" t="s">
        <v>4776</v>
      </c>
      <c r="E93" s="2">
        <v>7</v>
      </c>
      <c r="F93" s="3">
        <v>5</v>
      </c>
      <c r="G93" s="2">
        <v>40</v>
      </c>
      <c r="H93" s="8">
        <v>3</v>
      </c>
      <c r="J93" s="4">
        <v>1</v>
      </c>
      <c r="K93" s="2" t="str">
        <f t="shared" si="1"/>
        <v>resp-inc</v>
      </c>
      <c r="L93" s="2" t="s">
        <v>89</v>
      </c>
      <c r="M93" s="4" t="s">
        <v>59</v>
      </c>
      <c r="N93" s="4" t="s">
        <v>89</v>
      </c>
    </row>
    <row r="94" spans="1:14" ht="15" x14ac:dyDescent="0.25">
      <c r="A94" s="2" t="s">
        <v>5</v>
      </c>
      <c r="B94" s="2" t="s">
        <v>3228</v>
      </c>
      <c r="C94" s="2" t="s">
        <v>7</v>
      </c>
      <c r="D94" s="2" t="s">
        <v>4777</v>
      </c>
      <c r="E94" s="2">
        <v>1</v>
      </c>
      <c r="F94" s="3">
        <v>1</v>
      </c>
      <c r="G94" s="2">
        <v>1</v>
      </c>
      <c r="H94" s="8">
        <v>3</v>
      </c>
      <c r="J94" s="4">
        <v>1</v>
      </c>
      <c r="K94" s="2" t="str">
        <f t="shared" si="1"/>
        <v>resp-inc</v>
      </c>
      <c r="L94" s="2" t="s">
        <v>89</v>
      </c>
      <c r="M94" s="2" t="s">
        <v>74</v>
      </c>
      <c r="N94" t="s">
        <v>89</v>
      </c>
    </row>
    <row r="95" spans="1:14" ht="15" x14ac:dyDescent="0.25">
      <c r="A95" s="2" t="s">
        <v>5</v>
      </c>
      <c r="B95" s="2" t="s">
        <v>3228</v>
      </c>
      <c r="C95" s="2" t="s">
        <v>7</v>
      </c>
      <c r="D95" s="2" t="s">
        <v>4778</v>
      </c>
      <c r="E95" s="2">
        <v>1</v>
      </c>
      <c r="F95" s="3">
        <v>2</v>
      </c>
      <c r="G95" s="2">
        <v>2</v>
      </c>
      <c r="H95" s="8">
        <v>3</v>
      </c>
      <c r="J95" s="4">
        <v>1</v>
      </c>
      <c r="K95" s="2" t="str">
        <f t="shared" si="1"/>
        <v>resp-inc</v>
      </c>
      <c r="L95" s="2" t="s">
        <v>89</v>
      </c>
      <c r="M95" s="2" t="s">
        <v>1467</v>
      </c>
      <c r="N95" t="s">
        <v>89</v>
      </c>
    </row>
    <row r="96" spans="1:14" ht="15" x14ac:dyDescent="0.25">
      <c r="A96" s="2" t="s">
        <v>5</v>
      </c>
      <c r="B96" s="2" t="s">
        <v>3228</v>
      </c>
      <c r="C96" s="2" t="s">
        <v>7</v>
      </c>
      <c r="D96" s="2" t="s">
        <v>4779</v>
      </c>
      <c r="E96" s="2">
        <v>1</v>
      </c>
      <c r="F96" s="3">
        <v>3</v>
      </c>
      <c r="G96" s="2">
        <v>3</v>
      </c>
      <c r="H96" s="8">
        <v>3</v>
      </c>
      <c r="J96" s="4">
        <v>2</v>
      </c>
      <c r="K96" s="2" t="str">
        <f t="shared" si="1"/>
        <v>resp-inc</v>
      </c>
      <c r="L96" s="2" t="s">
        <v>89</v>
      </c>
      <c r="M96" s="2" t="s">
        <v>1467</v>
      </c>
      <c r="N96" t="s">
        <v>89</v>
      </c>
    </row>
    <row r="97" spans="1:14" ht="15" x14ac:dyDescent="0.25">
      <c r="A97" s="2" t="s">
        <v>5</v>
      </c>
      <c r="B97" s="2" t="s">
        <v>3228</v>
      </c>
      <c r="C97" s="2" t="s">
        <v>7</v>
      </c>
      <c r="D97" s="2" t="s">
        <v>4780</v>
      </c>
      <c r="E97" s="2">
        <v>1</v>
      </c>
      <c r="F97" s="3">
        <v>4</v>
      </c>
      <c r="G97" s="2">
        <v>4</v>
      </c>
      <c r="H97" s="8">
        <v>3</v>
      </c>
      <c r="J97" s="4">
        <v>1</v>
      </c>
      <c r="K97" s="2" t="str">
        <f t="shared" si="1"/>
        <v>resp-inc</v>
      </c>
      <c r="L97" s="2" t="s">
        <v>89</v>
      </c>
      <c r="M97" s="2" t="s">
        <v>77</v>
      </c>
      <c r="N97" t="s">
        <v>89</v>
      </c>
    </row>
    <row r="98" spans="1:14" ht="15" x14ac:dyDescent="0.25">
      <c r="A98" s="2" t="s">
        <v>5</v>
      </c>
      <c r="B98" s="2" t="s">
        <v>3228</v>
      </c>
      <c r="C98" s="2" t="s">
        <v>7</v>
      </c>
      <c r="D98" s="2" t="s">
        <v>4781</v>
      </c>
      <c r="E98" s="2">
        <v>1</v>
      </c>
      <c r="F98" s="3">
        <v>5</v>
      </c>
      <c r="G98" s="2">
        <v>5</v>
      </c>
      <c r="H98" s="8">
        <v>3</v>
      </c>
      <c r="J98" s="4">
        <v>1</v>
      </c>
      <c r="K98" s="2" t="str">
        <f t="shared" si="1"/>
        <v>resp-inc</v>
      </c>
      <c r="L98" s="2" t="s">
        <v>89</v>
      </c>
      <c r="M98" s="2" t="s">
        <v>2437</v>
      </c>
      <c r="N98" t="s">
        <v>89</v>
      </c>
    </row>
    <row r="99" spans="1:14" ht="15" x14ac:dyDescent="0.25">
      <c r="A99" s="2" t="s">
        <v>5</v>
      </c>
      <c r="B99" s="2" t="s">
        <v>3228</v>
      </c>
      <c r="C99" s="2" t="s">
        <v>7</v>
      </c>
      <c r="D99" s="2" t="s">
        <v>4782</v>
      </c>
      <c r="E99" s="2">
        <v>1</v>
      </c>
      <c r="F99" s="3">
        <v>6</v>
      </c>
      <c r="G99" s="2">
        <v>6</v>
      </c>
      <c r="H99" s="8">
        <v>4</v>
      </c>
      <c r="J99" s="4">
        <v>1</v>
      </c>
      <c r="K99" s="2" t="str">
        <f t="shared" si="1"/>
        <v>resp-inc</v>
      </c>
      <c r="L99" s="2" t="s">
        <v>89</v>
      </c>
      <c r="M99" s="2" t="s">
        <v>66</v>
      </c>
      <c r="N99" t="s">
        <v>89</v>
      </c>
    </row>
    <row r="100" spans="1:14" ht="15" x14ac:dyDescent="0.25">
      <c r="A100" s="2" t="s">
        <v>5</v>
      </c>
      <c r="B100" s="2" t="s">
        <v>3228</v>
      </c>
      <c r="C100" s="2" t="s">
        <v>8</v>
      </c>
      <c r="D100" s="2" t="s">
        <v>4783</v>
      </c>
      <c r="E100" s="2">
        <v>2</v>
      </c>
      <c r="F100" s="3">
        <v>1</v>
      </c>
      <c r="G100" s="2">
        <v>7</v>
      </c>
      <c r="H100" s="8">
        <v>4</v>
      </c>
      <c r="J100" s="4">
        <v>2</v>
      </c>
      <c r="K100" s="2" t="str">
        <f t="shared" si="1"/>
        <v>resp-inc</v>
      </c>
      <c r="L100" s="2" t="s">
        <v>89</v>
      </c>
      <c r="M100" s="2" t="s">
        <v>1465</v>
      </c>
      <c r="N100" t="s">
        <v>89</v>
      </c>
    </row>
    <row r="101" spans="1:14" ht="15" x14ac:dyDescent="0.25">
      <c r="A101" s="2" t="s">
        <v>5</v>
      </c>
      <c r="B101" s="2" t="s">
        <v>3228</v>
      </c>
      <c r="C101" s="2" t="s">
        <v>8</v>
      </c>
      <c r="D101" s="2" t="s">
        <v>4784</v>
      </c>
      <c r="E101" s="2">
        <v>2</v>
      </c>
      <c r="F101" s="3">
        <v>2</v>
      </c>
      <c r="G101" s="2">
        <v>8</v>
      </c>
      <c r="H101" s="8">
        <v>4</v>
      </c>
      <c r="J101" s="4">
        <v>3</v>
      </c>
      <c r="K101" s="2" t="str">
        <f t="shared" si="1"/>
        <v>resp-inc</v>
      </c>
      <c r="L101" s="2" t="s">
        <v>89</v>
      </c>
      <c r="M101" s="2" t="s">
        <v>1465</v>
      </c>
      <c r="N101" t="s">
        <v>89</v>
      </c>
    </row>
    <row r="102" spans="1:14" ht="15" x14ac:dyDescent="0.25">
      <c r="A102" s="2" t="s">
        <v>5</v>
      </c>
      <c r="B102" s="2" t="s">
        <v>3228</v>
      </c>
      <c r="C102" s="2" t="s">
        <v>8</v>
      </c>
      <c r="D102" s="2" t="s">
        <v>4785</v>
      </c>
      <c r="E102" s="2">
        <v>2</v>
      </c>
      <c r="F102" s="3">
        <v>3</v>
      </c>
      <c r="G102" s="2">
        <v>9</v>
      </c>
      <c r="H102" s="8">
        <v>4</v>
      </c>
      <c r="J102" s="4">
        <v>2</v>
      </c>
      <c r="K102" s="2" t="str">
        <f t="shared" si="1"/>
        <v>resp-inc</v>
      </c>
      <c r="L102" s="2" t="s">
        <v>89</v>
      </c>
      <c r="M102" s="2" t="s">
        <v>1465</v>
      </c>
      <c r="N102" t="s">
        <v>89</v>
      </c>
    </row>
    <row r="103" spans="1:14" ht="15" x14ac:dyDescent="0.25">
      <c r="A103" s="2" t="s">
        <v>5</v>
      </c>
      <c r="B103" s="2" t="s">
        <v>3228</v>
      </c>
      <c r="C103" s="2" t="s">
        <v>8</v>
      </c>
      <c r="D103" s="2" t="s">
        <v>4786</v>
      </c>
      <c r="E103" s="2">
        <v>2</v>
      </c>
      <c r="F103" s="3">
        <v>4</v>
      </c>
      <c r="G103" s="2">
        <v>10</v>
      </c>
      <c r="H103" s="8">
        <v>4</v>
      </c>
      <c r="J103" s="4">
        <v>4</v>
      </c>
      <c r="K103" s="2" t="str">
        <f t="shared" si="1"/>
        <v>resp-correct</v>
      </c>
      <c r="L103" s="2" t="s">
        <v>89</v>
      </c>
      <c r="M103" s="2" t="s">
        <v>1465</v>
      </c>
      <c r="N103" t="s">
        <v>89</v>
      </c>
    </row>
    <row r="104" spans="1:14" ht="15" x14ac:dyDescent="0.25">
      <c r="A104" s="2" t="s">
        <v>5</v>
      </c>
      <c r="B104" s="2" t="s">
        <v>3228</v>
      </c>
      <c r="C104" s="2" t="s">
        <v>8</v>
      </c>
      <c r="D104" s="2" t="s">
        <v>4787</v>
      </c>
      <c r="E104" s="2">
        <v>2</v>
      </c>
      <c r="F104" s="3">
        <v>5</v>
      </c>
      <c r="G104" s="2">
        <v>11</v>
      </c>
      <c r="H104" s="8">
        <v>1</v>
      </c>
      <c r="J104" s="4">
        <v>2</v>
      </c>
      <c r="K104" s="2" t="str">
        <f t="shared" si="1"/>
        <v>resp-inc</v>
      </c>
      <c r="L104" s="2" t="s">
        <v>89</v>
      </c>
      <c r="M104" s="2" t="s">
        <v>1465</v>
      </c>
      <c r="N104" t="s">
        <v>89</v>
      </c>
    </row>
    <row r="105" spans="1:14" ht="15" x14ac:dyDescent="0.25">
      <c r="A105" s="2" t="s">
        <v>5</v>
      </c>
      <c r="B105" s="2" t="s">
        <v>3228</v>
      </c>
      <c r="C105" s="2" t="s">
        <v>8</v>
      </c>
      <c r="D105" s="2" t="s">
        <v>4788</v>
      </c>
      <c r="E105" s="2">
        <v>2</v>
      </c>
      <c r="F105" s="3">
        <v>6</v>
      </c>
      <c r="G105" s="2">
        <v>12</v>
      </c>
      <c r="H105" s="8">
        <v>1</v>
      </c>
      <c r="J105" s="4">
        <v>4</v>
      </c>
      <c r="K105" s="2" t="str">
        <f t="shared" si="1"/>
        <v>resp-inc</v>
      </c>
      <c r="L105" s="2" t="s">
        <v>89</v>
      </c>
      <c r="M105" s="2" t="s">
        <v>1465</v>
      </c>
      <c r="N105" t="s">
        <v>89</v>
      </c>
    </row>
    <row r="106" spans="1:14" ht="15" x14ac:dyDescent="0.25">
      <c r="A106" s="2" t="s">
        <v>5</v>
      </c>
      <c r="B106" s="2" t="s">
        <v>3228</v>
      </c>
      <c r="C106" s="2" t="s">
        <v>6</v>
      </c>
      <c r="D106" s="2" t="s">
        <v>4789</v>
      </c>
      <c r="E106" s="2">
        <v>3</v>
      </c>
      <c r="F106" s="3">
        <v>1</v>
      </c>
      <c r="G106" s="2">
        <v>13</v>
      </c>
      <c r="H106" s="8">
        <v>1</v>
      </c>
      <c r="J106" s="4">
        <v>2</v>
      </c>
      <c r="K106" s="2" t="str">
        <f t="shared" si="1"/>
        <v>resp-inc</v>
      </c>
      <c r="L106" s="2" t="s">
        <v>89</v>
      </c>
      <c r="M106" s="2" t="s">
        <v>80</v>
      </c>
      <c r="N106" t="s">
        <v>89</v>
      </c>
    </row>
    <row r="107" spans="1:14" ht="15" x14ac:dyDescent="0.25">
      <c r="A107" s="2" t="s">
        <v>5</v>
      </c>
      <c r="B107" s="2" t="s">
        <v>3228</v>
      </c>
      <c r="C107" s="2" t="s">
        <v>6</v>
      </c>
      <c r="D107" s="2" t="s">
        <v>4790</v>
      </c>
      <c r="E107" s="2">
        <v>3</v>
      </c>
      <c r="F107" s="3">
        <v>2</v>
      </c>
      <c r="G107" s="2">
        <v>14</v>
      </c>
      <c r="H107" s="8">
        <v>1</v>
      </c>
      <c r="J107" s="4">
        <v>3</v>
      </c>
      <c r="K107" s="2" t="str">
        <f t="shared" si="1"/>
        <v>resp-inc</v>
      </c>
      <c r="L107" s="2" t="s">
        <v>89</v>
      </c>
      <c r="M107" s="2" t="s">
        <v>81</v>
      </c>
      <c r="N107" t="s">
        <v>89</v>
      </c>
    </row>
    <row r="108" spans="1:14" ht="15" x14ac:dyDescent="0.25">
      <c r="A108" s="2" t="s">
        <v>5</v>
      </c>
      <c r="B108" s="2" t="s">
        <v>3228</v>
      </c>
      <c r="C108" s="2" t="s">
        <v>6</v>
      </c>
      <c r="D108" s="2" t="s">
        <v>4791</v>
      </c>
      <c r="E108" s="2">
        <v>3</v>
      </c>
      <c r="F108" s="3">
        <v>3</v>
      </c>
      <c r="G108" s="2">
        <v>15</v>
      </c>
      <c r="H108" s="8">
        <v>2</v>
      </c>
      <c r="J108" s="4">
        <v>4</v>
      </c>
      <c r="K108" s="2" t="str">
        <f t="shared" si="1"/>
        <v>resp-inc</v>
      </c>
      <c r="L108" s="2" t="s">
        <v>89</v>
      </c>
      <c r="M108" s="2" t="s">
        <v>75</v>
      </c>
      <c r="N108" t="s">
        <v>89</v>
      </c>
    </row>
    <row r="109" spans="1:14" ht="15" x14ac:dyDescent="0.25">
      <c r="A109" s="2" t="s">
        <v>5</v>
      </c>
      <c r="B109" s="2" t="s">
        <v>3228</v>
      </c>
      <c r="C109" s="2" t="s">
        <v>6</v>
      </c>
      <c r="D109" s="2" t="s">
        <v>4792</v>
      </c>
      <c r="E109" s="2">
        <v>3</v>
      </c>
      <c r="F109" s="3">
        <v>4</v>
      </c>
      <c r="G109" s="2">
        <v>16</v>
      </c>
      <c r="H109" s="8">
        <v>2</v>
      </c>
      <c r="J109" s="4">
        <v>1</v>
      </c>
      <c r="K109" s="2" t="str">
        <f t="shared" si="1"/>
        <v>resp-inc</v>
      </c>
      <c r="L109" s="2" t="s">
        <v>89</v>
      </c>
      <c r="M109" s="2" t="s">
        <v>72</v>
      </c>
      <c r="N109" t="s">
        <v>89</v>
      </c>
    </row>
    <row r="110" spans="1:14" ht="15" x14ac:dyDescent="0.25">
      <c r="A110" s="2" t="s">
        <v>5</v>
      </c>
      <c r="B110" s="2" t="s">
        <v>3228</v>
      </c>
      <c r="C110" s="2" t="s">
        <v>9</v>
      </c>
      <c r="D110" s="2" t="s">
        <v>4793</v>
      </c>
      <c r="E110" s="2">
        <v>4</v>
      </c>
      <c r="F110" s="3">
        <v>1</v>
      </c>
      <c r="G110" s="2">
        <v>17</v>
      </c>
      <c r="H110" s="8">
        <v>2</v>
      </c>
      <c r="J110" s="4">
        <v>1</v>
      </c>
      <c r="K110" s="2" t="str">
        <f t="shared" si="1"/>
        <v>resp-inc</v>
      </c>
      <c r="L110" s="2" t="s">
        <v>89</v>
      </c>
      <c r="M110" s="2" t="s">
        <v>75</v>
      </c>
      <c r="N110" t="s">
        <v>89</v>
      </c>
    </row>
    <row r="111" spans="1:14" ht="15" x14ac:dyDescent="0.25">
      <c r="A111" s="2" t="s">
        <v>5</v>
      </c>
      <c r="B111" s="2" t="s">
        <v>3228</v>
      </c>
      <c r="C111" s="2" t="s">
        <v>9</v>
      </c>
      <c r="D111" s="2" t="s">
        <v>4794</v>
      </c>
      <c r="E111" s="2">
        <v>4</v>
      </c>
      <c r="F111" s="3">
        <v>2</v>
      </c>
      <c r="G111" s="2">
        <v>18</v>
      </c>
      <c r="H111" s="8">
        <v>2</v>
      </c>
      <c r="J111" s="4">
        <v>3</v>
      </c>
      <c r="K111" s="2" t="str">
        <f t="shared" si="1"/>
        <v>resp-inc</v>
      </c>
      <c r="L111" s="2" t="s">
        <v>89</v>
      </c>
      <c r="M111" s="2" t="s">
        <v>75</v>
      </c>
      <c r="N111" t="s">
        <v>89</v>
      </c>
    </row>
    <row r="112" spans="1:14" ht="15" x14ac:dyDescent="0.25">
      <c r="A112" s="2" t="s">
        <v>5</v>
      </c>
      <c r="B112" s="2" t="s">
        <v>3228</v>
      </c>
      <c r="C112" s="2" t="s">
        <v>9</v>
      </c>
      <c r="D112" s="2" t="s">
        <v>4795</v>
      </c>
      <c r="E112" s="2">
        <v>4</v>
      </c>
      <c r="F112" s="3">
        <v>3</v>
      </c>
      <c r="G112" s="2">
        <v>19</v>
      </c>
      <c r="H112" s="8">
        <v>2</v>
      </c>
      <c r="J112" s="4">
        <v>2</v>
      </c>
      <c r="K112" s="2" t="str">
        <f t="shared" si="1"/>
        <v>resp-correct</v>
      </c>
      <c r="L112" s="2" t="s">
        <v>89</v>
      </c>
      <c r="M112" s="2" t="s">
        <v>75</v>
      </c>
      <c r="N112" t="s">
        <v>89</v>
      </c>
    </row>
    <row r="113" spans="1:14" ht="15" x14ac:dyDescent="0.25">
      <c r="A113" s="2" t="s">
        <v>5</v>
      </c>
      <c r="B113" s="2" t="s">
        <v>3228</v>
      </c>
      <c r="C113" s="2" t="s">
        <v>9</v>
      </c>
      <c r="D113" s="2" t="s">
        <v>4796</v>
      </c>
      <c r="E113" s="2">
        <v>4</v>
      </c>
      <c r="F113" s="3">
        <v>4</v>
      </c>
      <c r="G113" s="2">
        <v>20</v>
      </c>
      <c r="H113" s="8">
        <v>1</v>
      </c>
      <c r="J113" s="4">
        <v>3</v>
      </c>
      <c r="K113" s="2" t="str">
        <f t="shared" si="1"/>
        <v>resp-inc</v>
      </c>
      <c r="L113" s="2" t="s">
        <v>89</v>
      </c>
      <c r="M113" s="2" t="s">
        <v>75</v>
      </c>
      <c r="N113" t="s">
        <v>89</v>
      </c>
    </row>
    <row r="114" spans="1:14" ht="15" x14ac:dyDescent="0.25">
      <c r="A114" s="2" t="s">
        <v>5</v>
      </c>
      <c r="B114" s="2" t="s">
        <v>3228</v>
      </c>
      <c r="C114" s="2" t="s">
        <v>9</v>
      </c>
      <c r="D114" s="2" t="s">
        <v>4797</v>
      </c>
      <c r="E114" s="2">
        <v>4</v>
      </c>
      <c r="F114" s="3">
        <v>5</v>
      </c>
      <c r="G114" s="2">
        <v>21</v>
      </c>
      <c r="H114" s="8">
        <v>2</v>
      </c>
      <c r="J114" s="4">
        <v>1</v>
      </c>
      <c r="K114" s="2" t="str">
        <f t="shared" si="1"/>
        <v>resp-inc</v>
      </c>
      <c r="L114" s="2" t="s">
        <v>89</v>
      </c>
      <c r="M114" s="2" t="s">
        <v>75</v>
      </c>
      <c r="N114" t="s">
        <v>89</v>
      </c>
    </row>
    <row r="115" spans="1:14" ht="15" x14ac:dyDescent="0.25">
      <c r="A115" s="2" t="s">
        <v>5</v>
      </c>
      <c r="B115" s="2" t="s">
        <v>3228</v>
      </c>
      <c r="C115" s="2" t="s">
        <v>10</v>
      </c>
      <c r="D115" s="2" t="s">
        <v>4798</v>
      </c>
      <c r="E115" s="2">
        <v>5</v>
      </c>
      <c r="F115" s="3">
        <v>1</v>
      </c>
      <c r="G115" s="2">
        <v>22</v>
      </c>
      <c r="H115" s="8">
        <v>1</v>
      </c>
      <c r="J115" s="4">
        <v>4</v>
      </c>
      <c r="K115" s="2" t="str">
        <f t="shared" si="1"/>
        <v>resp-inc</v>
      </c>
      <c r="L115" s="2" t="s">
        <v>89</v>
      </c>
      <c r="M115" s="2" t="s">
        <v>1469</v>
      </c>
      <c r="N115" t="s">
        <v>89</v>
      </c>
    </row>
    <row r="116" spans="1:14" ht="15" x14ac:dyDescent="0.25">
      <c r="A116" s="2" t="s">
        <v>5</v>
      </c>
      <c r="B116" s="2" t="s">
        <v>3228</v>
      </c>
      <c r="C116" s="2" t="s">
        <v>10</v>
      </c>
      <c r="D116" s="2" t="s">
        <v>4799</v>
      </c>
      <c r="E116" s="2">
        <v>5</v>
      </c>
      <c r="F116" s="3">
        <v>2</v>
      </c>
      <c r="G116" s="2">
        <v>23</v>
      </c>
      <c r="H116" s="8">
        <v>1</v>
      </c>
      <c r="J116" s="4">
        <v>3</v>
      </c>
      <c r="K116" s="2" t="str">
        <f t="shared" si="1"/>
        <v>resp-inc</v>
      </c>
      <c r="L116" s="2" t="s">
        <v>89</v>
      </c>
      <c r="M116" s="2" t="s">
        <v>1469</v>
      </c>
      <c r="N116" t="s">
        <v>89</v>
      </c>
    </row>
    <row r="117" spans="1:14" ht="15" x14ac:dyDescent="0.25">
      <c r="A117" s="2" t="s">
        <v>5</v>
      </c>
      <c r="B117" s="2" t="s">
        <v>3228</v>
      </c>
      <c r="C117" s="2" t="s">
        <v>10</v>
      </c>
      <c r="D117" s="2" t="s">
        <v>4800</v>
      </c>
      <c r="E117" s="2">
        <v>5</v>
      </c>
      <c r="F117" s="3">
        <v>3</v>
      </c>
      <c r="G117" s="2">
        <v>24</v>
      </c>
      <c r="H117" s="8">
        <v>2</v>
      </c>
      <c r="J117" s="4">
        <v>1</v>
      </c>
      <c r="K117" s="2" t="str">
        <f t="shared" si="1"/>
        <v>resp-inc</v>
      </c>
      <c r="L117" s="2" t="s">
        <v>89</v>
      </c>
      <c r="M117" s="2" t="s">
        <v>72</v>
      </c>
      <c r="N117" t="s">
        <v>89</v>
      </c>
    </row>
    <row r="118" spans="1:14" ht="15" x14ac:dyDescent="0.25">
      <c r="A118" s="2" t="s">
        <v>5</v>
      </c>
      <c r="B118" s="2" t="s">
        <v>3228</v>
      </c>
      <c r="C118" s="2" t="s">
        <v>10</v>
      </c>
      <c r="D118" s="2" t="s">
        <v>4801</v>
      </c>
      <c r="E118" s="2">
        <v>5</v>
      </c>
      <c r="F118" s="3">
        <v>4</v>
      </c>
      <c r="G118" s="2">
        <v>25</v>
      </c>
      <c r="H118" s="8">
        <v>2</v>
      </c>
      <c r="J118" s="4">
        <v>3</v>
      </c>
      <c r="K118" s="2" t="str">
        <f t="shared" si="1"/>
        <v>resp-inc</v>
      </c>
      <c r="L118" s="2" t="s">
        <v>89</v>
      </c>
      <c r="M118" s="2" t="s">
        <v>1469</v>
      </c>
      <c r="N118" t="s">
        <v>89</v>
      </c>
    </row>
    <row r="119" spans="1:14" ht="15" x14ac:dyDescent="0.25">
      <c r="A119" s="2" t="s">
        <v>5</v>
      </c>
      <c r="B119" s="2" t="s">
        <v>3228</v>
      </c>
      <c r="C119" s="2" t="s">
        <v>10</v>
      </c>
      <c r="D119" s="2" t="s">
        <v>4802</v>
      </c>
      <c r="E119" s="2">
        <v>5</v>
      </c>
      <c r="F119" s="3">
        <v>5</v>
      </c>
      <c r="G119" s="2">
        <v>26</v>
      </c>
      <c r="H119" s="8">
        <v>2</v>
      </c>
      <c r="J119" s="4">
        <v>4</v>
      </c>
      <c r="K119" s="2" t="str">
        <f t="shared" si="1"/>
        <v>resp-inc</v>
      </c>
      <c r="L119" s="2" t="s">
        <v>89</v>
      </c>
      <c r="M119" s="2" t="s">
        <v>1469</v>
      </c>
      <c r="N119" t="s">
        <v>89</v>
      </c>
    </row>
    <row r="120" spans="1:14" ht="15" x14ac:dyDescent="0.25">
      <c r="A120" s="2" t="s">
        <v>5</v>
      </c>
      <c r="B120" s="2" t="s">
        <v>3228</v>
      </c>
      <c r="C120" s="2" t="s">
        <v>6</v>
      </c>
      <c r="D120" s="2" t="s">
        <v>4803</v>
      </c>
      <c r="E120" s="2">
        <v>6</v>
      </c>
      <c r="F120" s="3">
        <v>1</v>
      </c>
      <c r="G120" s="2">
        <v>27</v>
      </c>
      <c r="H120" s="8">
        <v>2</v>
      </c>
      <c r="J120" s="4">
        <v>1</v>
      </c>
      <c r="K120" s="2" t="str">
        <f t="shared" si="1"/>
        <v>resp-inc</v>
      </c>
      <c r="L120" s="2" t="s">
        <v>89</v>
      </c>
      <c r="M120" s="2" t="s">
        <v>1615</v>
      </c>
      <c r="N120" t="s">
        <v>89</v>
      </c>
    </row>
    <row r="121" spans="1:14" ht="15" x14ac:dyDescent="0.25">
      <c r="A121" s="2" t="s">
        <v>5</v>
      </c>
      <c r="B121" s="2" t="s">
        <v>3228</v>
      </c>
      <c r="C121" s="2" t="s">
        <v>6</v>
      </c>
      <c r="D121" s="2" t="s">
        <v>4804</v>
      </c>
      <c r="E121" s="2">
        <v>6</v>
      </c>
      <c r="F121" s="3">
        <v>2</v>
      </c>
      <c r="G121" s="2">
        <v>28</v>
      </c>
      <c r="H121" s="8">
        <v>2</v>
      </c>
      <c r="J121" s="4">
        <v>1</v>
      </c>
      <c r="K121" s="2" t="str">
        <f t="shared" si="1"/>
        <v>resp-inc</v>
      </c>
      <c r="L121" s="2" t="s">
        <v>89</v>
      </c>
      <c r="M121" s="2" t="s">
        <v>72</v>
      </c>
      <c r="N121" t="s">
        <v>89</v>
      </c>
    </row>
    <row r="122" spans="1:14" ht="15" x14ac:dyDescent="0.25">
      <c r="A122" s="2" t="s">
        <v>5</v>
      </c>
      <c r="B122" s="2" t="s">
        <v>3228</v>
      </c>
      <c r="C122" s="2" t="s">
        <v>6</v>
      </c>
      <c r="D122" s="2" t="s">
        <v>4805</v>
      </c>
      <c r="E122" s="2">
        <v>6</v>
      </c>
      <c r="F122" s="3">
        <v>3</v>
      </c>
      <c r="G122" s="2">
        <v>29</v>
      </c>
      <c r="H122" s="8">
        <v>2</v>
      </c>
      <c r="J122" s="4">
        <v>4</v>
      </c>
      <c r="K122" s="2" t="str">
        <f t="shared" si="1"/>
        <v>resp-inc</v>
      </c>
      <c r="L122" s="2" t="s">
        <v>89</v>
      </c>
      <c r="M122" s="2" t="s">
        <v>2437</v>
      </c>
      <c r="N122" t="s">
        <v>89</v>
      </c>
    </row>
    <row r="123" spans="1:14" ht="15" x14ac:dyDescent="0.25">
      <c r="A123" s="2" t="s">
        <v>5</v>
      </c>
      <c r="B123" s="2" t="s">
        <v>3228</v>
      </c>
      <c r="C123" s="2" t="s">
        <v>6</v>
      </c>
      <c r="D123" s="2" t="s">
        <v>4806</v>
      </c>
      <c r="E123" s="2">
        <v>6</v>
      </c>
      <c r="F123" s="3">
        <v>4</v>
      </c>
      <c r="G123" s="2">
        <v>30</v>
      </c>
      <c r="H123" s="8">
        <v>3</v>
      </c>
      <c r="J123" s="4">
        <v>1</v>
      </c>
      <c r="K123" s="2" t="str">
        <f t="shared" si="1"/>
        <v>resp-inc</v>
      </c>
      <c r="L123" s="2" t="s">
        <v>89</v>
      </c>
      <c r="M123" s="2" t="s">
        <v>2438</v>
      </c>
      <c r="N123" t="s">
        <v>89</v>
      </c>
    </row>
    <row r="124" spans="1:14" ht="15" x14ac:dyDescent="0.25">
      <c r="A124" s="2" t="s">
        <v>5</v>
      </c>
      <c r="B124" s="2" t="s">
        <v>3228</v>
      </c>
      <c r="C124" s="2" t="s">
        <v>11</v>
      </c>
      <c r="D124" s="2" t="s">
        <v>4807</v>
      </c>
      <c r="E124" s="2">
        <v>7</v>
      </c>
      <c r="F124" s="3">
        <v>1</v>
      </c>
      <c r="G124" s="2">
        <v>31</v>
      </c>
      <c r="H124" s="8">
        <v>3</v>
      </c>
      <c r="J124" s="4">
        <v>4</v>
      </c>
      <c r="K124" s="2" t="str">
        <f t="shared" si="1"/>
        <v>resp-inc</v>
      </c>
      <c r="L124" s="2" t="s">
        <v>89</v>
      </c>
      <c r="M124" s="2" t="s">
        <v>66</v>
      </c>
      <c r="N124" t="s">
        <v>89</v>
      </c>
    </row>
    <row r="125" spans="1:14" ht="15" x14ac:dyDescent="0.25">
      <c r="A125" s="2" t="s">
        <v>5</v>
      </c>
      <c r="B125" s="2" t="s">
        <v>3228</v>
      </c>
      <c r="C125" s="2" t="s">
        <v>11</v>
      </c>
      <c r="D125" s="2" t="s">
        <v>4808</v>
      </c>
      <c r="E125" s="2">
        <v>7</v>
      </c>
      <c r="F125" s="3">
        <v>2</v>
      </c>
      <c r="G125" s="2">
        <v>32</v>
      </c>
      <c r="H125" s="8">
        <v>3</v>
      </c>
      <c r="J125" s="4">
        <v>3</v>
      </c>
      <c r="K125" s="2" t="str">
        <f t="shared" si="1"/>
        <v>resp-correct</v>
      </c>
      <c r="L125" s="2" t="s">
        <v>89</v>
      </c>
      <c r="M125" s="2" t="s">
        <v>66</v>
      </c>
      <c r="N125" t="s">
        <v>89</v>
      </c>
    </row>
    <row r="126" spans="1:14" ht="15" x14ac:dyDescent="0.25">
      <c r="A126" s="2" t="s">
        <v>5</v>
      </c>
      <c r="B126" s="2" t="s">
        <v>3228</v>
      </c>
      <c r="C126" s="2" t="s">
        <v>11</v>
      </c>
      <c r="D126" s="2" t="s">
        <v>4809</v>
      </c>
      <c r="E126" s="2">
        <v>7</v>
      </c>
      <c r="F126" s="3">
        <v>3</v>
      </c>
      <c r="G126" s="2">
        <v>33</v>
      </c>
      <c r="H126" s="8">
        <v>3</v>
      </c>
      <c r="J126" s="4">
        <v>4</v>
      </c>
      <c r="K126" s="2" t="str">
        <f t="shared" si="1"/>
        <v>resp-inc</v>
      </c>
      <c r="L126" s="2" t="s">
        <v>89</v>
      </c>
      <c r="M126" s="2" t="s">
        <v>66</v>
      </c>
      <c r="N126" t="s">
        <v>89</v>
      </c>
    </row>
    <row r="127" spans="1:14" ht="15" x14ac:dyDescent="0.25">
      <c r="A127" s="2" t="s">
        <v>5</v>
      </c>
      <c r="B127" s="2" t="s">
        <v>3228</v>
      </c>
      <c r="C127" s="2" t="s">
        <v>11</v>
      </c>
      <c r="D127" s="2" t="s">
        <v>4810</v>
      </c>
      <c r="E127" s="2">
        <v>7</v>
      </c>
      <c r="F127" s="3">
        <v>4</v>
      </c>
      <c r="G127" s="2">
        <v>34</v>
      </c>
      <c r="H127" s="8">
        <v>3</v>
      </c>
      <c r="J127" s="4">
        <v>1</v>
      </c>
      <c r="K127" s="2" t="str">
        <f t="shared" si="1"/>
        <v>resp-inc</v>
      </c>
      <c r="L127" s="2" t="s">
        <v>89</v>
      </c>
      <c r="M127" s="2" t="s">
        <v>73</v>
      </c>
      <c r="N127" t="s">
        <v>89</v>
      </c>
    </row>
    <row r="128" spans="1:14" ht="15" x14ac:dyDescent="0.25">
      <c r="A128" s="2" t="s">
        <v>5</v>
      </c>
      <c r="B128" s="2" t="s">
        <v>3228</v>
      </c>
      <c r="C128" s="2" t="s">
        <v>11</v>
      </c>
      <c r="D128" s="2" t="s">
        <v>4811</v>
      </c>
      <c r="E128" s="2">
        <v>7</v>
      </c>
      <c r="F128" s="3">
        <v>5</v>
      </c>
      <c r="G128" s="2">
        <v>35</v>
      </c>
      <c r="H128" s="8">
        <v>3</v>
      </c>
      <c r="J128" s="4">
        <v>2</v>
      </c>
      <c r="K128" s="2" t="str">
        <f t="shared" si="1"/>
        <v>resp-inc</v>
      </c>
      <c r="L128" s="2" t="s">
        <v>89</v>
      </c>
      <c r="M128" s="2" t="s">
        <v>66</v>
      </c>
      <c r="N128" t="s">
        <v>89</v>
      </c>
    </row>
    <row r="129" spans="1:14" ht="15" x14ac:dyDescent="0.25">
      <c r="A129" s="2" t="s">
        <v>5</v>
      </c>
      <c r="B129" s="2" t="s">
        <v>3228</v>
      </c>
      <c r="C129" s="2" t="s">
        <v>12</v>
      </c>
      <c r="D129" s="2" t="s">
        <v>4812</v>
      </c>
      <c r="E129" s="2">
        <v>8</v>
      </c>
      <c r="F129" s="3">
        <v>1</v>
      </c>
      <c r="G129" s="2">
        <v>36</v>
      </c>
      <c r="H129" s="8">
        <v>4</v>
      </c>
      <c r="J129" s="4">
        <v>4</v>
      </c>
      <c r="K129" s="2" t="str">
        <f t="shared" si="1"/>
        <v>resp-correct</v>
      </c>
      <c r="L129" s="2" t="s">
        <v>89</v>
      </c>
      <c r="M129" s="2" t="s">
        <v>69</v>
      </c>
      <c r="N129" t="s">
        <v>89</v>
      </c>
    </row>
    <row r="130" spans="1:14" ht="15" x14ac:dyDescent="0.25">
      <c r="A130" s="2" t="s">
        <v>5</v>
      </c>
      <c r="B130" s="2" t="s">
        <v>3228</v>
      </c>
      <c r="C130" s="2" t="s">
        <v>12</v>
      </c>
      <c r="D130" s="2" t="s">
        <v>4813</v>
      </c>
      <c r="E130" s="2">
        <v>8</v>
      </c>
      <c r="F130" s="3">
        <v>2</v>
      </c>
      <c r="G130" s="2">
        <v>37</v>
      </c>
      <c r="H130" s="8">
        <v>4</v>
      </c>
      <c r="J130" s="4">
        <v>2</v>
      </c>
      <c r="K130" s="2" t="str">
        <f t="shared" si="1"/>
        <v>resp-inc</v>
      </c>
      <c r="L130" s="2" t="s">
        <v>89</v>
      </c>
      <c r="M130" s="2" t="s">
        <v>69</v>
      </c>
      <c r="N130" t="s">
        <v>89</v>
      </c>
    </row>
    <row r="131" spans="1:14" ht="15" x14ac:dyDescent="0.25">
      <c r="A131" s="2" t="s">
        <v>5</v>
      </c>
      <c r="B131" s="2" t="s">
        <v>3228</v>
      </c>
      <c r="C131" s="2" t="s">
        <v>12</v>
      </c>
      <c r="D131" s="2" t="s">
        <v>4814</v>
      </c>
      <c r="E131" s="2">
        <v>8</v>
      </c>
      <c r="F131" s="3">
        <v>3</v>
      </c>
      <c r="G131" s="2">
        <v>38</v>
      </c>
      <c r="H131" s="8">
        <v>4</v>
      </c>
      <c r="J131" s="4">
        <v>3</v>
      </c>
      <c r="K131" s="2" t="str">
        <f t="shared" si="1"/>
        <v>resp-inc</v>
      </c>
      <c r="L131" s="2" t="s">
        <v>89</v>
      </c>
      <c r="M131" s="2" t="s">
        <v>69</v>
      </c>
      <c r="N131" t="s">
        <v>89</v>
      </c>
    </row>
    <row r="132" spans="1:14" ht="15" x14ac:dyDescent="0.25">
      <c r="A132" s="2" t="s">
        <v>5</v>
      </c>
      <c r="B132" s="2" t="s">
        <v>3228</v>
      </c>
      <c r="C132" s="2" t="s">
        <v>12</v>
      </c>
      <c r="D132" s="2" t="s">
        <v>4815</v>
      </c>
      <c r="E132" s="2">
        <v>8</v>
      </c>
      <c r="F132" s="3">
        <v>4</v>
      </c>
      <c r="G132" s="2">
        <v>39</v>
      </c>
      <c r="H132" s="8">
        <v>4</v>
      </c>
      <c r="J132" s="4">
        <v>2</v>
      </c>
      <c r="K132" s="2" t="str">
        <f t="shared" si="1"/>
        <v>resp-inc</v>
      </c>
      <c r="L132" s="2" t="s">
        <v>89</v>
      </c>
      <c r="M132" s="2" t="s">
        <v>69</v>
      </c>
      <c r="N132" t="s">
        <v>89</v>
      </c>
    </row>
    <row r="133" spans="1:14" ht="15" x14ac:dyDescent="0.25">
      <c r="A133" s="2" t="s">
        <v>5</v>
      </c>
      <c r="B133" s="2" t="s">
        <v>3228</v>
      </c>
      <c r="C133" s="2" t="s">
        <v>12</v>
      </c>
      <c r="D133" s="2" t="s">
        <v>4816</v>
      </c>
      <c r="E133" s="2">
        <v>8</v>
      </c>
      <c r="F133" s="3">
        <v>5</v>
      </c>
      <c r="G133" s="2">
        <v>40</v>
      </c>
      <c r="H133" s="8">
        <v>3</v>
      </c>
      <c r="J133" s="4">
        <v>4</v>
      </c>
      <c r="K133" s="2" t="str">
        <f t="shared" si="1"/>
        <v>resp-inc</v>
      </c>
      <c r="L133" s="2" t="s">
        <v>89</v>
      </c>
      <c r="M133" s="2" t="s">
        <v>69</v>
      </c>
      <c r="N133" t="s">
        <v>89</v>
      </c>
    </row>
    <row r="134" spans="1:14" ht="15" x14ac:dyDescent="0.25">
      <c r="A134" s="2" t="s">
        <v>5</v>
      </c>
      <c r="B134" s="2" t="s">
        <v>3228</v>
      </c>
      <c r="C134" s="2" t="s">
        <v>242</v>
      </c>
      <c r="D134" s="2" t="s">
        <v>4817</v>
      </c>
      <c r="E134" s="2">
        <v>9</v>
      </c>
      <c r="F134" s="3">
        <v>1</v>
      </c>
      <c r="G134" s="2">
        <v>41</v>
      </c>
      <c r="H134" s="8">
        <v>3</v>
      </c>
      <c r="J134" s="4">
        <v>1</v>
      </c>
      <c r="K134" s="2" t="str">
        <f t="shared" si="1"/>
        <v>resp-inc</v>
      </c>
      <c r="L134" s="2" t="s">
        <v>89</v>
      </c>
      <c r="M134" s="2" t="s">
        <v>2438</v>
      </c>
      <c r="N134" t="s">
        <v>89</v>
      </c>
    </row>
    <row r="135" spans="1:14" ht="15" x14ac:dyDescent="0.25">
      <c r="A135" s="2" t="s">
        <v>5</v>
      </c>
      <c r="B135" s="2" t="s">
        <v>3228</v>
      </c>
      <c r="C135" s="2" t="s">
        <v>242</v>
      </c>
      <c r="D135" s="2" t="s">
        <v>4818</v>
      </c>
      <c r="E135" s="2">
        <v>9</v>
      </c>
      <c r="F135" s="3">
        <v>2</v>
      </c>
      <c r="G135" s="2">
        <v>42</v>
      </c>
      <c r="H135" s="8">
        <v>3</v>
      </c>
      <c r="J135" s="4">
        <v>2</v>
      </c>
      <c r="K135" s="2" t="str">
        <f t="shared" si="1"/>
        <v>resp-inc</v>
      </c>
      <c r="L135" s="2" t="s">
        <v>89</v>
      </c>
      <c r="M135" s="2" t="s">
        <v>73</v>
      </c>
      <c r="N135" t="s">
        <v>89</v>
      </c>
    </row>
    <row r="136" spans="1:14" ht="15" x14ac:dyDescent="0.25">
      <c r="A136" s="2" t="s">
        <v>5</v>
      </c>
      <c r="B136" s="2" t="s">
        <v>3228</v>
      </c>
      <c r="C136" s="2" t="s">
        <v>242</v>
      </c>
      <c r="D136" s="2" t="s">
        <v>4819</v>
      </c>
      <c r="E136" s="2">
        <v>9</v>
      </c>
      <c r="F136" s="3">
        <v>3</v>
      </c>
      <c r="G136" s="2">
        <v>43</v>
      </c>
      <c r="H136" s="8">
        <v>3</v>
      </c>
      <c r="J136" s="4">
        <v>4</v>
      </c>
      <c r="K136" s="2" t="str">
        <f t="shared" si="1"/>
        <v>resp-inc</v>
      </c>
      <c r="L136" s="2" t="s">
        <v>89</v>
      </c>
      <c r="M136" s="2" t="s">
        <v>1468</v>
      </c>
      <c r="N136" t="s">
        <v>89</v>
      </c>
    </row>
    <row r="137" spans="1:14" ht="15" x14ac:dyDescent="0.25">
      <c r="A137" s="2" t="s">
        <v>5</v>
      </c>
      <c r="B137" s="2" t="s">
        <v>3228</v>
      </c>
      <c r="C137" s="2" t="s">
        <v>242</v>
      </c>
      <c r="D137" s="2" t="s">
        <v>4820</v>
      </c>
      <c r="E137" s="2">
        <v>9</v>
      </c>
      <c r="F137" s="3">
        <v>4</v>
      </c>
      <c r="G137" s="2">
        <v>44</v>
      </c>
      <c r="H137" s="8">
        <v>3</v>
      </c>
      <c r="J137" s="4">
        <v>2</v>
      </c>
      <c r="K137" s="2" t="str">
        <f t="shared" si="1"/>
        <v>resp-inc</v>
      </c>
      <c r="L137" s="2" t="s">
        <v>89</v>
      </c>
      <c r="M137" s="2" t="s">
        <v>1468</v>
      </c>
      <c r="N137" t="s">
        <v>89</v>
      </c>
    </row>
    <row r="138" spans="1:14" ht="15" x14ac:dyDescent="0.25">
      <c r="A138" s="2" t="s">
        <v>5</v>
      </c>
      <c r="B138" s="2" t="s">
        <v>3228</v>
      </c>
      <c r="C138" s="2" t="s">
        <v>242</v>
      </c>
      <c r="D138" s="2" t="s">
        <v>4821</v>
      </c>
      <c r="E138" s="2">
        <v>9</v>
      </c>
      <c r="F138" s="3">
        <v>5</v>
      </c>
      <c r="G138" s="2">
        <v>45</v>
      </c>
      <c r="H138" s="8">
        <v>3</v>
      </c>
      <c r="J138" s="4">
        <v>2</v>
      </c>
      <c r="K138" s="2" t="str">
        <f t="shared" si="1"/>
        <v>resp-inc</v>
      </c>
      <c r="L138" s="2" t="s">
        <v>89</v>
      </c>
      <c r="M138" s="2" t="s">
        <v>67</v>
      </c>
      <c r="N138" t="s">
        <v>89</v>
      </c>
    </row>
    <row r="139" spans="1:14" ht="15" x14ac:dyDescent="0.25">
      <c r="A139" s="2" t="s">
        <v>5</v>
      </c>
      <c r="B139" s="2" t="s">
        <v>3228</v>
      </c>
      <c r="C139" s="2" t="s">
        <v>242</v>
      </c>
      <c r="D139" s="2" t="s">
        <v>4822</v>
      </c>
      <c r="E139" s="2">
        <v>9</v>
      </c>
      <c r="F139" s="3">
        <v>6</v>
      </c>
      <c r="G139" s="2">
        <v>46</v>
      </c>
      <c r="H139" s="8">
        <v>4</v>
      </c>
      <c r="J139" s="4">
        <v>3</v>
      </c>
      <c r="K139" s="2" t="str">
        <f t="shared" si="1"/>
        <v>resp-inc</v>
      </c>
      <c r="L139" s="2" t="s">
        <v>89</v>
      </c>
      <c r="M139" s="2" t="s">
        <v>2438</v>
      </c>
      <c r="N139" t="s">
        <v>89</v>
      </c>
    </row>
    <row r="140" spans="1:14" ht="15" x14ac:dyDescent="0.25">
      <c r="A140" s="2" t="s">
        <v>5</v>
      </c>
      <c r="B140" s="2" t="s">
        <v>3228</v>
      </c>
      <c r="C140" s="2" t="s">
        <v>242</v>
      </c>
      <c r="D140" s="2" t="s">
        <v>4823</v>
      </c>
      <c r="E140" s="2">
        <v>9</v>
      </c>
      <c r="F140" s="3">
        <v>7</v>
      </c>
      <c r="G140" s="2">
        <v>47</v>
      </c>
      <c r="H140" s="8">
        <v>4</v>
      </c>
      <c r="J140" s="4">
        <v>2</v>
      </c>
      <c r="K140" s="2" t="str">
        <f t="shared" si="1"/>
        <v>resp-inc</v>
      </c>
      <c r="L140" s="2" t="s">
        <v>89</v>
      </c>
      <c r="M140" s="2" t="s">
        <v>1468</v>
      </c>
      <c r="N140" t="s">
        <v>89</v>
      </c>
    </row>
    <row r="141" spans="1:14" ht="15" x14ac:dyDescent="0.25">
      <c r="A141" s="2" t="s">
        <v>5</v>
      </c>
      <c r="B141" s="2" t="s">
        <v>3228</v>
      </c>
      <c r="C141" s="2" t="s">
        <v>6</v>
      </c>
      <c r="D141" s="2" t="s">
        <v>4824</v>
      </c>
      <c r="E141" s="2">
        <v>10</v>
      </c>
      <c r="F141" s="3">
        <v>1</v>
      </c>
      <c r="G141" s="2">
        <v>48</v>
      </c>
      <c r="H141" s="8">
        <v>4</v>
      </c>
      <c r="J141" s="4">
        <v>1</v>
      </c>
      <c r="K141" s="2" t="str">
        <f t="shared" si="1"/>
        <v>resp-inc</v>
      </c>
      <c r="L141" s="2" t="s">
        <v>89</v>
      </c>
      <c r="M141" s="2" t="s">
        <v>75</v>
      </c>
      <c r="N141" t="s">
        <v>89</v>
      </c>
    </row>
    <row r="142" spans="1:14" ht="15" x14ac:dyDescent="0.25">
      <c r="A142" s="2" t="s">
        <v>5</v>
      </c>
      <c r="B142" s="2" t="s">
        <v>3228</v>
      </c>
      <c r="C142" s="2" t="s">
        <v>6</v>
      </c>
      <c r="D142" s="2" t="s">
        <v>4825</v>
      </c>
      <c r="E142" s="2">
        <v>10</v>
      </c>
      <c r="F142" s="3">
        <v>2</v>
      </c>
      <c r="G142" s="2">
        <v>49</v>
      </c>
      <c r="H142" s="8">
        <v>4</v>
      </c>
      <c r="J142" s="4">
        <v>4</v>
      </c>
      <c r="K142" s="2" t="str">
        <f t="shared" si="1"/>
        <v>resp-correct</v>
      </c>
      <c r="L142" s="2" t="s">
        <v>89</v>
      </c>
      <c r="M142" s="2" t="s">
        <v>80</v>
      </c>
      <c r="N142" t="s">
        <v>89</v>
      </c>
    </row>
    <row r="143" spans="1:14" ht="15" x14ac:dyDescent="0.25">
      <c r="A143" s="2" t="s">
        <v>5</v>
      </c>
      <c r="B143" s="2" t="s">
        <v>3228</v>
      </c>
      <c r="C143" s="2" t="s">
        <v>6</v>
      </c>
      <c r="D143" s="2" t="s">
        <v>4826</v>
      </c>
      <c r="E143" s="2">
        <v>10</v>
      </c>
      <c r="F143" s="3">
        <v>3</v>
      </c>
      <c r="G143" s="2">
        <v>50</v>
      </c>
      <c r="H143" s="8">
        <v>4</v>
      </c>
      <c r="J143" s="4">
        <v>4</v>
      </c>
      <c r="K143" s="2" t="str">
        <f t="shared" ref="K143:K145" si="2">IF(H143=J143,"resp-correct","resp-inc")</f>
        <v>resp-correct</v>
      </c>
      <c r="L143" s="2" t="s">
        <v>89</v>
      </c>
      <c r="M143" s="2" t="s">
        <v>74</v>
      </c>
      <c r="N143" t="s">
        <v>89</v>
      </c>
    </row>
    <row r="144" spans="1:14" ht="15" x14ac:dyDescent="0.25">
      <c r="A144" s="2" t="s">
        <v>5</v>
      </c>
      <c r="B144" s="2" t="s">
        <v>3228</v>
      </c>
      <c r="C144" s="2" t="s">
        <v>6</v>
      </c>
      <c r="D144" s="2" t="s">
        <v>4827</v>
      </c>
      <c r="E144" s="2">
        <v>10</v>
      </c>
      <c r="F144" s="3">
        <v>4</v>
      </c>
      <c r="G144" s="2">
        <v>51</v>
      </c>
      <c r="H144" s="8">
        <v>4</v>
      </c>
      <c r="J144" s="4">
        <v>2</v>
      </c>
      <c r="K144" s="2" t="str">
        <f t="shared" si="2"/>
        <v>resp-inc</v>
      </c>
      <c r="L144" s="2" t="s">
        <v>89</v>
      </c>
      <c r="M144" s="2" t="s">
        <v>78</v>
      </c>
      <c r="N144" t="s">
        <v>89</v>
      </c>
    </row>
    <row r="145" spans="1:14" ht="15" x14ac:dyDescent="0.25">
      <c r="A145" s="2" t="s">
        <v>5</v>
      </c>
      <c r="B145" s="2" t="s">
        <v>3228</v>
      </c>
      <c r="C145" s="2" t="s">
        <v>6</v>
      </c>
      <c r="D145" s="2" t="s">
        <v>4828</v>
      </c>
      <c r="E145" s="2">
        <v>10</v>
      </c>
      <c r="F145" s="3">
        <v>5</v>
      </c>
      <c r="G145" s="2">
        <v>52</v>
      </c>
      <c r="H145" s="8">
        <v>4</v>
      </c>
      <c r="J145" s="4">
        <v>1</v>
      </c>
      <c r="K145" s="2" t="str">
        <f t="shared" si="2"/>
        <v>resp-inc</v>
      </c>
      <c r="L145" s="2" t="s">
        <v>89</v>
      </c>
      <c r="M145" s="2" t="s">
        <v>80</v>
      </c>
      <c r="N145" t="s">
        <v>89</v>
      </c>
    </row>
  </sheetData>
  <pageMargins left="0.7" right="0.7" top="0.75" bottom="0.75" header="0.3" footer="0.3"/>
  <pageSetup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5"/>
  <sheetViews>
    <sheetView topLeftCell="A118" workbookViewId="0">
      <selection activeCell="C125" sqref="C125"/>
    </sheetView>
  </sheetViews>
  <sheetFormatPr defaultColWidth="42.140625" defaultRowHeight="11.25" x14ac:dyDescent="0.2"/>
  <cols>
    <col min="1" max="1" width="8.28515625" style="9" customWidth="1" collapsed="1"/>
    <col min="2" max="2" width="9.7109375" style="9" customWidth="1" collapsed="1"/>
    <col min="3" max="16384" width="42.140625" style="9" collapsed="1"/>
  </cols>
  <sheetData>
    <row r="1" spans="1:10" s="10" customFormat="1" x14ac:dyDescent="0.2">
      <c r="A1" s="10" t="s">
        <v>2</v>
      </c>
      <c r="B1" s="10" t="s">
        <v>96</v>
      </c>
      <c r="C1" s="10" t="s">
        <v>230</v>
      </c>
      <c r="D1" s="10" t="s">
        <v>0</v>
      </c>
      <c r="E1" s="10" t="s">
        <v>1</v>
      </c>
      <c r="F1" s="10" t="s">
        <v>231</v>
      </c>
      <c r="G1" s="10" t="s">
        <v>232</v>
      </c>
      <c r="H1" s="10" t="s">
        <v>233</v>
      </c>
      <c r="I1" s="10" t="s">
        <v>234</v>
      </c>
      <c r="J1" s="10" t="s">
        <v>235</v>
      </c>
    </row>
    <row r="2" spans="1:10" x14ac:dyDescent="0.2">
      <c r="A2" s="2" t="s">
        <v>3</v>
      </c>
      <c r="B2" s="4">
        <v>1</v>
      </c>
      <c r="E2" s="2" t="s">
        <v>3240</v>
      </c>
      <c r="F2" s="2" t="s">
        <v>3241</v>
      </c>
      <c r="G2" s="2" t="s">
        <v>3242</v>
      </c>
      <c r="H2" s="2" t="s">
        <v>3243</v>
      </c>
      <c r="I2" s="2" t="s">
        <v>3244</v>
      </c>
    </row>
    <row r="3" spans="1:10" x14ac:dyDescent="0.2">
      <c r="A3" s="2" t="s">
        <v>3</v>
      </c>
      <c r="B3" s="4">
        <v>2</v>
      </c>
      <c r="E3" s="2" t="s">
        <v>3245</v>
      </c>
      <c r="F3" s="2" t="s">
        <v>282</v>
      </c>
      <c r="G3" s="2" t="s">
        <v>282</v>
      </c>
      <c r="H3" s="2" t="s">
        <v>800</v>
      </c>
      <c r="I3" s="2" t="s">
        <v>806</v>
      </c>
    </row>
    <row r="4" spans="1:10" x14ac:dyDescent="0.2">
      <c r="A4" s="2" t="s">
        <v>3</v>
      </c>
      <c r="B4" s="4">
        <v>3</v>
      </c>
      <c r="E4" s="2" t="s">
        <v>3246</v>
      </c>
      <c r="F4" s="2" t="s">
        <v>3247</v>
      </c>
      <c r="G4" s="2" t="s">
        <v>3248</v>
      </c>
      <c r="H4" s="2" t="s">
        <v>3249</v>
      </c>
      <c r="I4" s="2" t="s">
        <v>3250</v>
      </c>
    </row>
    <row r="5" spans="1:10" x14ac:dyDescent="0.2">
      <c r="A5" s="2" t="s">
        <v>3</v>
      </c>
      <c r="B5" s="4">
        <v>4</v>
      </c>
      <c r="E5" s="2" t="s">
        <v>3251</v>
      </c>
      <c r="F5" s="2" t="s">
        <v>3252</v>
      </c>
      <c r="G5" s="2" t="s">
        <v>3253</v>
      </c>
      <c r="H5" s="2" t="s">
        <v>3254</v>
      </c>
      <c r="I5" s="2" t="s">
        <v>3255</v>
      </c>
    </row>
    <row r="6" spans="1:10" x14ac:dyDescent="0.2">
      <c r="A6" s="2" t="s">
        <v>3</v>
      </c>
      <c r="B6" s="4">
        <v>5</v>
      </c>
      <c r="C6" s="2" t="s">
        <v>3261</v>
      </c>
      <c r="E6" s="2" t="s">
        <v>3256</v>
      </c>
      <c r="F6" s="2" t="s">
        <v>3257</v>
      </c>
      <c r="G6" s="2" t="s">
        <v>3258</v>
      </c>
      <c r="H6" s="2" t="s">
        <v>3259</v>
      </c>
      <c r="I6" s="2" t="s">
        <v>3260</v>
      </c>
    </row>
    <row r="7" spans="1:10" x14ac:dyDescent="0.2">
      <c r="A7" s="2" t="s">
        <v>3</v>
      </c>
      <c r="B7" s="4">
        <v>6</v>
      </c>
      <c r="E7" s="2" t="s">
        <v>3262</v>
      </c>
      <c r="F7" s="2" t="s">
        <v>3263</v>
      </c>
      <c r="G7" s="2" t="s">
        <v>3264</v>
      </c>
      <c r="H7" s="2" t="s">
        <v>3265</v>
      </c>
      <c r="I7" s="2" t="s">
        <v>3266</v>
      </c>
    </row>
    <row r="8" spans="1:10" x14ac:dyDescent="0.2">
      <c r="A8" s="2" t="s">
        <v>3</v>
      </c>
      <c r="B8" s="4">
        <v>7</v>
      </c>
      <c r="E8" s="2" t="s">
        <v>3267</v>
      </c>
      <c r="F8" s="2" t="s">
        <v>3268</v>
      </c>
      <c r="G8" s="2" t="s">
        <v>3269</v>
      </c>
      <c r="H8" s="2" t="s">
        <v>3270</v>
      </c>
      <c r="I8" s="2" t="s">
        <v>3271</v>
      </c>
    </row>
    <row r="9" spans="1:10" x14ac:dyDescent="0.2">
      <c r="A9" s="2" t="s">
        <v>3</v>
      </c>
      <c r="B9" s="4">
        <v>8</v>
      </c>
      <c r="E9" s="2" t="s">
        <v>3272</v>
      </c>
      <c r="F9" s="2" t="s">
        <v>3273</v>
      </c>
      <c r="G9" s="2" t="s">
        <v>3274</v>
      </c>
      <c r="H9" s="2" t="s">
        <v>3275</v>
      </c>
      <c r="I9" s="2" t="s">
        <v>3276</v>
      </c>
    </row>
    <row r="10" spans="1:10" x14ac:dyDescent="0.2">
      <c r="A10" s="2" t="s">
        <v>3</v>
      </c>
      <c r="B10" s="4">
        <v>9</v>
      </c>
      <c r="E10" s="2" t="s">
        <v>3277</v>
      </c>
      <c r="F10" s="2" t="s">
        <v>3278</v>
      </c>
      <c r="G10" s="2" t="s">
        <v>3279</v>
      </c>
      <c r="H10" s="2" t="s">
        <v>3280</v>
      </c>
      <c r="I10" s="2" t="s">
        <v>3281</v>
      </c>
    </row>
    <row r="11" spans="1:10" x14ac:dyDescent="0.2">
      <c r="A11" s="2" t="s">
        <v>3</v>
      </c>
      <c r="B11" s="4">
        <v>10</v>
      </c>
      <c r="E11" s="2" t="s">
        <v>3282</v>
      </c>
      <c r="F11" s="2" t="s">
        <v>3283</v>
      </c>
      <c r="G11" s="2" t="s">
        <v>3284</v>
      </c>
      <c r="H11" s="2" t="s">
        <v>3285</v>
      </c>
      <c r="I11" s="2" t="s">
        <v>3286</v>
      </c>
    </row>
    <row r="12" spans="1:10" x14ac:dyDescent="0.2">
      <c r="A12" s="2" t="s">
        <v>3</v>
      </c>
      <c r="B12" s="4">
        <v>11</v>
      </c>
      <c r="C12" s="2" t="s">
        <v>3288</v>
      </c>
      <c r="E12" s="2" t="s">
        <v>3287</v>
      </c>
      <c r="F12" s="2" t="s">
        <v>282</v>
      </c>
      <c r="G12" s="2" t="s">
        <v>282</v>
      </c>
      <c r="H12" s="2" t="s">
        <v>282</v>
      </c>
      <c r="I12" s="2" t="s">
        <v>282</v>
      </c>
    </row>
    <row r="13" spans="1:10" x14ac:dyDescent="0.2">
      <c r="A13" s="2" t="s">
        <v>3</v>
      </c>
      <c r="B13" s="4">
        <v>12</v>
      </c>
      <c r="E13" s="2" t="s">
        <v>3289</v>
      </c>
      <c r="F13" s="2" t="s">
        <v>3290</v>
      </c>
      <c r="G13" s="2" t="s">
        <v>3291</v>
      </c>
      <c r="H13" s="2" t="s">
        <v>3292</v>
      </c>
      <c r="I13" s="2" t="s">
        <v>3293</v>
      </c>
    </row>
    <row r="14" spans="1:10" x14ac:dyDescent="0.2">
      <c r="A14" s="2" t="s">
        <v>3</v>
      </c>
      <c r="B14" s="4">
        <v>13</v>
      </c>
      <c r="E14" s="2" t="s">
        <v>3294</v>
      </c>
      <c r="F14" s="2" t="s">
        <v>3295</v>
      </c>
      <c r="G14" s="2" t="s">
        <v>3296</v>
      </c>
      <c r="H14" s="2" t="s">
        <v>3297</v>
      </c>
      <c r="I14" s="2" t="s">
        <v>3298</v>
      </c>
    </row>
    <row r="15" spans="1:10" x14ac:dyDescent="0.2">
      <c r="A15" s="2" t="s">
        <v>3</v>
      </c>
      <c r="B15" s="4">
        <v>14</v>
      </c>
      <c r="E15" s="2" t="s">
        <v>3299</v>
      </c>
      <c r="F15" s="2" t="s">
        <v>3300</v>
      </c>
      <c r="G15" s="2" t="s">
        <v>3301</v>
      </c>
      <c r="H15" s="2" t="s">
        <v>3302</v>
      </c>
      <c r="I15" s="2" t="s">
        <v>282</v>
      </c>
    </row>
    <row r="16" spans="1:10" x14ac:dyDescent="0.2">
      <c r="A16" s="2" t="s">
        <v>3</v>
      </c>
      <c r="B16" s="4">
        <v>15</v>
      </c>
      <c r="C16" s="2" t="s">
        <v>321</v>
      </c>
      <c r="E16" s="2" t="s">
        <v>3303</v>
      </c>
      <c r="F16" s="2" t="s">
        <v>3304</v>
      </c>
      <c r="G16" s="2" t="s">
        <v>3305</v>
      </c>
      <c r="H16" s="2" t="s">
        <v>400</v>
      </c>
      <c r="I16" s="2" t="s">
        <v>3306</v>
      </c>
    </row>
    <row r="17" spans="1:9" x14ac:dyDescent="0.2">
      <c r="A17" s="2" t="s">
        <v>3</v>
      </c>
      <c r="B17" s="4">
        <v>16</v>
      </c>
      <c r="E17" s="2" t="s">
        <v>3307</v>
      </c>
      <c r="F17" s="2" t="s">
        <v>3308</v>
      </c>
      <c r="G17" s="2" t="s">
        <v>3309</v>
      </c>
      <c r="H17" s="2" t="s">
        <v>3310</v>
      </c>
      <c r="I17" s="2" t="s">
        <v>3311</v>
      </c>
    </row>
    <row r="18" spans="1:9" x14ac:dyDescent="0.2">
      <c r="A18" s="2" t="s">
        <v>3</v>
      </c>
      <c r="B18" s="4">
        <v>17</v>
      </c>
      <c r="E18" s="2" t="s">
        <v>3312</v>
      </c>
      <c r="F18" s="2" t="s">
        <v>290</v>
      </c>
      <c r="G18" s="2" t="s">
        <v>291</v>
      </c>
      <c r="H18" s="2" t="s">
        <v>292</v>
      </c>
      <c r="I18" s="2" t="s">
        <v>273</v>
      </c>
    </row>
    <row r="19" spans="1:9" x14ac:dyDescent="0.2">
      <c r="A19" s="2" t="s">
        <v>3</v>
      </c>
      <c r="B19" s="4">
        <v>18</v>
      </c>
      <c r="E19" s="2" t="s">
        <v>3313</v>
      </c>
      <c r="F19" s="2" t="s">
        <v>3314</v>
      </c>
      <c r="G19" s="2" t="s">
        <v>3314</v>
      </c>
      <c r="H19" s="2" t="s">
        <v>3315</v>
      </c>
      <c r="I19" s="2" t="s">
        <v>3315</v>
      </c>
    </row>
    <row r="20" spans="1:9" x14ac:dyDescent="0.2">
      <c r="A20" s="2" t="s">
        <v>3</v>
      </c>
      <c r="B20" s="4">
        <v>19</v>
      </c>
      <c r="E20" s="2" t="s">
        <v>3316</v>
      </c>
      <c r="F20" s="2" t="s">
        <v>3317</v>
      </c>
      <c r="G20" s="2" t="s">
        <v>3318</v>
      </c>
      <c r="H20" s="2" t="s">
        <v>3319</v>
      </c>
      <c r="I20" s="2" t="s">
        <v>3320</v>
      </c>
    </row>
    <row r="21" spans="1:9" x14ac:dyDescent="0.2">
      <c r="A21" s="2" t="s">
        <v>3</v>
      </c>
      <c r="B21" s="4">
        <v>20</v>
      </c>
      <c r="E21" s="2" t="s">
        <v>3321</v>
      </c>
      <c r="F21" s="2" t="s">
        <v>3322</v>
      </c>
      <c r="G21" s="2" t="s">
        <v>3323</v>
      </c>
      <c r="H21" s="2" t="s">
        <v>3324</v>
      </c>
      <c r="I21" s="2" t="s">
        <v>3325</v>
      </c>
    </row>
    <row r="22" spans="1:9" x14ac:dyDescent="0.2">
      <c r="A22" s="2" t="s">
        <v>3</v>
      </c>
      <c r="B22" s="4">
        <v>21</v>
      </c>
      <c r="C22" s="2" t="s">
        <v>3331</v>
      </c>
      <c r="E22" s="2" t="s">
        <v>3326</v>
      </c>
      <c r="F22" s="2" t="s">
        <v>3327</v>
      </c>
      <c r="G22" s="2" t="s">
        <v>3328</v>
      </c>
      <c r="H22" s="2" t="s">
        <v>3329</v>
      </c>
      <c r="I22" s="2" t="s">
        <v>3330</v>
      </c>
    </row>
    <row r="23" spans="1:9" x14ac:dyDescent="0.2">
      <c r="A23" s="2" t="s">
        <v>3</v>
      </c>
      <c r="B23" s="4">
        <v>22</v>
      </c>
      <c r="E23" s="2" t="s">
        <v>3332</v>
      </c>
      <c r="F23" s="2" t="s">
        <v>3333</v>
      </c>
      <c r="G23" s="2" t="s">
        <v>3334</v>
      </c>
      <c r="H23" s="2" t="s">
        <v>3335</v>
      </c>
      <c r="I23" s="2" t="s">
        <v>3336</v>
      </c>
    </row>
    <row r="24" spans="1:9" x14ac:dyDescent="0.2">
      <c r="A24" s="2" t="s">
        <v>3</v>
      </c>
      <c r="B24" s="4">
        <v>23</v>
      </c>
      <c r="E24" s="2" t="s">
        <v>3337</v>
      </c>
      <c r="F24" s="2" t="s">
        <v>3338</v>
      </c>
      <c r="G24" s="2" t="s">
        <v>3339</v>
      </c>
      <c r="H24" s="2" t="s">
        <v>3340</v>
      </c>
      <c r="I24" s="2" t="s">
        <v>3341</v>
      </c>
    </row>
    <row r="25" spans="1:9" x14ac:dyDescent="0.2">
      <c r="A25" s="2" t="s">
        <v>3</v>
      </c>
      <c r="B25" s="4">
        <v>24</v>
      </c>
      <c r="E25" s="2" t="s">
        <v>3342</v>
      </c>
      <c r="F25" s="2" t="s">
        <v>3343</v>
      </c>
      <c r="G25" s="2" t="s">
        <v>3344</v>
      </c>
      <c r="H25" s="2" t="s">
        <v>3345</v>
      </c>
      <c r="I25" s="2" t="s">
        <v>3346</v>
      </c>
    </row>
    <row r="26" spans="1:9" x14ac:dyDescent="0.2">
      <c r="A26" s="2" t="s">
        <v>3</v>
      </c>
      <c r="B26" s="4">
        <v>25</v>
      </c>
      <c r="E26" s="2" t="s">
        <v>3347</v>
      </c>
      <c r="F26" s="2" t="s">
        <v>282</v>
      </c>
      <c r="G26" s="2" t="s">
        <v>282</v>
      </c>
      <c r="H26" s="2" t="s">
        <v>282</v>
      </c>
      <c r="I26" s="2" t="s">
        <v>282</v>
      </c>
    </row>
    <row r="27" spans="1:9" x14ac:dyDescent="0.2">
      <c r="A27" s="2" t="s">
        <v>3</v>
      </c>
      <c r="B27" s="4">
        <v>26</v>
      </c>
      <c r="C27" s="2" t="s">
        <v>3353</v>
      </c>
      <c r="E27" s="2" t="s">
        <v>3348</v>
      </c>
      <c r="F27" s="2" t="s">
        <v>3349</v>
      </c>
      <c r="G27" s="2" t="s">
        <v>3350</v>
      </c>
      <c r="H27" s="2" t="s">
        <v>3351</v>
      </c>
      <c r="I27" s="2" t="s">
        <v>3352</v>
      </c>
    </row>
    <row r="28" spans="1:9" x14ac:dyDescent="0.2">
      <c r="A28" s="2" t="s">
        <v>3</v>
      </c>
      <c r="B28" s="4">
        <v>27</v>
      </c>
      <c r="E28" s="2" t="s">
        <v>3354</v>
      </c>
      <c r="F28" s="2" t="s">
        <v>3355</v>
      </c>
      <c r="G28" s="2" t="s">
        <v>3356</v>
      </c>
      <c r="H28" s="2" t="s">
        <v>3357</v>
      </c>
      <c r="I28" s="2" t="s">
        <v>3358</v>
      </c>
    </row>
    <row r="29" spans="1:9" x14ac:dyDescent="0.2">
      <c r="A29" s="2" t="s">
        <v>3</v>
      </c>
      <c r="B29" s="4">
        <v>28</v>
      </c>
      <c r="E29" s="2" t="s">
        <v>3359</v>
      </c>
      <c r="F29" s="2" t="s">
        <v>282</v>
      </c>
      <c r="G29" s="2" t="s">
        <v>282</v>
      </c>
      <c r="H29" s="2" t="s">
        <v>282</v>
      </c>
      <c r="I29" s="2" t="s">
        <v>282</v>
      </c>
    </row>
    <row r="30" spans="1:9" x14ac:dyDescent="0.2">
      <c r="A30" s="2" t="s">
        <v>3</v>
      </c>
      <c r="B30" s="4">
        <v>29</v>
      </c>
      <c r="E30" s="2" t="s">
        <v>3360</v>
      </c>
      <c r="F30" s="2" t="s">
        <v>3361</v>
      </c>
      <c r="G30" s="2" t="s">
        <v>3362</v>
      </c>
      <c r="H30" s="2" t="s">
        <v>3363</v>
      </c>
      <c r="I30" s="2" t="s">
        <v>3364</v>
      </c>
    </row>
    <row r="31" spans="1:9" x14ac:dyDescent="0.2">
      <c r="A31" s="2" t="s">
        <v>3</v>
      </c>
      <c r="B31" s="4">
        <v>30</v>
      </c>
      <c r="C31" s="2" t="s">
        <v>321</v>
      </c>
      <c r="E31" s="2" t="s">
        <v>3365</v>
      </c>
      <c r="F31" s="2" t="s">
        <v>798</v>
      </c>
      <c r="G31" s="2" t="s">
        <v>1839</v>
      </c>
      <c r="H31" s="2" t="s">
        <v>3366</v>
      </c>
      <c r="I31" s="2" t="s">
        <v>3367</v>
      </c>
    </row>
    <row r="32" spans="1:9" x14ac:dyDescent="0.2">
      <c r="A32" s="2" t="s">
        <v>3</v>
      </c>
      <c r="B32" s="4">
        <v>31</v>
      </c>
      <c r="E32" s="2" t="s">
        <v>3368</v>
      </c>
      <c r="F32" s="2" t="s">
        <v>3369</v>
      </c>
      <c r="G32" s="2" t="s">
        <v>3370</v>
      </c>
      <c r="H32" s="2" t="s">
        <v>3371</v>
      </c>
      <c r="I32" s="2" t="s">
        <v>3372</v>
      </c>
    </row>
    <row r="33" spans="1:9" x14ac:dyDescent="0.2">
      <c r="A33" s="2" t="s">
        <v>3</v>
      </c>
      <c r="B33" s="4">
        <v>32</v>
      </c>
      <c r="E33" s="2" t="s">
        <v>3373</v>
      </c>
      <c r="F33" s="2" t="s">
        <v>3374</v>
      </c>
      <c r="G33" s="2" t="s">
        <v>3375</v>
      </c>
      <c r="H33" s="2" t="s">
        <v>3376</v>
      </c>
      <c r="I33" s="2" t="s">
        <v>3377</v>
      </c>
    </row>
    <row r="34" spans="1:9" x14ac:dyDescent="0.2">
      <c r="A34" s="2" t="s">
        <v>3</v>
      </c>
      <c r="B34" s="4">
        <v>33</v>
      </c>
      <c r="E34" s="2" t="s">
        <v>3378</v>
      </c>
      <c r="F34" s="2" t="s">
        <v>3379</v>
      </c>
      <c r="G34" s="2" t="s">
        <v>3380</v>
      </c>
      <c r="H34" s="2" t="s">
        <v>3381</v>
      </c>
      <c r="I34" s="2" t="s">
        <v>3382</v>
      </c>
    </row>
    <row r="35" spans="1:9" x14ac:dyDescent="0.2">
      <c r="A35" s="2" t="s">
        <v>3</v>
      </c>
      <c r="B35" s="4">
        <v>34</v>
      </c>
      <c r="C35" s="2" t="s">
        <v>3388</v>
      </c>
      <c r="E35" s="2" t="s">
        <v>3383</v>
      </c>
      <c r="F35" s="2" t="s">
        <v>3384</v>
      </c>
      <c r="G35" s="2" t="s">
        <v>3385</v>
      </c>
      <c r="H35" s="2" t="s">
        <v>3386</v>
      </c>
      <c r="I35" s="2" t="s">
        <v>3387</v>
      </c>
    </row>
    <row r="36" spans="1:9" x14ac:dyDescent="0.2">
      <c r="A36" s="2" t="s">
        <v>3</v>
      </c>
      <c r="B36" s="4">
        <v>35</v>
      </c>
      <c r="E36" s="2" t="s">
        <v>3389</v>
      </c>
      <c r="F36" s="2" t="s">
        <v>3390</v>
      </c>
      <c r="G36" s="2" t="s">
        <v>282</v>
      </c>
      <c r="H36" s="2" t="s">
        <v>282</v>
      </c>
      <c r="I36" s="2" t="s">
        <v>282</v>
      </c>
    </row>
    <row r="37" spans="1:9" x14ac:dyDescent="0.2">
      <c r="A37" s="2" t="s">
        <v>3</v>
      </c>
      <c r="B37" s="4">
        <v>36</v>
      </c>
      <c r="E37" s="2" t="s">
        <v>3391</v>
      </c>
      <c r="F37" s="2" t="s">
        <v>3392</v>
      </c>
      <c r="G37" s="2" t="s">
        <v>3393</v>
      </c>
      <c r="H37" s="2" t="s">
        <v>3394</v>
      </c>
      <c r="I37" s="2" t="s">
        <v>3395</v>
      </c>
    </row>
    <row r="38" spans="1:9" x14ac:dyDescent="0.2">
      <c r="A38" s="2" t="s">
        <v>3</v>
      </c>
      <c r="B38" s="4">
        <v>37</v>
      </c>
      <c r="E38" s="2" t="s">
        <v>3396</v>
      </c>
      <c r="F38" s="2" t="s">
        <v>282</v>
      </c>
      <c r="G38" s="2" t="s">
        <v>282</v>
      </c>
      <c r="H38" s="2" t="s">
        <v>282</v>
      </c>
      <c r="I38" s="2" t="s">
        <v>282</v>
      </c>
    </row>
    <row r="39" spans="1:9" x14ac:dyDescent="0.2">
      <c r="A39" s="2" t="s">
        <v>3</v>
      </c>
      <c r="B39" s="4">
        <v>38</v>
      </c>
      <c r="E39" s="2" t="s">
        <v>3397</v>
      </c>
      <c r="F39" s="2" t="s">
        <v>3398</v>
      </c>
      <c r="G39" s="2" t="s">
        <v>3399</v>
      </c>
      <c r="H39" s="2" t="s">
        <v>3400</v>
      </c>
      <c r="I39" s="2" t="s">
        <v>3401</v>
      </c>
    </row>
    <row r="40" spans="1:9" x14ac:dyDescent="0.2">
      <c r="A40" s="2" t="s">
        <v>3</v>
      </c>
      <c r="B40" s="4">
        <v>39</v>
      </c>
      <c r="E40" s="2" t="s">
        <v>3402</v>
      </c>
      <c r="F40" s="2" t="s">
        <v>282</v>
      </c>
      <c r="G40" s="2" t="s">
        <v>282</v>
      </c>
      <c r="H40" s="2" t="s">
        <v>282</v>
      </c>
      <c r="I40" s="2" t="s">
        <v>282</v>
      </c>
    </row>
    <row r="41" spans="1:9" x14ac:dyDescent="0.2">
      <c r="A41" s="2" t="s">
        <v>3</v>
      </c>
      <c r="B41" s="4">
        <v>40</v>
      </c>
      <c r="E41" s="2" t="s">
        <v>3403</v>
      </c>
      <c r="F41" s="2" t="s">
        <v>282</v>
      </c>
      <c r="G41" s="2" t="s">
        <v>282</v>
      </c>
      <c r="H41" s="2" t="s">
        <v>282</v>
      </c>
      <c r="I41" s="2" t="s">
        <v>282</v>
      </c>
    </row>
    <row r="42" spans="1:9" x14ac:dyDescent="0.2">
      <c r="A42" s="2" t="s">
        <v>3</v>
      </c>
      <c r="B42" s="4">
        <v>41</v>
      </c>
      <c r="C42" s="2" t="s">
        <v>3409</v>
      </c>
      <c r="E42" s="2" t="s">
        <v>3404</v>
      </c>
      <c r="F42" s="2" t="s">
        <v>3405</v>
      </c>
      <c r="G42" s="2" t="s">
        <v>3406</v>
      </c>
      <c r="H42" s="2" t="s">
        <v>3407</v>
      </c>
      <c r="I42" s="2" t="s">
        <v>3408</v>
      </c>
    </row>
    <row r="43" spans="1:9" x14ac:dyDescent="0.2">
      <c r="A43" s="2" t="s">
        <v>3</v>
      </c>
      <c r="B43" s="4">
        <v>42</v>
      </c>
      <c r="E43" s="2" t="s">
        <v>3410</v>
      </c>
      <c r="F43" s="2" t="s">
        <v>3411</v>
      </c>
      <c r="G43" s="2" t="s">
        <v>3412</v>
      </c>
      <c r="H43" s="2" t="s">
        <v>3413</v>
      </c>
      <c r="I43" s="2" t="s">
        <v>3414</v>
      </c>
    </row>
    <row r="44" spans="1:9" x14ac:dyDescent="0.2">
      <c r="A44" s="2" t="s">
        <v>3</v>
      </c>
      <c r="B44" s="4">
        <v>43</v>
      </c>
      <c r="E44" s="2" t="s">
        <v>3415</v>
      </c>
      <c r="F44" s="2" t="s">
        <v>796</v>
      </c>
      <c r="G44" s="2" t="s">
        <v>3416</v>
      </c>
      <c r="H44" s="2" t="s">
        <v>3417</v>
      </c>
      <c r="I44" s="2" t="s">
        <v>3418</v>
      </c>
    </row>
    <row r="45" spans="1:9" x14ac:dyDescent="0.2">
      <c r="A45" s="2" t="s">
        <v>3</v>
      </c>
      <c r="B45" s="4">
        <v>44</v>
      </c>
      <c r="E45" s="2" t="s">
        <v>3419</v>
      </c>
      <c r="F45" s="2" t="s">
        <v>298</v>
      </c>
      <c r="G45" s="2" t="s">
        <v>297</v>
      </c>
      <c r="H45" s="2" t="s">
        <v>296</v>
      </c>
      <c r="I45" s="2" t="s">
        <v>295</v>
      </c>
    </row>
    <row r="46" spans="1:9" x14ac:dyDescent="0.2">
      <c r="A46" s="2" t="s">
        <v>3</v>
      </c>
      <c r="B46" s="4">
        <v>45</v>
      </c>
      <c r="E46" s="2" t="s">
        <v>3420</v>
      </c>
      <c r="F46" s="2" t="s">
        <v>3421</v>
      </c>
      <c r="G46" s="2" t="s">
        <v>3422</v>
      </c>
      <c r="H46" s="2" t="s">
        <v>3423</v>
      </c>
      <c r="I46" s="2" t="s">
        <v>3424</v>
      </c>
    </row>
    <row r="47" spans="1:9" x14ac:dyDescent="0.2">
      <c r="A47" s="2" t="s">
        <v>3</v>
      </c>
      <c r="B47" s="4">
        <v>46</v>
      </c>
      <c r="E47" s="2" t="s">
        <v>3425</v>
      </c>
      <c r="F47" s="2" t="s">
        <v>3426</v>
      </c>
      <c r="G47" s="2" t="s">
        <v>3427</v>
      </c>
      <c r="H47" s="2" t="s">
        <v>3428</v>
      </c>
      <c r="I47" s="2" t="s">
        <v>3429</v>
      </c>
    </row>
    <row r="48" spans="1:9" x14ac:dyDescent="0.2">
      <c r="A48" s="2" t="s">
        <v>3</v>
      </c>
      <c r="B48" s="4">
        <v>47</v>
      </c>
      <c r="C48" s="2" t="s">
        <v>3435</v>
      </c>
      <c r="E48" s="2" t="s">
        <v>3430</v>
      </c>
      <c r="F48" s="2" t="s">
        <v>3431</v>
      </c>
      <c r="G48" s="2" t="s">
        <v>3432</v>
      </c>
      <c r="H48" s="2" t="s">
        <v>3433</v>
      </c>
      <c r="I48" s="2" t="s">
        <v>3434</v>
      </c>
    </row>
    <row r="49" spans="1:9" x14ac:dyDescent="0.2">
      <c r="A49" s="2" t="s">
        <v>3</v>
      </c>
      <c r="B49" s="4">
        <v>48</v>
      </c>
      <c r="E49" s="2" t="s">
        <v>3436</v>
      </c>
      <c r="F49" s="2" t="s">
        <v>3437</v>
      </c>
      <c r="G49" s="2" t="s">
        <v>3438</v>
      </c>
      <c r="H49" s="2" t="s">
        <v>3439</v>
      </c>
      <c r="I49" s="2" t="s">
        <v>3440</v>
      </c>
    </row>
    <row r="50" spans="1:9" x14ac:dyDescent="0.2">
      <c r="A50" s="2" t="s">
        <v>3</v>
      </c>
      <c r="B50" s="4">
        <v>49</v>
      </c>
      <c r="E50" s="2" t="s">
        <v>3441</v>
      </c>
      <c r="F50" s="2" t="s">
        <v>3442</v>
      </c>
      <c r="G50" s="2" t="s">
        <v>3443</v>
      </c>
      <c r="H50" s="2" t="s">
        <v>3444</v>
      </c>
      <c r="I50" s="2" t="s">
        <v>3445</v>
      </c>
    </row>
    <row r="51" spans="1:9" x14ac:dyDescent="0.2">
      <c r="A51" s="2" t="s">
        <v>3</v>
      </c>
      <c r="B51" s="4">
        <v>50</v>
      </c>
      <c r="E51" s="2" t="s">
        <v>3446</v>
      </c>
      <c r="F51" s="2" t="s">
        <v>3447</v>
      </c>
      <c r="G51" s="2" t="s">
        <v>3448</v>
      </c>
      <c r="H51" s="2" t="s">
        <v>3449</v>
      </c>
      <c r="I51" s="2" t="s">
        <v>3450</v>
      </c>
    </row>
    <row r="52" spans="1:9" x14ac:dyDescent="0.2">
      <c r="A52" s="2" t="s">
        <v>3</v>
      </c>
      <c r="B52" s="4">
        <v>51</v>
      </c>
      <c r="E52" s="2" t="s">
        <v>3451</v>
      </c>
      <c r="F52" s="2" t="s">
        <v>3452</v>
      </c>
      <c r="G52" s="2" t="s">
        <v>3453</v>
      </c>
      <c r="H52" s="2" t="s">
        <v>3454</v>
      </c>
      <c r="I52" s="2" t="s">
        <v>3455</v>
      </c>
    </row>
    <row r="53" spans="1:9" x14ac:dyDescent="0.2">
      <c r="A53" s="2" t="s">
        <v>3</v>
      </c>
      <c r="B53" s="4">
        <v>52</v>
      </c>
      <c r="C53" s="2" t="s">
        <v>321</v>
      </c>
      <c r="E53" s="2" t="s">
        <v>3456</v>
      </c>
      <c r="F53" s="2" t="s">
        <v>3457</v>
      </c>
      <c r="G53" s="2" t="s">
        <v>3458</v>
      </c>
      <c r="H53" s="2" t="s">
        <v>3459</v>
      </c>
      <c r="I53" s="2" t="s">
        <v>3460</v>
      </c>
    </row>
    <row r="54" spans="1:9" x14ac:dyDescent="0.2">
      <c r="A54" s="2" t="s">
        <v>4</v>
      </c>
      <c r="B54" s="4">
        <v>1</v>
      </c>
      <c r="E54" s="2" t="s">
        <v>3461</v>
      </c>
      <c r="F54" s="2" t="s">
        <v>3462</v>
      </c>
      <c r="G54" s="2" t="s">
        <v>3463</v>
      </c>
      <c r="H54" s="2" t="s">
        <v>3464</v>
      </c>
      <c r="I54" s="2" t="s">
        <v>3465</v>
      </c>
    </row>
    <row r="55" spans="1:9" x14ac:dyDescent="0.2">
      <c r="A55" s="2" t="s">
        <v>4</v>
      </c>
      <c r="B55" s="4">
        <v>2</v>
      </c>
      <c r="E55" s="2" t="s">
        <v>3466</v>
      </c>
      <c r="F55" s="2" t="s">
        <v>3467</v>
      </c>
      <c r="G55" s="2" t="s">
        <v>3468</v>
      </c>
      <c r="H55" s="2" t="s">
        <v>3469</v>
      </c>
      <c r="I55" s="2" t="s">
        <v>3470</v>
      </c>
    </row>
    <row r="56" spans="1:9" x14ac:dyDescent="0.2">
      <c r="A56" s="2" t="s">
        <v>4</v>
      </c>
      <c r="B56" s="4">
        <v>3</v>
      </c>
      <c r="E56" s="2" t="s">
        <v>3471</v>
      </c>
      <c r="F56" s="2" t="s">
        <v>3472</v>
      </c>
      <c r="G56" s="2" t="s">
        <v>3473</v>
      </c>
      <c r="H56" s="2" t="s">
        <v>3474</v>
      </c>
      <c r="I56" s="2" t="s">
        <v>3475</v>
      </c>
    </row>
    <row r="57" spans="1:9" x14ac:dyDescent="0.2">
      <c r="A57" s="2" t="s">
        <v>4</v>
      </c>
      <c r="B57" s="4">
        <v>4</v>
      </c>
      <c r="E57" s="2" t="s">
        <v>3476</v>
      </c>
      <c r="F57" s="2" t="s">
        <v>3477</v>
      </c>
      <c r="G57" s="2" t="s">
        <v>3478</v>
      </c>
      <c r="H57" s="2" t="s">
        <v>3479</v>
      </c>
      <c r="I57" s="2" t="s">
        <v>3480</v>
      </c>
    </row>
    <row r="58" spans="1:9" x14ac:dyDescent="0.2">
      <c r="A58" s="2" t="s">
        <v>4</v>
      </c>
      <c r="B58" s="4">
        <v>5</v>
      </c>
      <c r="E58" s="2" t="s">
        <v>3481</v>
      </c>
      <c r="F58" s="2" t="s">
        <v>3482</v>
      </c>
      <c r="G58" s="2" t="s">
        <v>3483</v>
      </c>
      <c r="H58" s="2" t="s">
        <v>3484</v>
      </c>
      <c r="I58" s="2" t="s">
        <v>3485</v>
      </c>
    </row>
    <row r="59" spans="1:9" x14ac:dyDescent="0.2">
      <c r="A59" s="2" t="s">
        <v>4</v>
      </c>
      <c r="B59" s="4">
        <v>6</v>
      </c>
      <c r="C59" s="2" t="s">
        <v>3491</v>
      </c>
      <c r="E59" s="2" t="s">
        <v>3486</v>
      </c>
      <c r="F59" s="2" t="s">
        <v>3487</v>
      </c>
      <c r="G59" s="2" t="s">
        <v>3488</v>
      </c>
      <c r="H59" s="2" t="s">
        <v>3489</v>
      </c>
      <c r="I59" s="2" t="s">
        <v>3490</v>
      </c>
    </row>
    <row r="60" spans="1:9" x14ac:dyDescent="0.2">
      <c r="A60" s="2" t="s">
        <v>4</v>
      </c>
      <c r="B60" s="4">
        <v>7</v>
      </c>
      <c r="E60" s="2" t="s">
        <v>3492</v>
      </c>
      <c r="F60" s="2" t="s">
        <v>3493</v>
      </c>
      <c r="G60" s="2" t="s">
        <v>3494</v>
      </c>
      <c r="H60" s="2" t="s">
        <v>3495</v>
      </c>
      <c r="I60" s="2" t="s">
        <v>3496</v>
      </c>
    </row>
    <row r="61" spans="1:9" x14ac:dyDescent="0.2">
      <c r="A61" s="2" t="s">
        <v>4</v>
      </c>
      <c r="B61" s="4">
        <v>8</v>
      </c>
      <c r="E61" s="2" t="s">
        <v>3497</v>
      </c>
      <c r="F61" s="2" t="s">
        <v>290</v>
      </c>
      <c r="G61" s="2" t="s">
        <v>271</v>
      </c>
      <c r="H61" s="2" t="s">
        <v>273</v>
      </c>
      <c r="I61" s="2" t="s">
        <v>274</v>
      </c>
    </row>
    <row r="62" spans="1:9" x14ac:dyDescent="0.2">
      <c r="A62" s="2" t="s">
        <v>4</v>
      </c>
      <c r="B62" s="4">
        <v>9</v>
      </c>
      <c r="E62" s="2" t="s">
        <v>3498</v>
      </c>
      <c r="F62" s="2" t="s">
        <v>3499</v>
      </c>
      <c r="G62" s="2" t="s">
        <v>3500</v>
      </c>
      <c r="H62" s="2" t="s">
        <v>3501</v>
      </c>
      <c r="I62" s="2" t="s">
        <v>3502</v>
      </c>
    </row>
    <row r="63" spans="1:9" x14ac:dyDescent="0.2">
      <c r="A63" s="2" t="s">
        <v>4</v>
      </c>
      <c r="B63" s="4">
        <v>10</v>
      </c>
      <c r="E63" s="2" t="s">
        <v>3503</v>
      </c>
      <c r="F63" s="2" t="s">
        <v>3504</v>
      </c>
      <c r="G63" s="2" t="s">
        <v>3505</v>
      </c>
      <c r="H63" s="2" t="s">
        <v>3506</v>
      </c>
      <c r="I63" s="2" t="s">
        <v>3507</v>
      </c>
    </row>
    <row r="64" spans="1:9" x14ac:dyDescent="0.2">
      <c r="A64" s="2" t="s">
        <v>4</v>
      </c>
      <c r="B64" s="4">
        <v>11</v>
      </c>
      <c r="C64" s="2" t="s">
        <v>3513</v>
      </c>
      <c r="E64" s="2" t="s">
        <v>3508</v>
      </c>
      <c r="F64" s="2" t="s">
        <v>3509</v>
      </c>
      <c r="G64" s="2" t="s">
        <v>3510</v>
      </c>
      <c r="H64" s="2" t="s">
        <v>3511</v>
      </c>
      <c r="I64" s="2" t="s">
        <v>3512</v>
      </c>
    </row>
    <row r="65" spans="1:9" x14ac:dyDescent="0.2">
      <c r="A65" s="2" t="s">
        <v>4</v>
      </c>
      <c r="B65" s="4">
        <v>12</v>
      </c>
      <c r="E65" s="2" t="s">
        <v>3514</v>
      </c>
      <c r="F65" s="2" t="s">
        <v>3515</v>
      </c>
      <c r="G65" s="2" t="s">
        <v>3516</v>
      </c>
      <c r="H65" s="2" t="s">
        <v>3517</v>
      </c>
      <c r="I65" s="2" t="s">
        <v>3518</v>
      </c>
    </row>
    <row r="66" spans="1:9" x14ac:dyDescent="0.2">
      <c r="A66" s="2" t="s">
        <v>4</v>
      </c>
      <c r="B66" s="4">
        <v>13</v>
      </c>
      <c r="E66" s="2" t="s">
        <v>3519</v>
      </c>
      <c r="F66" s="2" t="s">
        <v>3520</v>
      </c>
      <c r="G66" s="2" t="s">
        <v>3521</v>
      </c>
      <c r="H66" s="2" t="s">
        <v>3522</v>
      </c>
      <c r="I66" s="2" t="s">
        <v>3523</v>
      </c>
    </row>
    <row r="67" spans="1:9" x14ac:dyDescent="0.2">
      <c r="A67" s="2" t="s">
        <v>4</v>
      </c>
      <c r="B67" s="4">
        <v>14</v>
      </c>
      <c r="E67" s="2" t="s">
        <v>3524</v>
      </c>
      <c r="F67" s="2" t="s">
        <v>3525</v>
      </c>
      <c r="G67" s="2" t="s">
        <v>3526</v>
      </c>
      <c r="H67" s="2" t="s">
        <v>3527</v>
      </c>
      <c r="I67" s="2" t="s">
        <v>3528</v>
      </c>
    </row>
    <row r="68" spans="1:9" x14ac:dyDescent="0.2">
      <c r="A68" s="2" t="s">
        <v>4</v>
      </c>
      <c r="B68" s="4">
        <v>15</v>
      </c>
      <c r="E68" s="2" t="s">
        <v>3529</v>
      </c>
      <c r="F68" s="2" t="s">
        <v>3530</v>
      </c>
      <c r="G68" s="2" t="s">
        <v>3531</v>
      </c>
      <c r="H68" s="2" t="s">
        <v>3532</v>
      </c>
      <c r="I68" s="2" t="s">
        <v>3533</v>
      </c>
    </row>
    <row r="69" spans="1:9" x14ac:dyDescent="0.2">
      <c r="A69" s="2" t="s">
        <v>4</v>
      </c>
      <c r="B69" s="4">
        <v>16</v>
      </c>
      <c r="E69" s="2" t="s">
        <v>3534</v>
      </c>
      <c r="F69" s="2" t="s">
        <v>3535</v>
      </c>
      <c r="G69" s="2" t="s">
        <v>3536</v>
      </c>
      <c r="H69" s="2" t="s">
        <v>3537</v>
      </c>
      <c r="I69" s="2" t="s">
        <v>3538</v>
      </c>
    </row>
    <row r="70" spans="1:9" x14ac:dyDescent="0.2">
      <c r="A70" s="2" t="s">
        <v>4</v>
      </c>
      <c r="B70" s="4">
        <v>17</v>
      </c>
      <c r="C70" s="2" t="s">
        <v>3544</v>
      </c>
      <c r="E70" s="2" t="s">
        <v>3539</v>
      </c>
      <c r="F70" s="2" t="s">
        <v>3540</v>
      </c>
      <c r="G70" s="2" t="s">
        <v>3541</v>
      </c>
      <c r="H70" s="2" t="s">
        <v>3542</v>
      </c>
      <c r="I70" s="2" t="s">
        <v>3543</v>
      </c>
    </row>
    <row r="71" spans="1:9" x14ac:dyDescent="0.2">
      <c r="A71" s="2" t="s">
        <v>4</v>
      </c>
      <c r="B71" s="4">
        <v>18</v>
      </c>
      <c r="E71" s="2" t="s">
        <v>3545</v>
      </c>
      <c r="F71" s="2" t="s">
        <v>3546</v>
      </c>
      <c r="G71" s="2" t="s">
        <v>3547</v>
      </c>
      <c r="H71" s="2" t="s">
        <v>3548</v>
      </c>
      <c r="I71" s="2" t="s">
        <v>3549</v>
      </c>
    </row>
    <row r="72" spans="1:9" x14ac:dyDescent="0.2">
      <c r="A72" s="2" t="s">
        <v>4</v>
      </c>
      <c r="B72" s="4">
        <v>19</v>
      </c>
      <c r="E72" s="2" t="s">
        <v>3550</v>
      </c>
      <c r="F72" s="2" t="s">
        <v>3551</v>
      </c>
      <c r="G72" s="2" t="s">
        <v>3552</v>
      </c>
      <c r="H72" s="2" t="s">
        <v>3553</v>
      </c>
      <c r="I72" s="2" t="s">
        <v>3554</v>
      </c>
    </row>
    <row r="73" spans="1:9" x14ac:dyDescent="0.2">
      <c r="A73" s="2" t="s">
        <v>4</v>
      </c>
      <c r="B73" s="4">
        <v>20</v>
      </c>
      <c r="E73" s="2" t="s">
        <v>3555</v>
      </c>
      <c r="F73" s="2" t="s">
        <v>290</v>
      </c>
      <c r="G73" s="2" t="s">
        <v>3556</v>
      </c>
      <c r="H73" s="2" t="s">
        <v>292</v>
      </c>
      <c r="I73" s="2" t="s">
        <v>3557</v>
      </c>
    </row>
    <row r="74" spans="1:9" x14ac:dyDescent="0.2">
      <c r="A74" s="2" t="s">
        <v>4</v>
      </c>
      <c r="B74" s="4">
        <v>21</v>
      </c>
      <c r="E74" s="2" t="s">
        <v>3558</v>
      </c>
      <c r="F74" s="2" t="s">
        <v>3559</v>
      </c>
      <c r="G74" s="2" t="s">
        <v>3560</v>
      </c>
      <c r="H74" s="2" t="s">
        <v>3561</v>
      </c>
      <c r="I74" s="2" t="s">
        <v>3562</v>
      </c>
    </row>
    <row r="75" spans="1:9" x14ac:dyDescent="0.2">
      <c r="A75" s="2" t="s">
        <v>4</v>
      </c>
      <c r="B75" s="4">
        <v>22</v>
      </c>
      <c r="C75" s="2" t="s">
        <v>3568</v>
      </c>
      <c r="E75" s="2" t="s">
        <v>3563</v>
      </c>
      <c r="F75" s="2" t="s">
        <v>3564</v>
      </c>
      <c r="G75" s="2" t="s">
        <v>3565</v>
      </c>
      <c r="H75" s="2" t="s">
        <v>3566</v>
      </c>
      <c r="I75" s="2" t="s">
        <v>3567</v>
      </c>
    </row>
    <row r="76" spans="1:9" x14ac:dyDescent="0.2">
      <c r="A76" s="2" t="s">
        <v>4</v>
      </c>
      <c r="B76" s="4">
        <v>23</v>
      </c>
      <c r="E76" s="2" t="s">
        <v>3569</v>
      </c>
      <c r="F76" s="2" t="s">
        <v>3570</v>
      </c>
      <c r="G76" s="2" t="s">
        <v>3571</v>
      </c>
      <c r="H76" s="2" t="s">
        <v>3572</v>
      </c>
      <c r="I76" s="2" t="s">
        <v>3573</v>
      </c>
    </row>
    <row r="77" spans="1:9" x14ac:dyDescent="0.2">
      <c r="A77" s="2" t="s">
        <v>4</v>
      </c>
      <c r="B77" s="4">
        <v>24</v>
      </c>
      <c r="E77" s="2" t="s">
        <v>3574</v>
      </c>
      <c r="F77" s="2" t="s">
        <v>3575</v>
      </c>
      <c r="G77" s="2" t="s">
        <v>3576</v>
      </c>
      <c r="H77" s="2" t="s">
        <v>3577</v>
      </c>
      <c r="I77" s="2" t="s">
        <v>3578</v>
      </c>
    </row>
    <row r="78" spans="1:9" x14ac:dyDescent="0.2">
      <c r="A78" s="2" t="s">
        <v>4</v>
      </c>
      <c r="B78" s="4">
        <v>25</v>
      </c>
      <c r="E78" s="2" t="s">
        <v>3579</v>
      </c>
      <c r="F78" s="2" t="s">
        <v>3580</v>
      </c>
      <c r="G78" s="2" t="s">
        <v>3581</v>
      </c>
      <c r="H78" s="2" t="s">
        <v>3582</v>
      </c>
      <c r="I78" s="2" t="s">
        <v>3583</v>
      </c>
    </row>
    <row r="79" spans="1:9" x14ac:dyDescent="0.2">
      <c r="A79" s="2" t="s">
        <v>4</v>
      </c>
      <c r="B79" s="4">
        <v>26</v>
      </c>
      <c r="E79" s="2" t="s">
        <v>3584</v>
      </c>
      <c r="F79" s="2" t="s">
        <v>3585</v>
      </c>
      <c r="G79" s="2" t="s">
        <v>3586</v>
      </c>
      <c r="H79" s="2" t="s">
        <v>3587</v>
      </c>
      <c r="I79" s="2" t="s">
        <v>3588</v>
      </c>
    </row>
    <row r="80" spans="1:9" x14ac:dyDescent="0.2">
      <c r="A80" s="2" t="s">
        <v>4</v>
      </c>
      <c r="B80" s="4">
        <v>27</v>
      </c>
      <c r="E80" s="2" t="s">
        <v>3589</v>
      </c>
      <c r="F80" s="2" t="s">
        <v>3590</v>
      </c>
      <c r="G80" s="2" t="s">
        <v>3591</v>
      </c>
      <c r="H80" s="2" t="s">
        <v>3592</v>
      </c>
      <c r="I80" s="2" t="s">
        <v>3593</v>
      </c>
    </row>
    <row r="81" spans="1:9" x14ac:dyDescent="0.2">
      <c r="A81" s="2" t="s">
        <v>4</v>
      </c>
      <c r="B81" s="4">
        <v>28</v>
      </c>
      <c r="E81" s="2" t="s">
        <v>3594</v>
      </c>
      <c r="F81" s="2" t="s">
        <v>3595</v>
      </c>
      <c r="G81" s="2" t="s">
        <v>3596</v>
      </c>
      <c r="H81" s="2" t="s">
        <v>3597</v>
      </c>
      <c r="I81" s="2" t="s">
        <v>3598</v>
      </c>
    </row>
    <row r="82" spans="1:9" x14ac:dyDescent="0.2">
      <c r="A82" s="2" t="s">
        <v>4</v>
      </c>
      <c r="B82" s="4">
        <v>29</v>
      </c>
      <c r="C82" s="2" t="s">
        <v>3604</v>
      </c>
      <c r="E82" s="2" t="s">
        <v>3599</v>
      </c>
      <c r="F82" s="2" t="s">
        <v>3600</v>
      </c>
      <c r="G82" s="2" t="s">
        <v>3601</v>
      </c>
      <c r="H82" s="2" t="s">
        <v>3602</v>
      </c>
      <c r="I82" s="2" t="s">
        <v>3603</v>
      </c>
    </row>
    <row r="83" spans="1:9" x14ac:dyDescent="0.2">
      <c r="A83" s="2" t="s">
        <v>4</v>
      </c>
      <c r="B83" s="4">
        <v>30</v>
      </c>
      <c r="E83" s="2" t="s">
        <v>3605</v>
      </c>
      <c r="F83" s="2" t="s">
        <v>3606</v>
      </c>
      <c r="G83" s="2" t="s">
        <v>3607</v>
      </c>
      <c r="H83" s="2" t="s">
        <v>3608</v>
      </c>
      <c r="I83" s="2" t="s">
        <v>3609</v>
      </c>
    </row>
    <row r="84" spans="1:9" x14ac:dyDescent="0.2">
      <c r="A84" s="2" t="s">
        <v>4</v>
      </c>
      <c r="B84" s="4">
        <v>31</v>
      </c>
      <c r="E84" s="2" t="s">
        <v>3610</v>
      </c>
      <c r="F84" s="2" t="s">
        <v>3611</v>
      </c>
      <c r="G84" s="2" t="s">
        <v>3612</v>
      </c>
      <c r="H84" s="2" t="s">
        <v>3613</v>
      </c>
      <c r="I84" s="2" t="s">
        <v>3614</v>
      </c>
    </row>
    <row r="85" spans="1:9" x14ac:dyDescent="0.2">
      <c r="A85" s="2" t="s">
        <v>4</v>
      </c>
      <c r="B85" s="4">
        <v>32</v>
      </c>
      <c r="E85" s="2" t="s">
        <v>3615</v>
      </c>
      <c r="F85" s="2" t="s">
        <v>3616</v>
      </c>
      <c r="G85" s="2" t="s">
        <v>3617</v>
      </c>
      <c r="H85" s="2" t="s">
        <v>3618</v>
      </c>
      <c r="I85" s="2" t="s">
        <v>3619</v>
      </c>
    </row>
    <row r="86" spans="1:9" x14ac:dyDescent="0.2">
      <c r="A86" s="2" t="s">
        <v>4</v>
      </c>
      <c r="B86" s="4">
        <v>33</v>
      </c>
      <c r="E86" s="2" t="s">
        <v>3620</v>
      </c>
      <c r="F86" s="2" t="s">
        <v>3621</v>
      </c>
      <c r="G86" s="2" t="s">
        <v>3622</v>
      </c>
      <c r="H86" s="2" t="s">
        <v>3623</v>
      </c>
      <c r="I86" s="2" t="s">
        <v>3624</v>
      </c>
    </row>
    <row r="87" spans="1:9" x14ac:dyDescent="0.2">
      <c r="A87" s="2" t="s">
        <v>4</v>
      </c>
      <c r="B87" s="4">
        <v>34</v>
      </c>
      <c r="E87" s="2" t="s">
        <v>3625</v>
      </c>
      <c r="F87" s="2" t="s">
        <v>3626</v>
      </c>
      <c r="G87" s="2" t="s">
        <v>3627</v>
      </c>
      <c r="H87" s="2" t="s">
        <v>3628</v>
      </c>
      <c r="I87" s="2" t="s">
        <v>3629</v>
      </c>
    </row>
    <row r="88" spans="1:9" x14ac:dyDescent="0.2">
      <c r="A88" s="2" t="s">
        <v>4</v>
      </c>
      <c r="B88" s="4">
        <v>35</v>
      </c>
      <c r="C88" s="2" t="s">
        <v>3631</v>
      </c>
      <c r="E88" s="2" t="s">
        <v>3630</v>
      </c>
      <c r="F88" s="2" t="s">
        <v>290</v>
      </c>
      <c r="G88" s="2" t="s">
        <v>291</v>
      </c>
      <c r="H88" s="2" t="s">
        <v>272</v>
      </c>
      <c r="I88" s="2" t="s">
        <v>274</v>
      </c>
    </row>
    <row r="89" spans="1:9" x14ac:dyDescent="0.2">
      <c r="A89" s="2" t="s">
        <v>4</v>
      </c>
      <c r="B89" s="4">
        <v>36</v>
      </c>
      <c r="E89" s="2" t="s">
        <v>3632</v>
      </c>
      <c r="F89" s="2" t="s">
        <v>3633</v>
      </c>
      <c r="G89" s="2" t="s">
        <v>3634</v>
      </c>
      <c r="H89" s="2" t="s">
        <v>3635</v>
      </c>
      <c r="I89" s="2" t="s">
        <v>3636</v>
      </c>
    </row>
    <row r="90" spans="1:9" x14ac:dyDescent="0.2">
      <c r="A90" s="2" t="s">
        <v>4</v>
      </c>
      <c r="B90" s="4">
        <v>37</v>
      </c>
      <c r="E90" s="2" t="s">
        <v>3637</v>
      </c>
      <c r="F90" s="2" t="s">
        <v>3638</v>
      </c>
      <c r="G90" s="2" t="s">
        <v>3639</v>
      </c>
      <c r="H90" s="2" t="s">
        <v>3640</v>
      </c>
      <c r="I90" s="2" t="s">
        <v>3641</v>
      </c>
    </row>
    <row r="91" spans="1:9" x14ac:dyDescent="0.2">
      <c r="A91" s="2" t="s">
        <v>4</v>
      </c>
      <c r="B91" s="4">
        <v>38</v>
      </c>
      <c r="E91" s="2" t="s">
        <v>3642</v>
      </c>
      <c r="F91" s="2" t="s">
        <v>290</v>
      </c>
      <c r="G91" s="2" t="s">
        <v>291</v>
      </c>
      <c r="H91" s="2" t="s">
        <v>271</v>
      </c>
      <c r="I91" s="2" t="s">
        <v>273</v>
      </c>
    </row>
    <row r="92" spans="1:9" x14ac:dyDescent="0.2">
      <c r="A92" s="2" t="s">
        <v>4</v>
      </c>
      <c r="B92" s="4">
        <v>39</v>
      </c>
      <c r="E92" s="2" t="s">
        <v>3643</v>
      </c>
      <c r="F92" s="2" t="s">
        <v>3644</v>
      </c>
      <c r="G92" s="2" t="s">
        <v>3645</v>
      </c>
      <c r="H92" s="2" t="s">
        <v>3646</v>
      </c>
      <c r="I92" s="2" t="s">
        <v>3647</v>
      </c>
    </row>
    <row r="93" spans="1:9" x14ac:dyDescent="0.2">
      <c r="A93" s="2" t="s">
        <v>4</v>
      </c>
      <c r="B93" s="4">
        <v>40</v>
      </c>
      <c r="C93" s="2" t="s">
        <v>3653</v>
      </c>
      <c r="E93" s="2" t="s">
        <v>3648</v>
      </c>
      <c r="F93" s="2" t="s">
        <v>3649</v>
      </c>
      <c r="G93" s="2" t="s">
        <v>3650</v>
      </c>
      <c r="H93" s="2" t="s">
        <v>3651</v>
      </c>
      <c r="I93" s="2" t="s">
        <v>3652</v>
      </c>
    </row>
    <row r="94" spans="1:9" x14ac:dyDescent="0.2">
      <c r="A94" s="2" t="s">
        <v>5</v>
      </c>
      <c r="B94" s="4">
        <v>1</v>
      </c>
      <c r="E94" s="2" t="s">
        <v>3654</v>
      </c>
      <c r="F94" s="2" t="s">
        <v>282</v>
      </c>
      <c r="G94" s="2" t="s">
        <v>282</v>
      </c>
      <c r="H94" s="2" t="s">
        <v>282</v>
      </c>
      <c r="I94" s="2" t="s">
        <v>282</v>
      </c>
    </row>
    <row r="95" spans="1:9" x14ac:dyDescent="0.2">
      <c r="A95" s="2" t="s">
        <v>5</v>
      </c>
      <c r="B95" s="4">
        <v>2</v>
      </c>
      <c r="E95" s="2" t="s">
        <v>3655</v>
      </c>
      <c r="F95" s="2" t="s">
        <v>2494</v>
      </c>
      <c r="G95" s="2" t="s">
        <v>2491</v>
      </c>
      <c r="H95" s="2" t="s">
        <v>3656</v>
      </c>
      <c r="I95" s="2" t="s">
        <v>3657</v>
      </c>
    </row>
    <row r="96" spans="1:9" x14ac:dyDescent="0.2">
      <c r="A96" s="2" t="s">
        <v>5</v>
      </c>
      <c r="B96" s="4">
        <v>3</v>
      </c>
      <c r="E96" s="2" t="s">
        <v>3658</v>
      </c>
      <c r="F96" s="2" t="s">
        <v>3659</v>
      </c>
      <c r="G96" s="2" t="s">
        <v>3660</v>
      </c>
      <c r="H96" s="2" t="s">
        <v>3661</v>
      </c>
      <c r="I96" s="2" t="s">
        <v>3662</v>
      </c>
    </row>
    <row r="97" spans="1:9" x14ac:dyDescent="0.2">
      <c r="A97" s="2" t="s">
        <v>5</v>
      </c>
      <c r="B97" s="4">
        <v>4</v>
      </c>
      <c r="E97" s="2" t="s">
        <v>3663</v>
      </c>
      <c r="F97" s="2" t="s">
        <v>3664</v>
      </c>
      <c r="G97" s="2" t="s">
        <v>3665</v>
      </c>
      <c r="H97" s="2" t="s">
        <v>3666</v>
      </c>
      <c r="I97" s="2" t="s">
        <v>3667</v>
      </c>
    </row>
    <row r="98" spans="1:9" x14ac:dyDescent="0.2">
      <c r="A98" s="2" t="s">
        <v>5</v>
      </c>
      <c r="B98" s="4">
        <v>5</v>
      </c>
      <c r="E98" s="2" t="s">
        <v>3668</v>
      </c>
      <c r="F98" s="2" t="s">
        <v>887</v>
      </c>
      <c r="G98" s="2" t="s">
        <v>888</v>
      </c>
      <c r="H98" s="2" t="s">
        <v>3669</v>
      </c>
      <c r="I98" s="2" t="s">
        <v>3670</v>
      </c>
    </row>
    <row r="99" spans="1:9" x14ac:dyDescent="0.2">
      <c r="A99" s="2" t="s">
        <v>5</v>
      </c>
      <c r="B99" s="4">
        <v>6</v>
      </c>
      <c r="C99" s="2" t="s">
        <v>3672</v>
      </c>
      <c r="E99" s="2" t="s">
        <v>3671</v>
      </c>
      <c r="F99" s="2" t="s">
        <v>282</v>
      </c>
      <c r="G99" s="2" t="s">
        <v>282</v>
      </c>
      <c r="H99" s="2" t="s">
        <v>282</v>
      </c>
      <c r="I99" s="2" t="s">
        <v>282</v>
      </c>
    </row>
    <row r="100" spans="1:9" x14ac:dyDescent="0.2">
      <c r="A100" s="2" t="s">
        <v>5</v>
      </c>
      <c r="B100" s="4">
        <v>7</v>
      </c>
      <c r="E100" s="2" t="s">
        <v>3673</v>
      </c>
      <c r="F100" s="2" t="s">
        <v>3674</v>
      </c>
      <c r="G100" s="2" t="s">
        <v>3675</v>
      </c>
      <c r="H100" s="2" t="s">
        <v>3676</v>
      </c>
      <c r="I100" s="2" t="s">
        <v>3677</v>
      </c>
    </row>
    <row r="101" spans="1:9" x14ac:dyDescent="0.2">
      <c r="A101" s="2" t="s">
        <v>5</v>
      </c>
      <c r="B101" s="4">
        <v>8</v>
      </c>
      <c r="E101" s="2" t="s">
        <v>3678</v>
      </c>
      <c r="F101" s="2" t="s">
        <v>3679</v>
      </c>
      <c r="G101" s="2" t="s">
        <v>3680</v>
      </c>
      <c r="H101" s="2" t="s">
        <v>3681</v>
      </c>
      <c r="I101" s="2" t="s">
        <v>3682</v>
      </c>
    </row>
    <row r="102" spans="1:9" x14ac:dyDescent="0.2">
      <c r="A102" s="2" t="s">
        <v>5</v>
      </c>
      <c r="B102" s="4">
        <v>9</v>
      </c>
      <c r="E102" s="2" t="s">
        <v>3683</v>
      </c>
      <c r="F102" s="2" t="s">
        <v>3684</v>
      </c>
      <c r="G102" s="2" t="s">
        <v>3685</v>
      </c>
      <c r="H102" s="2" t="s">
        <v>3686</v>
      </c>
      <c r="I102" s="2" t="s">
        <v>3687</v>
      </c>
    </row>
    <row r="103" spans="1:9" x14ac:dyDescent="0.2">
      <c r="A103" s="2" t="s">
        <v>5</v>
      </c>
      <c r="B103" s="4">
        <v>10</v>
      </c>
      <c r="E103" s="2" t="s">
        <v>3688</v>
      </c>
      <c r="F103" s="2" t="s">
        <v>3689</v>
      </c>
      <c r="G103" s="2" t="s">
        <v>3690</v>
      </c>
      <c r="H103" s="2" t="s">
        <v>3691</v>
      </c>
      <c r="I103" s="2" t="s">
        <v>3692</v>
      </c>
    </row>
    <row r="104" spans="1:9" x14ac:dyDescent="0.2">
      <c r="A104" s="2" t="s">
        <v>5</v>
      </c>
      <c r="B104" s="4">
        <v>11</v>
      </c>
      <c r="E104" s="2" t="s">
        <v>3693</v>
      </c>
      <c r="F104" s="2" t="s">
        <v>3694</v>
      </c>
      <c r="G104" s="2" t="s">
        <v>3695</v>
      </c>
      <c r="H104" s="2" t="s">
        <v>3696</v>
      </c>
      <c r="I104" s="2" t="s">
        <v>3697</v>
      </c>
    </row>
    <row r="105" spans="1:9" x14ac:dyDescent="0.2">
      <c r="A105" s="2" t="s">
        <v>5</v>
      </c>
      <c r="B105" s="4">
        <v>12</v>
      </c>
      <c r="C105" s="2" t="s">
        <v>3703</v>
      </c>
      <c r="E105" s="2" t="s">
        <v>3698</v>
      </c>
      <c r="F105" s="2" t="s">
        <v>3699</v>
      </c>
      <c r="G105" s="2" t="s">
        <v>3700</v>
      </c>
      <c r="H105" s="2" t="s">
        <v>3701</v>
      </c>
      <c r="I105" s="2" t="s">
        <v>3702</v>
      </c>
    </row>
    <row r="106" spans="1:9" x14ac:dyDescent="0.2">
      <c r="A106" s="2" t="s">
        <v>5</v>
      </c>
      <c r="B106" s="4">
        <v>13</v>
      </c>
      <c r="E106" s="2" t="s">
        <v>3704</v>
      </c>
      <c r="F106" s="2" t="s">
        <v>2474</v>
      </c>
      <c r="G106" s="2" t="s">
        <v>2517</v>
      </c>
      <c r="H106" s="2" t="s">
        <v>934</v>
      </c>
      <c r="I106" s="2" t="s">
        <v>3705</v>
      </c>
    </row>
    <row r="107" spans="1:9" x14ac:dyDescent="0.2">
      <c r="A107" s="2" t="s">
        <v>5</v>
      </c>
      <c r="B107" s="4">
        <v>14</v>
      </c>
      <c r="E107" s="2" t="s">
        <v>3706</v>
      </c>
      <c r="F107" s="2" t="s">
        <v>3707</v>
      </c>
      <c r="G107" s="2" t="s">
        <v>3708</v>
      </c>
      <c r="H107" s="2" t="s">
        <v>3709</v>
      </c>
      <c r="I107" s="2" t="s">
        <v>3710</v>
      </c>
    </row>
    <row r="108" spans="1:9" x14ac:dyDescent="0.2">
      <c r="A108" s="2" t="s">
        <v>5</v>
      </c>
      <c r="B108" s="4">
        <v>15</v>
      </c>
      <c r="E108" s="2" t="s">
        <v>3711</v>
      </c>
      <c r="F108" s="2" t="s">
        <v>3712</v>
      </c>
      <c r="G108" s="2" t="s">
        <v>3713</v>
      </c>
      <c r="H108" s="2" t="s">
        <v>3714</v>
      </c>
      <c r="I108" s="2" t="s">
        <v>3715</v>
      </c>
    </row>
    <row r="109" spans="1:9" x14ac:dyDescent="0.2">
      <c r="A109" s="2" t="s">
        <v>5</v>
      </c>
      <c r="B109" s="4">
        <v>16</v>
      </c>
      <c r="C109" s="2" t="s">
        <v>321</v>
      </c>
      <c r="E109" s="2" t="s">
        <v>3716</v>
      </c>
      <c r="F109" s="2" t="s">
        <v>3717</v>
      </c>
      <c r="G109" s="2" t="s">
        <v>3718</v>
      </c>
      <c r="H109" s="2" t="s">
        <v>3719</v>
      </c>
      <c r="I109" s="2" t="s">
        <v>3720</v>
      </c>
    </row>
    <row r="110" spans="1:9" x14ac:dyDescent="0.2">
      <c r="A110" s="2" t="s">
        <v>5</v>
      </c>
      <c r="B110" s="4">
        <v>17</v>
      </c>
      <c r="E110" s="2" t="s">
        <v>3721</v>
      </c>
      <c r="F110" s="2" t="s">
        <v>3722</v>
      </c>
      <c r="G110" s="2" t="s">
        <v>3723</v>
      </c>
      <c r="H110" s="2" t="s">
        <v>3724</v>
      </c>
      <c r="I110" s="2" t="s">
        <v>3725</v>
      </c>
    </row>
    <row r="111" spans="1:9" x14ac:dyDescent="0.2">
      <c r="A111" s="2" t="s">
        <v>5</v>
      </c>
      <c r="B111" s="4">
        <v>18</v>
      </c>
      <c r="E111" s="2" t="s">
        <v>3726</v>
      </c>
      <c r="F111" s="2" t="s">
        <v>3727</v>
      </c>
      <c r="G111" s="2" t="s">
        <v>3728</v>
      </c>
      <c r="H111" s="2" t="s">
        <v>3729</v>
      </c>
      <c r="I111" s="2" t="s">
        <v>3730</v>
      </c>
    </row>
    <row r="112" spans="1:9" x14ac:dyDescent="0.2">
      <c r="A112" s="2" t="s">
        <v>5</v>
      </c>
      <c r="B112" s="4">
        <v>19</v>
      </c>
      <c r="E112" s="2" t="s">
        <v>3731</v>
      </c>
      <c r="F112" s="2" t="s">
        <v>3732</v>
      </c>
      <c r="G112" s="2" t="s">
        <v>3733</v>
      </c>
      <c r="H112" s="2" t="s">
        <v>3734</v>
      </c>
      <c r="I112" s="2" t="s">
        <v>3735</v>
      </c>
    </row>
    <row r="113" spans="1:9" x14ac:dyDescent="0.2">
      <c r="A113" s="2" t="s">
        <v>5</v>
      </c>
      <c r="B113" s="4">
        <v>20</v>
      </c>
      <c r="E113" s="2" t="s">
        <v>3736</v>
      </c>
      <c r="F113" s="2" t="s">
        <v>3737</v>
      </c>
      <c r="G113" s="2" t="s">
        <v>3738</v>
      </c>
      <c r="H113" s="2" t="s">
        <v>3739</v>
      </c>
      <c r="I113" s="2" t="s">
        <v>3740</v>
      </c>
    </row>
    <row r="114" spans="1:9" x14ac:dyDescent="0.2">
      <c r="A114" s="2" t="s">
        <v>5</v>
      </c>
      <c r="B114" s="4">
        <v>21</v>
      </c>
      <c r="C114" s="2" t="s">
        <v>3746</v>
      </c>
      <c r="E114" s="2" t="s">
        <v>3741</v>
      </c>
      <c r="F114" s="2" t="s">
        <v>3742</v>
      </c>
      <c r="G114" s="2" t="s">
        <v>3743</v>
      </c>
      <c r="H114" s="2" t="s">
        <v>3744</v>
      </c>
      <c r="I114" s="2" t="s">
        <v>3745</v>
      </c>
    </row>
    <row r="115" spans="1:9" x14ac:dyDescent="0.2">
      <c r="A115" s="2" t="s">
        <v>5</v>
      </c>
      <c r="B115" s="4">
        <v>22</v>
      </c>
      <c r="E115" s="2" t="s">
        <v>3747</v>
      </c>
      <c r="F115" s="2" t="s">
        <v>3748</v>
      </c>
      <c r="G115" s="2" t="s">
        <v>3749</v>
      </c>
      <c r="H115" s="2" t="s">
        <v>3750</v>
      </c>
      <c r="I115" s="2" t="s">
        <v>3751</v>
      </c>
    </row>
    <row r="116" spans="1:9" x14ac:dyDescent="0.2">
      <c r="A116" s="2" t="s">
        <v>5</v>
      </c>
      <c r="B116" s="4">
        <v>23</v>
      </c>
      <c r="E116" s="2" t="s">
        <v>3752</v>
      </c>
      <c r="F116" s="2" t="s">
        <v>3753</v>
      </c>
      <c r="G116" s="2" t="s">
        <v>3754</v>
      </c>
      <c r="H116" s="2" t="s">
        <v>3755</v>
      </c>
      <c r="I116" s="2" t="s">
        <v>3756</v>
      </c>
    </row>
    <row r="117" spans="1:9" x14ac:dyDescent="0.2">
      <c r="A117" s="2" t="s">
        <v>5</v>
      </c>
      <c r="B117" s="4">
        <v>24</v>
      </c>
      <c r="E117" s="2" t="s">
        <v>3757</v>
      </c>
      <c r="F117" s="2" t="s">
        <v>3758</v>
      </c>
      <c r="G117" s="2" t="s">
        <v>3759</v>
      </c>
      <c r="H117" s="2" t="s">
        <v>3760</v>
      </c>
      <c r="I117" s="2" t="s">
        <v>3761</v>
      </c>
    </row>
    <row r="118" spans="1:9" x14ac:dyDescent="0.2">
      <c r="A118" s="2" t="s">
        <v>5</v>
      </c>
      <c r="B118" s="4">
        <v>25</v>
      </c>
      <c r="E118" s="2" t="s">
        <v>3762</v>
      </c>
      <c r="F118" s="2" t="s">
        <v>3763</v>
      </c>
      <c r="G118" s="2" t="s">
        <v>3764</v>
      </c>
      <c r="H118" s="2" t="s">
        <v>3765</v>
      </c>
      <c r="I118" s="2" t="s">
        <v>3766</v>
      </c>
    </row>
    <row r="119" spans="1:9" x14ac:dyDescent="0.2">
      <c r="A119" s="2" t="s">
        <v>5</v>
      </c>
      <c r="B119" s="4">
        <v>26</v>
      </c>
      <c r="C119" s="2" t="s">
        <v>3772</v>
      </c>
      <c r="E119" s="2" t="s">
        <v>3767</v>
      </c>
      <c r="F119" s="2" t="s">
        <v>3768</v>
      </c>
      <c r="G119" s="2" t="s">
        <v>3769</v>
      </c>
      <c r="H119" s="2" t="s">
        <v>3770</v>
      </c>
      <c r="I119" s="2" t="s">
        <v>3771</v>
      </c>
    </row>
    <row r="120" spans="1:9" x14ac:dyDescent="0.2">
      <c r="A120" s="2" t="s">
        <v>5</v>
      </c>
      <c r="B120" s="4">
        <v>27</v>
      </c>
      <c r="E120" s="2" t="s">
        <v>4441</v>
      </c>
      <c r="F120" s="2" t="s">
        <v>4442</v>
      </c>
      <c r="G120" s="2" t="s">
        <v>4443</v>
      </c>
      <c r="H120" s="2" t="s">
        <v>4444</v>
      </c>
      <c r="I120" s="2" t="s">
        <v>4445</v>
      </c>
    </row>
    <row r="121" spans="1:9" x14ac:dyDescent="0.2">
      <c r="A121" s="2" t="s">
        <v>5</v>
      </c>
      <c r="B121" s="4">
        <v>28</v>
      </c>
      <c r="E121" s="2" t="s">
        <v>4446</v>
      </c>
      <c r="F121" s="2" t="s">
        <v>820</v>
      </c>
      <c r="G121" s="2" t="s">
        <v>2463</v>
      </c>
      <c r="H121" s="2" t="s">
        <v>284</v>
      </c>
      <c r="I121" s="2" t="s">
        <v>294</v>
      </c>
    </row>
    <row r="122" spans="1:9" x14ac:dyDescent="0.2">
      <c r="A122" s="2" t="s">
        <v>5</v>
      </c>
      <c r="B122" s="4">
        <v>29</v>
      </c>
      <c r="E122" s="2" t="s">
        <v>4447</v>
      </c>
      <c r="F122" s="2" t="s">
        <v>4448</v>
      </c>
      <c r="G122" s="2" t="s">
        <v>4449</v>
      </c>
      <c r="H122" s="2" t="s">
        <v>4450</v>
      </c>
      <c r="I122" s="2" t="s">
        <v>4451</v>
      </c>
    </row>
    <row r="123" spans="1:9" x14ac:dyDescent="0.2">
      <c r="A123" s="2" t="s">
        <v>5</v>
      </c>
      <c r="B123" s="4">
        <v>30</v>
      </c>
      <c r="C123" s="2" t="s">
        <v>321</v>
      </c>
      <c r="E123" s="2" t="s">
        <v>4452</v>
      </c>
      <c r="F123" s="2" t="s">
        <v>282</v>
      </c>
      <c r="G123" s="2" t="s">
        <v>282</v>
      </c>
      <c r="H123" s="2" t="s">
        <v>282</v>
      </c>
      <c r="I123" s="2" t="s">
        <v>282</v>
      </c>
    </row>
    <row r="124" spans="1:9" x14ac:dyDescent="0.2">
      <c r="A124" s="2" t="s">
        <v>5</v>
      </c>
      <c r="B124" s="4">
        <v>31</v>
      </c>
      <c r="E124" s="2" t="s">
        <v>4453</v>
      </c>
      <c r="F124" s="2" t="s">
        <v>282</v>
      </c>
      <c r="G124" s="2" t="s">
        <v>282</v>
      </c>
      <c r="H124" s="2" t="s">
        <v>282</v>
      </c>
      <c r="I124" s="2" t="s">
        <v>282</v>
      </c>
    </row>
    <row r="125" spans="1:9" x14ac:dyDescent="0.2">
      <c r="A125" s="2" t="s">
        <v>5</v>
      </c>
      <c r="B125" s="4">
        <v>32</v>
      </c>
      <c r="E125" s="2" t="s">
        <v>4454</v>
      </c>
      <c r="F125" s="2" t="s">
        <v>4455</v>
      </c>
      <c r="G125" s="2" t="s">
        <v>4456</v>
      </c>
      <c r="H125" s="2" t="s">
        <v>4457</v>
      </c>
      <c r="I125" s="2" t="s">
        <v>4458</v>
      </c>
    </row>
    <row r="126" spans="1:9" x14ac:dyDescent="0.2">
      <c r="A126" s="2" t="s">
        <v>5</v>
      </c>
      <c r="B126" s="4">
        <v>33</v>
      </c>
      <c r="E126" s="2" t="s">
        <v>4459</v>
      </c>
      <c r="F126" s="2" t="s">
        <v>282</v>
      </c>
      <c r="G126" s="2" t="s">
        <v>282</v>
      </c>
      <c r="H126" s="2" t="s">
        <v>282</v>
      </c>
      <c r="I126" s="2" t="s">
        <v>282</v>
      </c>
    </row>
    <row r="127" spans="1:9" x14ac:dyDescent="0.2">
      <c r="A127" s="2" t="s">
        <v>5</v>
      </c>
      <c r="B127" s="4">
        <v>34</v>
      </c>
      <c r="E127" s="2" t="s">
        <v>4460</v>
      </c>
      <c r="F127" s="2" t="s">
        <v>282</v>
      </c>
      <c r="G127" s="2" t="s">
        <v>282</v>
      </c>
      <c r="H127" s="2" t="s">
        <v>282</v>
      </c>
      <c r="I127" s="2" t="s">
        <v>282</v>
      </c>
    </row>
    <row r="128" spans="1:9" x14ac:dyDescent="0.2">
      <c r="A128" s="2" t="s">
        <v>5</v>
      </c>
      <c r="B128" s="4">
        <v>35</v>
      </c>
      <c r="C128" s="2" t="s">
        <v>4466</v>
      </c>
      <c r="E128" s="2" t="s">
        <v>4461</v>
      </c>
      <c r="F128" s="2" t="s">
        <v>4462</v>
      </c>
      <c r="G128" s="2" t="s">
        <v>4463</v>
      </c>
      <c r="H128" s="2" t="s">
        <v>4464</v>
      </c>
      <c r="I128" s="2" t="s">
        <v>4465</v>
      </c>
    </row>
    <row r="129" spans="1:9" x14ac:dyDescent="0.2">
      <c r="A129" s="2" t="s">
        <v>5</v>
      </c>
      <c r="B129" s="4">
        <v>36</v>
      </c>
      <c r="E129" s="2" t="s">
        <v>4467</v>
      </c>
      <c r="F129" s="2" t="s">
        <v>4468</v>
      </c>
      <c r="G129" s="2" t="s">
        <v>4469</v>
      </c>
      <c r="H129" s="2" t="s">
        <v>4470</v>
      </c>
      <c r="I129" s="2" t="s">
        <v>4471</v>
      </c>
    </row>
    <row r="130" spans="1:9" x14ac:dyDescent="0.2">
      <c r="A130" s="2" t="s">
        <v>5</v>
      </c>
      <c r="B130" s="4">
        <v>37</v>
      </c>
      <c r="E130" s="2" t="s">
        <v>4472</v>
      </c>
      <c r="F130" s="2" t="s">
        <v>4473</v>
      </c>
      <c r="G130" s="2" t="s">
        <v>4474</v>
      </c>
      <c r="H130" s="2" t="s">
        <v>4475</v>
      </c>
      <c r="I130" s="2" t="s">
        <v>4476</v>
      </c>
    </row>
    <row r="131" spans="1:9" x14ac:dyDescent="0.2">
      <c r="A131" s="2" t="s">
        <v>5</v>
      </c>
      <c r="B131" s="4">
        <v>38</v>
      </c>
      <c r="E131" s="2" t="s">
        <v>4477</v>
      </c>
      <c r="F131" s="2" t="s">
        <v>4478</v>
      </c>
      <c r="G131" s="2" t="s">
        <v>4479</v>
      </c>
      <c r="H131" s="2" t="s">
        <v>4480</v>
      </c>
      <c r="I131" s="2" t="s">
        <v>4481</v>
      </c>
    </row>
    <row r="132" spans="1:9" x14ac:dyDescent="0.2">
      <c r="A132" s="2" t="s">
        <v>5</v>
      </c>
      <c r="B132" s="4">
        <v>39</v>
      </c>
      <c r="E132" s="2" t="s">
        <v>4482</v>
      </c>
      <c r="F132" s="2" t="s">
        <v>4483</v>
      </c>
      <c r="G132" s="2" t="s">
        <v>4484</v>
      </c>
      <c r="H132" s="2" t="s">
        <v>4485</v>
      </c>
      <c r="I132" s="2" t="s">
        <v>4486</v>
      </c>
    </row>
    <row r="133" spans="1:9" x14ac:dyDescent="0.2">
      <c r="A133" s="2" t="s">
        <v>5</v>
      </c>
      <c r="B133" s="4">
        <v>40</v>
      </c>
      <c r="C133" s="2" t="s">
        <v>4491</v>
      </c>
      <c r="E133" s="2" t="s">
        <v>4487</v>
      </c>
      <c r="F133" s="2" t="s">
        <v>643</v>
      </c>
      <c r="G133" s="2" t="s">
        <v>4488</v>
      </c>
      <c r="H133" s="2" t="s">
        <v>4489</v>
      </c>
      <c r="I133" s="2" t="s">
        <v>4490</v>
      </c>
    </row>
    <row r="134" spans="1:9" x14ac:dyDescent="0.2">
      <c r="A134" s="2" t="s">
        <v>5</v>
      </c>
      <c r="B134" s="4">
        <v>41</v>
      </c>
      <c r="E134" s="2" t="s">
        <v>4492</v>
      </c>
      <c r="F134" s="2" t="s">
        <v>4493</v>
      </c>
      <c r="G134" s="2" t="s">
        <v>4494</v>
      </c>
      <c r="H134" s="2" t="s">
        <v>4495</v>
      </c>
      <c r="I134" s="2" t="s">
        <v>4496</v>
      </c>
    </row>
    <row r="135" spans="1:9" x14ac:dyDescent="0.2">
      <c r="A135" s="2" t="s">
        <v>5</v>
      </c>
      <c r="B135" s="4">
        <v>42</v>
      </c>
      <c r="E135" s="2" t="s">
        <v>4497</v>
      </c>
      <c r="F135" s="2" t="s">
        <v>282</v>
      </c>
      <c r="G135" s="2" t="s">
        <v>282</v>
      </c>
      <c r="H135" s="2" t="s">
        <v>282</v>
      </c>
      <c r="I135" s="2" t="s">
        <v>282</v>
      </c>
    </row>
    <row r="136" spans="1:9" x14ac:dyDescent="0.2">
      <c r="A136" s="2" t="s">
        <v>5</v>
      </c>
      <c r="B136" s="4">
        <v>43</v>
      </c>
      <c r="E136" s="2" t="s">
        <v>4498</v>
      </c>
      <c r="F136" s="2" t="s">
        <v>4499</v>
      </c>
      <c r="G136" s="2" t="s">
        <v>4500</v>
      </c>
      <c r="H136" s="2" t="s">
        <v>4501</v>
      </c>
      <c r="I136" s="2" t="s">
        <v>4502</v>
      </c>
    </row>
    <row r="137" spans="1:9" x14ac:dyDescent="0.2">
      <c r="A137" s="2" t="s">
        <v>5</v>
      </c>
      <c r="B137" s="4">
        <v>44</v>
      </c>
      <c r="E137" s="2" t="s">
        <v>4503</v>
      </c>
      <c r="F137" s="2" t="s">
        <v>4504</v>
      </c>
      <c r="G137" s="2" t="s">
        <v>4505</v>
      </c>
      <c r="H137" s="2" t="s">
        <v>4506</v>
      </c>
      <c r="I137" s="2" t="s">
        <v>4507</v>
      </c>
    </row>
    <row r="138" spans="1:9" x14ac:dyDescent="0.2">
      <c r="A138" s="2" t="s">
        <v>5</v>
      </c>
      <c r="B138" s="4">
        <v>45</v>
      </c>
      <c r="E138" s="2" t="s">
        <v>4508</v>
      </c>
      <c r="F138" s="2" t="s">
        <v>794</v>
      </c>
      <c r="G138" s="2" t="s">
        <v>800</v>
      </c>
      <c r="H138" s="2" t="s">
        <v>806</v>
      </c>
      <c r="I138" s="2" t="s">
        <v>808</v>
      </c>
    </row>
    <row r="139" spans="1:9" x14ac:dyDescent="0.2">
      <c r="A139" s="2" t="s">
        <v>5</v>
      </c>
      <c r="B139" s="4">
        <v>46</v>
      </c>
      <c r="E139" s="2" t="s">
        <v>4509</v>
      </c>
      <c r="F139" s="2" t="s">
        <v>4510</v>
      </c>
      <c r="G139" s="2" t="s">
        <v>4511</v>
      </c>
      <c r="H139" s="2" t="s">
        <v>4512</v>
      </c>
      <c r="I139" s="2" t="s">
        <v>4513</v>
      </c>
    </row>
    <row r="140" spans="1:9" x14ac:dyDescent="0.2">
      <c r="A140" s="2" t="s">
        <v>5</v>
      </c>
      <c r="B140" s="4">
        <v>47</v>
      </c>
      <c r="C140" s="2" t="s">
        <v>4519</v>
      </c>
      <c r="E140" s="2" t="s">
        <v>4514</v>
      </c>
      <c r="F140" s="2" t="s">
        <v>4515</v>
      </c>
      <c r="G140" s="2" t="s">
        <v>4516</v>
      </c>
      <c r="H140" s="2" t="s">
        <v>4517</v>
      </c>
      <c r="I140" s="2" t="s">
        <v>4518</v>
      </c>
    </row>
    <row r="141" spans="1:9" x14ac:dyDescent="0.2">
      <c r="A141" s="2" t="s">
        <v>5</v>
      </c>
      <c r="B141" s="4">
        <v>48</v>
      </c>
      <c r="E141" s="2" t="s">
        <v>4520</v>
      </c>
      <c r="F141" s="2" t="s">
        <v>290</v>
      </c>
      <c r="G141" s="2" t="s">
        <v>271</v>
      </c>
      <c r="H141" s="2" t="s">
        <v>272</v>
      </c>
      <c r="I141" s="2" t="s">
        <v>274</v>
      </c>
    </row>
    <row r="142" spans="1:9" x14ac:dyDescent="0.2">
      <c r="A142" s="2" t="s">
        <v>5</v>
      </c>
      <c r="B142" s="4">
        <v>49</v>
      </c>
      <c r="E142" s="2" t="s">
        <v>4521</v>
      </c>
      <c r="F142" s="2" t="s">
        <v>4522</v>
      </c>
      <c r="G142" s="2" t="s">
        <v>4523</v>
      </c>
      <c r="H142" s="2" t="s">
        <v>4524</v>
      </c>
      <c r="I142" s="2" t="s">
        <v>4525</v>
      </c>
    </row>
    <row r="143" spans="1:9" x14ac:dyDescent="0.2">
      <c r="A143" s="2" t="s">
        <v>5</v>
      </c>
      <c r="B143" s="4">
        <v>50</v>
      </c>
      <c r="E143" s="2" t="s">
        <v>4526</v>
      </c>
      <c r="F143" s="2" t="s">
        <v>4527</v>
      </c>
      <c r="G143" s="2" t="s">
        <v>4528</v>
      </c>
      <c r="H143" s="2" t="s">
        <v>4529</v>
      </c>
      <c r="I143" s="2" t="s">
        <v>4530</v>
      </c>
    </row>
    <row r="144" spans="1:9" x14ac:dyDescent="0.2">
      <c r="A144" s="2" t="s">
        <v>5</v>
      </c>
      <c r="B144" s="4">
        <v>51</v>
      </c>
      <c r="E144" s="2" t="s">
        <v>4531</v>
      </c>
      <c r="F144" s="2" t="s">
        <v>4532</v>
      </c>
      <c r="G144" s="2" t="s">
        <v>4533</v>
      </c>
      <c r="H144" s="2" t="s">
        <v>4534</v>
      </c>
      <c r="I144" s="2" t="s">
        <v>4535</v>
      </c>
    </row>
    <row r="145" spans="1:9" x14ac:dyDescent="0.2">
      <c r="A145" s="2" t="s">
        <v>5</v>
      </c>
      <c r="B145" s="4">
        <v>52</v>
      </c>
      <c r="C145" s="2" t="s">
        <v>321</v>
      </c>
      <c r="E145" s="2" t="s">
        <v>4536</v>
      </c>
      <c r="F145" s="2" t="s">
        <v>4537</v>
      </c>
      <c r="G145" s="2" t="s">
        <v>4538</v>
      </c>
      <c r="H145" s="2" t="s">
        <v>4539</v>
      </c>
      <c r="I145" s="2" t="s">
        <v>4540</v>
      </c>
    </row>
  </sheetData>
  <pageMargins left="0.7" right="0.7" top="0.75" bottom="0.75" header="0.3" footer="0.3"/>
  <pageSetup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5"/>
  <sheetViews>
    <sheetView workbookViewId="0">
      <selection activeCell="D6" sqref="D6"/>
    </sheetView>
  </sheetViews>
  <sheetFormatPr defaultRowHeight="11.25" x14ac:dyDescent="0.2"/>
  <cols>
    <col min="1" max="1" width="9.140625" style="2" customWidth="1" collapsed="1"/>
    <col min="2" max="2" width="16.28515625" style="2" customWidth="1" collapsed="1"/>
    <col min="3" max="3" width="9.7109375" style="2" customWidth="1" collapsed="1"/>
    <col min="4" max="4" width="14.28515625" style="2" customWidth="1" collapsed="1"/>
    <col min="5" max="5" width="5.140625" style="2" customWidth="1" collapsed="1"/>
    <col min="6" max="6" width="10" style="3" customWidth="1" collapsed="1"/>
    <col min="7" max="7" width="7.7109375" style="2" customWidth="1" collapsed="1"/>
    <col min="8" max="8" width="7.140625" style="8" customWidth="1" collapsed="1"/>
    <col min="9" max="9" width="5.42578125" style="8" customWidth="1" collapsed="1"/>
    <col min="10" max="10" width="8.7109375" style="2" bestFit="1" customWidth="1" collapsed="1"/>
    <col min="11" max="11" width="12.42578125" style="2" customWidth="1" collapsed="1"/>
    <col min="12" max="12" width="11.42578125" style="2" bestFit="1" customWidth="1" collapsed="1"/>
    <col min="13" max="13" width="35" style="2" bestFit="1" customWidth="1" collapsed="1"/>
    <col min="14" max="14" width="10" style="2" bestFit="1" customWidth="1" collapsed="1"/>
    <col min="15" max="15" width="9.140625" style="2" collapsed="1"/>
    <col min="16" max="16" width="13.5703125" style="2" customWidth="1" collapsed="1"/>
    <col min="17" max="17" width="6.5703125" style="2" customWidth="1" collapsed="1"/>
    <col min="18" max="18" width="9.140625" style="2" collapsed="1"/>
    <col min="19" max="19" width="10.28515625" style="2" customWidth="1" collapsed="1"/>
    <col min="20" max="16384" width="9.140625" style="2" collapsed="1"/>
  </cols>
  <sheetData>
    <row r="1" spans="1:20" s="5" customFormat="1" x14ac:dyDescent="0.2">
      <c r="A1" s="5" t="s">
        <v>2</v>
      </c>
      <c r="B1" s="5" t="s">
        <v>94</v>
      </c>
      <c r="C1" s="5" t="s">
        <v>18</v>
      </c>
      <c r="D1" s="5" t="s">
        <v>97</v>
      </c>
      <c r="E1" s="5" t="s">
        <v>25</v>
      </c>
      <c r="F1" s="6" t="s">
        <v>17</v>
      </c>
      <c r="G1" s="5" t="s">
        <v>96</v>
      </c>
      <c r="H1" s="5" t="s">
        <v>14</v>
      </c>
      <c r="I1" s="5" t="s">
        <v>236</v>
      </c>
      <c r="J1" s="7" t="s">
        <v>13</v>
      </c>
      <c r="K1" s="7" t="s">
        <v>87</v>
      </c>
      <c r="L1" s="7" t="s">
        <v>91</v>
      </c>
      <c r="M1" s="7" t="s">
        <v>41</v>
      </c>
      <c r="N1" s="7" t="s">
        <v>92</v>
      </c>
      <c r="O1" s="7" t="s">
        <v>26</v>
      </c>
      <c r="P1" s="7" t="s">
        <v>31</v>
      </c>
      <c r="Q1" s="7" t="s">
        <v>792</v>
      </c>
      <c r="R1" s="7" t="s">
        <v>27</v>
      </c>
      <c r="S1" s="7" t="s">
        <v>28</v>
      </c>
    </row>
    <row r="2" spans="1:20" x14ac:dyDescent="0.2">
      <c r="A2" s="2" t="s">
        <v>3</v>
      </c>
      <c r="B2" s="2" t="s">
        <v>3223</v>
      </c>
      <c r="C2" s="2" t="s">
        <v>7</v>
      </c>
      <c r="D2" s="2" t="s">
        <v>4541</v>
      </c>
      <c r="E2" s="2">
        <v>1</v>
      </c>
      <c r="F2" s="3">
        <v>1</v>
      </c>
      <c r="G2" s="2">
        <v>1</v>
      </c>
      <c r="H2" s="8">
        <v>1</v>
      </c>
      <c r="J2" s="4">
        <v>4</v>
      </c>
      <c r="K2" s="2" t="str">
        <f t="shared" ref="K2:K78" si="0">IF(H2=J2,"resp-correct","resp-inc")</f>
        <v>resp-inc</v>
      </c>
      <c r="L2" s="2" t="s">
        <v>89</v>
      </c>
      <c r="M2" s="4" t="s">
        <v>51</v>
      </c>
      <c r="N2" s="4" t="s">
        <v>89</v>
      </c>
      <c r="O2" s="2" t="s">
        <v>30</v>
      </c>
      <c r="P2" s="2" t="s">
        <v>35</v>
      </c>
      <c r="Q2" s="2">
        <f>SUM(Q3:Q5)</f>
        <v>34</v>
      </c>
      <c r="R2" s="2">
        <f>R3+R4+R5</f>
        <v>8</v>
      </c>
      <c r="S2" s="2" t="str">
        <f t="array" ref="S2">INDEX(Translation!$F$2:$F$2000,MATCH('FL5'!O2&amp;'FL5'!R2,Translation!$B$2:$B$2000&amp;Translation!$C$2:$C$2000,0))</f>
        <v>1st</v>
      </c>
      <c r="T2" s="2" t="s">
        <v>15</v>
      </c>
    </row>
    <row r="3" spans="1:20" x14ac:dyDescent="0.2">
      <c r="A3" s="2" t="s">
        <v>3</v>
      </c>
      <c r="B3" s="2" t="s">
        <v>3223</v>
      </c>
      <c r="C3" s="2" t="s">
        <v>7</v>
      </c>
      <c r="D3" s="2" t="s">
        <v>4542</v>
      </c>
      <c r="E3" s="2">
        <v>1</v>
      </c>
      <c r="F3" s="3">
        <v>2</v>
      </c>
      <c r="G3" s="2">
        <v>2</v>
      </c>
      <c r="H3" s="8">
        <v>2</v>
      </c>
      <c r="J3" s="4">
        <v>2</v>
      </c>
      <c r="K3" s="2" t="str">
        <f t="shared" si="0"/>
        <v>resp-correct</v>
      </c>
      <c r="L3" s="2" t="s">
        <v>89</v>
      </c>
      <c r="M3" s="4" t="s">
        <v>51</v>
      </c>
      <c r="N3" s="4" t="s">
        <v>89</v>
      </c>
      <c r="O3" s="2" t="s">
        <v>4</v>
      </c>
      <c r="P3" s="2" t="s">
        <v>33</v>
      </c>
      <c r="Q3" s="2">
        <f>COUNTIFS(A2:A145,O3,K2:K145,"resp-correct")</f>
        <v>6</v>
      </c>
      <c r="R3" s="2">
        <f t="array" ref="R3">INDEX(Translation!$E$2:$E$2000,MATCH("FL1"&amp;'FL5'!O3&amp;'FL5'!Q3,Translation!$A$2:$A$2000&amp;Translation!$B$2:$B$2000&amp;Translation!$C$2:$C$2000,0))</f>
        <v>2</v>
      </c>
      <c r="S3" s="2" t="str">
        <f t="array" ref="S3">INDEX(Translation!$F$2:$F$2000,MATCH("FL1"&amp;'FL5'!O3&amp;'FL5'!Q3,Translation!$A$2:$A$2000&amp;Translation!$B$2:$B$2000&amp;Translation!$C$2:$C$2000,0))</f>
        <v>2nd</v>
      </c>
      <c r="T3" s="2" t="s">
        <v>16</v>
      </c>
    </row>
    <row r="4" spans="1:20" x14ac:dyDescent="0.2">
      <c r="A4" s="2" t="s">
        <v>3</v>
      </c>
      <c r="B4" s="2" t="s">
        <v>3223</v>
      </c>
      <c r="C4" s="2" t="s">
        <v>7</v>
      </c>
      <c r="D4" s="2" t="s">
        <v>4543</v>
      </c>
      <c r="E4" s="2">
        <v>1</v>
      </c>
      <c r="F4" s="3">
        <v>3</v>
      </c>
      <c r="G4" s="2">
        <v>3</v>
      </c>
      <c r="H4" s="8">
        <v>1</v>
      </c>
      <c r="J4" s="4">
        <v>1</v>
      </c>
      <c r="K4" s="2" t="str">
        <f t="shared" si="0"/>
        <v>resp-correct</v>
      </c>
      <c r="L4" s="2" t="s">
        <v>89</v>
      </c>
      <c r="M4" s="4" t="s">
        <v>51</v>
      </c>
      <c r="N4" s="4" t="s">
        <v>89</v>
      </c>
      <c r="O4" s="2" t="s">
        <v>5</v>
      </c>
      <c r="P4" s="2" t="s">
        <v>34</v>
      </c>
      <c r="Q4" s="2">
        <f>COUNTIFS(A2:A145,O4,K2:K145,"resp-correct")</f>
        <v>13</v>
      </c>
      <c r="R4" s="2">
        <f t="array" ref="R4">INDEX(Translation!$E$2:$E$2000,MATCH("FL1"&amp;'FL5'!O4&amp;'FL5'!Q4,Translation!$A$2:$A$2000&amp;Translation!$B$2:$B$2000&amp;Translation!$C$2:$C$2000,0))</f>
        <v>2</v>
      </c>
      <c r="S4" s="2" t="str">
        <f t="array" ref="S4">INDEX(Translation!$F$2:$F$2000,MATCH("FL1"&amp;'FL5'!O4&amp;'FL5'!Q4,Translation!$A$2:$A$2000&amp;Translation!$B$2:$B$2000&amp;Translation!$C$2:$C$2000,0))</f>
        <v>1st</v>
      </c>
    </row>
    <row r="5" spans="1:20" x14ac:dyDescent="0.2">
      <c r="A5" s="2" t="s">
        <v>3</v>
      </c>
      <c r="B5" s="2" t="s">
        <v>3223</v>
      </c>
      <c r="C5" s="2" t="s">
        <v>7</v>
      </c>
      <c r="D5" s="2" t="s">
        <v>4544</v>
      </c>
      <c r="E5" s="2">
        <v>1</v>
      </c>
      <c r="F5" s="3">
        <v>4</v>
      </c>
      <c r="G5" s="2">
        <v>4</v>
      </c>
      <c r="H5" s="8">
        <v>1</v>
      </c>
      <c r="J5" s="4">
        <v>1</v>
      </c>
      <c r="K5" s="2" t="str">
        <f t="shared" si="0"/>
        <v>resp-correct</v>
      </c>
      <c r="L5" s="2" t="s">
        <v>89</v>
      </c>
      <c r="M5" s="4" t="s">
        <v>51</v>
      </c>
      <c r="N5" s="4" t="s">
        <v>89</v>
      </c>
      <c r="O5" s="2" t="s">
        <v>3</v>
      </c>
      <c r="P5" s="2" t="s">
        <v>32</v>
      </c>
      <c r="Q5" s="2">
        <f>COUNTIFS(A2:A145,O5,K2:K145,"resp-correct")</f>
        <v>15</v>
      </c>
      <c r="R5" s="2">
        <f t="array" ref="R5">INDEX(Translation!$E$2:$E$2000,MATCH("FL1"&amp;'FL5'!O5&amp;'FL5'!Q5,Translation!$A$2:$A$2000&amp;Translation!$B$2:$B$2000&amp;Translation!$C$2:$C$2000,0))</f>
        <v>4</v>
      </c>
      <c r="S5" s="2" t="str">
        <f t="array" ref="S5">INDEX(Translation!$F$2:$F$2000,MATCH("FL1"&amp;'FL5'!O5&amp;'FL5'!Q5,Translation!$A$2:$A$2000&amp;Translation!$B$2:$B$2000&amp;Translation!$C$2:$C$2000,0))</f>
        <v>3rd</v>
      </c>
    </row>
    <row r="6" spans="1:20" x14ac:dyDescent="0.2">
      <c r="A6" s="2" t="s">
        <v>3</v>
      </c>
      <c r="B6" s="2" t="s">
        <v>3223</v>
      </c>
      <c r="C6" s="2" t="s">
        <v>7</v>
      </c>
      <c r="D6" s="2" t="s">
        <v>4545</v>
      </c>
      <c r="E6" s="2">
        <v>1</v>
      </c>
      <c r="F6" s="3">
        <v>5</v>
      </c>
      <c r="G6" s="2">
        <v>5</v>
      </c>
      <c r="H6" s="8">
        <v>2</v>
      </c>
      <c r="J6" s="4">
        <v>4</v>
      </c>
      <c r="K6" s="2" t="str">
        <f t="shared" si="0"/>
        <v>resp-inc</v>
      </c>
      <c r="L6" s="2" t="s">
        <v>89</v>
      </c>
      <c r="M6" s="4" t="s">
        <v>51</v>
      </c>
      <c r="N6" s="4" t="s">
        <v>89</v>
      </c>
    </row>
    <row r="7" spans="1:20" x14ac:dyDescent="0.2">
      <c r="A7" s="2" t="s">
        <v>3</v>
      </c>
      <c r="B7" s="2" t="s">
        <v>3223</v>
      </c>
      <c r="C7" s="2" t="s">
        <v>7</v>
      </c>
      <c r="D7" s="2" t="s">
        <v>4546</v>
      </c>
      <c r="E7" s="2">
        <v>1</v>
      </c>
      <c r="F7" s="3">
        <v>6</v>
      </c>
      <c r="G7" s="2">
        <v>6</v>
      </c>
      <c r="H7" s="8">
        <v>2</v>
      </c>
      <c r="J7" s="4">
        <v>1</v>
      </c>
      <c r="K7" s="2" t="str">
        <f t="shared" si="0"/>
        <v>resp-inc</v>
      </c>
      <c r="L7" s="2" t="s">
        <v>89</v>
      </c>
      <c r="M7" s="4" t="s">
        <v>51</v>
      </c>
      <c r="N7" s="4" t="s">
        <v>89</v>
      </c>
    </row>
    <row r="8" spans="1:20" x14ac:dyDescent="0.2">
      <c r="A8" s="2" t="s">
        <v>3</v>
      </c>
      <c r="B8" s="2" t="s">
        <v>3223</v>
      </c>
      <c r="C8" s="2" t="s">
        <v>7</v>
      </c>
      <c r="D8" s="2" t="s">
        <v>4547</v>
      </c>
      <c r="E8" s="2">
        <v>1</v>
      </c>
      <c r="F8" s="3">
        <v>7</v>
      </c>
      <c r="G8" s="2">
        <v>7</v>
      </c>
      <c r="H8" s="8">
        <v>2</v>
      </c>
      <c r="J8" s="4">
        <v>4</v>
      </c>
      <c r="K8" s="2" t="str">
        <f t="shared" si="0"/>
        <v>resp-inc</v>
      </c>
      <c r="L8" s="2" t="s">
        <v>89</v>
      </c>
      <c r="M8" s="4" t="s">
        <v>51</v>
      </c>
      <c r="N8" s="4" t="s">
        <v>89</v>
      </c>
    </row>
    <row r="9" spans="1:20" ht="15" x14ac:dyDescent="0.25">
      <c r="A9" s="2" t="s">
        <v>3</v>
      </c>
      <c r="B9" s="2" t="s">
        <v>3223</v>
      </c>
      <c r="C9" s="2" t="s">
        <v>8</v>
      </c>
      <c r="D9" s="2" t="s">
        <v>4548</v>
      </c>
      <c r="E9" s="2">
        <v>2</v>
      </c>
      <c r="F9" s="3">
        <v>1</v>
      </c>
      <c r="G9" s="2">
        <v>8</v>
      </c>
      <c r="H9" s="8">
        <v>2</v>
      </c>
      <c r="J9" s="4">
        <v>3</v>
      </c>
      <c r="K9" s="2" t="str">
        <f t="shared" si="0"/>
        <v>resp-inc</v>
      </c>
      <c r="L9" s="2" t="s">
        <v>89</v>
      </c>
      <c r="M9" s="2" t="s">
        <v>53</v>
      </c>
      <c r="N9" t="s">
        <v>89</v>
      </c>
    </row>
    <row r="10" spans="1:20" ht="15" x14ac:dyDescent="0.25">
      <c r="A10" s="2" t="s">
        <v>3</v>
      </c>
      <c r="B10" s="2" t="s">
        <v>3223</v>
      </c>
      <c r="C10" s="2" t="s">
        <v>8</v>
      </c>
      <c r="D10" s="2" t="s">
        <v>4549</v>
      </c>
      <c r="E10" s="2">
        <v>2</v>
      </c>
      <c r="F10" s="3">
        <v>2</v>
      </c>
      <c r="G10" s="2">
        <v>9</v>
      </c>
      <c r="H10" s="8">
        <v>2</v>
      </c>
      <c r="J10" s="4">
        <v>1</v>
      </c>
      <c r="K10" s="2" t="str">
        <f t="shared" si="0"/>
        <v>resp-inc</v>
      </c>
      <c r="L10" s="2" t="s">
        <v>89</v>
      </c>
      <c r="M10" s="2" t="s">
        <v>53</v>
      </c>
      <c r="N10" t="s">
        <v>89</v>
      </c>
    </row>
    <row r="11" spans="1:20" ht="15" x14ac:dyDescent="0.25">
      <c r="A11" s="2" t="s">
        <v>3</v>
      </c>
      <c r="B11" s="2" t="s">
        <v>3223</v>
      </c>
      <c r="C11" s="2" t="s">
        <v>8</v>
      </c>
      <c r="D11" s="2" t="s">
        <v>4550</v>
      </c>
      <c r="E11" s="2">
        <v>2</v>
      </c>
      <c r="F11" s="3">
        <v>3</v>
      </c>
      <c r="G11" s="2">
        <v>10</v>
      </c>
      <c r="H11" s="8">
        <v>2</v>
      </c>
      <c r="J11" s="4">
        <v>3</v>
      </c>
      <c r="K11" s="2" t="str">
        <f t="shared" si="0"/>
        <v>resp-inc</v>
      </c>
      <c r="L11" s="2" t="s">
        <v>89</v>
      </c>
      <c r="M11" s="2" t="s">
        <v>53</v>
      </c>
      <c r="N11" t="s">
        <v>89</v>
      </c>
    </row>
    <row r="12" spans="1:20" x14ac:dyDescent="0.2">
      <c r="A12" s="2" t="s">
        <v>3</v>
      </c>
      <c r="B12" s="2" t="s">
        <v>3223</v>
      </c>
      <c r="C12" s="2" t="s">
        <v>8</v>
      </c>
      <c r="D12" s="2" t="s">
        <v>4551</v>
      </c>
      <c r="E12" s="2">
        <v>2</v>
      </c>
      <c r="F12" s="3">
        <v>4</v>
      </c>
      <c r="G12" s="2">
        <v>11</v>
      </c>
      <c r="H12" s="8">
        <v>3</v>
      </c>
      <c r="J12" s="4">
        <v>1</v>
      </c>
      <c r="K12" s="2" t="str">
        <f t="shared" si="0"/>
        <v>resp-inc</v>
      </c>
      <c r="L12" s="2" t="s">
        <v>89</v>
      </c>
      <c r="M12" s="4" t="s">
        <v>1460</v>
      </c>
      <c r="N12" s="4" t="s">
        <v>89</v>
      </c>
    </row>
    <row r="13" spans="1:20" x14ac:dyDescent="0.2">
      <c r="A13" s="2" t="s">
        <v>3</v>
      </c>
      <c r="B13" s="2" t="s">
        <v>3223</v>
      </c>
      <c r="C13" s="2" t="s">
        <v>6</v>
      </c>
      <c r="D13" s="2" t="s">
        <v>4552</v>
      </c>
      <c r="E13" s="2">
        <v>3</v>
      </c>
      <c r="F13" s="3">
        <v>1</v>
      </c>
      <c r="G13" s="2">
        <v>12</v>
      </c>
      <c r="H13" s="8">
        <v>3</v>
      </c>
      <c r="J13" s="4">
        <v>2</v>
      </c>
      <c r="K13" s="2" t="str">
        <f t="shared" si="0"/>
        <v>resp-inc</v>
      </c>
      <c r="L13" s="2" t="s">
        <v>89</v>
      </c>
      <c r="M13" s="4" t="s">
        <v>57</v>
      </c>
      <c r="N13" s="4" t="s">
        <v>89</v>
      </c>
    </row>
    <row r="14" spans="1:20" ht="15" x14ac:dyDescent="0.25">
      <c r="A14" s="2" t="s">
        <v>3</v>
      </c>
      <c r="B14" s="2" t="s">
        <v>3223</v>
      </c>
      <c r="C14" s="2" t="s">
        <v>6</v>
      </c>
      <c r="D14" s="2" t="s">
        <v>4553</v>
      </c>
      <c r="E14" s="2">
        <v>3</v>
      </c>
      <c r="F14" s="3">
        <v>2</v>
      </c>
      <c r="G14" s="2">
        <v>13</v>
      </c>
      <c r="H14" s="8">
        <v>3</v>
      </c>
      <c r="J14" s="4">
        <v>1</v>
      </c>
      <c r="K14" s="2" t="str">
        <f t="shared" si="0"/>
        <v>resp-inc</v>
      </c>
      <c r="L14" s="2" t="s">
        <v>89</v>
      </c>
      <c r="M14" s="2" t="s">
        <v>42</v>
      </c>
      <c r="N14" t="s">
        <v>89</v>
      </c>
    </row>
    <row r="15" spans="1:20" ht="15" x14ac:dyDescent="0.25">
      <c r="A15" s="2" t="s">
        <v>3</v>
      </c>
      <c r="B15" s="2" t="s">
        <v>3223</v>
      </c>
      <c r="C15" s="2" t="s">
        <v>6</v>
      </c>
      <c r="D15" s="2" t="s">
        <v>4554</v>
      </c>
      <c r="E15" s="2">
        <v>3</v>
      </c>
      <c r="F15" s="3">
        <v>3</v>
      </c>
      <c r="G15" s="2">
        <v>14</v>
      </c>
      <c r="H15" s="8">
        <v>3</v>
      </c>
      <c r="J15" s="4">
        <v>1</v>
      </c>
      <c r="K15" s="2" t="str">
        <f t="shared" si="0"/>
        <v>resp-inc</v>
      </c>
      <c r="L15" s="2" t="s">
        <v>89</v>
      </c>
      <c r="M15" s="2" t="s">
        <v>50</v>
      </c>
      <c r="N15" t="s">
        <v>89</v>
      </c>
    </row>
    <row r="16" spans="1:20" x14ac:dyDescent="0.2">
      <c r="A16" s="2" t="s">
        <v>3</v>
      </c>
      <c r="B16" s="2" t="s">
        <v>3223</v>
      </c>
      <c r="C16" s="2" t="s">
        <v>6</v>
      </c>
      <c r="D16" s="2" t="s">
        <v>4555</v>
      </c>
      <c r="E16" s="2">
        <v>3</v>
      </c>
      <c r="F16" s="3">
        <v>4</v>
      </c>
      <c r="G16" s="2">
        <v>15</v>
      </c>
      <c r="H16" s="8">
        <v>3</v>
      </c>
      <c r="J16" s="4">
        <v>2</v>
      </c>
      <c r="K16" s="2" t="str">
        <f t="shared" si="0"/>
        <v>resp-inc</v>
      </c>
      <c r="L16" s="2" t="s">
        <v>89</v>
      </c>
      <c r="M16" s="4" t="s">
        <v>45</v>
      </c>
      <c r="N16" s="4" t="s">
        <v>89</v>
      </c>
    </row>
    <row r="17" spans="1:14" ht="15" x14ac:dyDescent="0.25">
      <c r="A17" s="2" t="s">
        <v>3</v>
      </c>
      <c r="B17" s="2" t="s">
        <v>3223</v>
      </c>
      <c r="C17" s="2" t="s">
        <v>9</v>
      </c>
      <c r="D17" s="2" t="s">
        <v>4556</v>
      </c>
      <c r="E17" s="2">
        <v>4</v>
      </c>
      <c r="F17" s="3">
        <v>1</v>
      </c>
      <c r="G17" s="2">
        <v>16</v>
      </c>
      <c r="H17" s="8">
        <v>3</v>
      </c>
      <c r="J17" s="4">
        <v>3</v>
      </c>
      <c r="K17" s="2" t="str">
        <f t="shared" si="0"/>
        <v>resp-correct</v>
      </c>
      <c r="L17" s="2" t="s">
        <v>89</v>
      </c>
      <c r="M17" s="2" t="s">
        <v>47</v>
      </c>
      <c r="N17" t="s">
        <v>89</v>
      </c>
    </row>
    <row r="18" spans="1:14" ht="15" x14ac:dyDescent="0.25">
      <c r="A18" s="2" t="s">
        <v>3</v>
      </c>
      <c r="B18" s="2" t="s">
        <v>3223</v>
      </c>
      <c r="C18" s="2" t="s">
        <v>9</v>
      </c>
      <c r="D18" s="2" t="s">
        <v>4557</v>
      </c>
      <c r="E18" s="2">
        <v>4</v>
      </c>
      <c r="F18" s="3">
        <v>2</v>
      </c>
      <c r="G18" s="2">
        <v>17</v>
      </c>
      <c r="H18" s="8">
        <v>4</v>
      </c>
      <c r="J18" s="4">
        <v>1</v>
      </c>
      <c r="K18" s="2" t="str">
        <f t="shared" si="0"/>
        <v>resp-inc</v>
      </c>
      <c r="L18" s="2" t="s">
        <v>89</v>
      </c>
      <c r="M18" s="2" t="s">
        <v>47</v>
      </c>
      <c r="N18" t="s">
        <v>89</v>
      </c>
    </row>
    <row r="19" spans="1:14" ht="15" x14ac:dyDescent="0.25">
      <c r="A19" s="2" t="s">
        <v>3</v>
      </c>
      <c r="B19" s="2" t="s">
        <v>3223</v>
      </c>
      <c r="C19" s="2" t="s">
        <v>9</v>
      </c>
      <c r="D19" s="2" t="s">
        <v>4558</v>
      </c>
      <c r="E19" s="2">
        <v>4</v>
      </c>
      <c r="F19" s="3">
        <v>3</v>
      </c>
      <c r="G19" s="2">
        <v>18</v>
      </c>
      <c r="H19" s="8">
        <v>4</v>
      </c>
      <c r="J19" s="4">
        <v>2</v>
      </c>
      <c r="K19" s="2" t="str">
        <f t="shared" si="0"/>
        <v>resp-inc</v>
      </c>
      <c r="L19" s="2" t="s">
        <v>89</v>
      </c>
      <c r="M19" s="2" t="s">
        <v>47</v>
      </c>
      <c r="N19" t="s">
        <v>89</v>
      </c>
    </row>
    <row r="20" spans="1:14" ht="15" x14ac:dyDescent="0.25">
      <c r="A20" s="2" t="s">
        <v>3</v>
      </c>
      <c r="B20" s="2" t="s">
        <v>3223</v>
      </c>
      <c r="C20" s="2" t="s">
        <v>9</v>
      </c>
      <c r="D20" s="2" t="s">
        <v>4559</v>
      </c>
      <c r="E20" s="2">
        <v>4</v>
      </c>
      <c r="F20" s="3">
        <v>4</v>
      </c>
      <c r="G20" s="2">
        <v>19</v>
      </c>
      <c r="H20" s="8">
        <v>4</v>
      </c>
      <c r="J20" s="4">
        <v>1</v>
      </c>
      <c r="K20" s="2" t="str">
        <f t="shared" si="0"/>
        <v>resp-inc</v>
      </c>
      <c r="L20" s="2" t="s">
        <v>89</v>
      </c>
      <c r="M20" s="2" t="s">
        <v>47</v>
      </c>
      <c r="N20" t="s">
        <v>89</v>
      </c>
    </row>
    <row r="21" spans="1:14" ht="15" x14ac:dyDescent="0.25">
      <c r="A21" s="2" t="s">
        <v>3</v>
      </c>
      <c r="B21" s="2" t="s">
        <v>3223</v>
      </c>
      <c r="C21" s="2" t="s">
        <v>9</v>
      </c>
      <c r="D21" s="2" t="s">
        <v>4560</v>
      </c>
      <c r="E21" s="2">
        <v>4</v>
      </c>
      <c r="F21" s="3">
        <v>5</v>
      </c>
      <c r="G21" s="2">
        <v>20</v>
      </c>
      <c r="H21" s="8">
        <v>4</v>
      </c>
      <c r="J21" s="4">
        <v>2</v>
      </c>
      <c r="K21" s="2" t="str">
        <f t="shared" si="0"/>
        <v>resp-inc</v>
      </c>
      <c r="L21" s="2" t="s">
        <v>89</v>
      </c>
      <c r="M21" s="2" t="s">
        <v>47</v>
      </c>
      <c r="N21" t="s">
        <v>89</v>
      </c>
    </row>
    <row r="22" spans="1:14" ht="15" x14ac:dyDescent="0.25">
      <c r="A22" s="2" t="s">
        <v>3</v>
      </c>
      <c r="B22" s="2" t="s">
        <v>3223</v>
      </c>
      <c r="C22" s="2" t="s">
        <v>9</v>
      </c>
      <c r="D22" s="2" t="s">
        <v>4561</v>
      </c>
      <c r="E22" s="2">
        <v>4</v>
      </c>
      <c r="F22" s="3">
        <v>6</v>
      </c>
      <c r="G22" s="2">
        <v>21</v>
      </c>
      <c r="H22" s="8">
        <v>4</v>
      </c>
      <c r="J22" s="4">
        <v>4</v>
      </c>
      <c r="K22" s="2" t="str">
        <f t="shared" si="0"/>
        <v>resp-correct</v>
      </c>
      <c r="L22" s="2" t="s">
        <v>89</v>
      </c>
      <c r="M22" s="2" t="s">
        <v>47</v>
      </c>
      <c r="N22" t="s">
        <v>89</v>
      </c>
    </row>
    <row r="23" spans="1:14" ht="15" x14ac:dyDescent="0.25">
      <c r="A23" s="2" t="s">
        <v>3</v>
      </c>
      <c r="B23" s="2" t="s">
        <v>3223</v>
      </c>
      <c r="C23" s="2" t="s">
        <v>10</v>
      </c>
      <c r="D23" s="2" t="s">
        <v>4562</v>
      </c>
      <c r="E23" s="2">
        <v>5</v>
      </c>
      <c r="F23" s="3">
        <v>1</v>
      </c>
      <c r="G23" s="2">
        <v>22</v>
      </c>
      <c r="H23" s="8">
        <v>1</v>
      </c>
      <c r="J23" s="4">
        <v>4</v>
      </c>
      <c r="K23" s="2" t="str">
        <f t="shared" si="0"/>
        <v>resp-inc</v>
      </c>
      <c r="L23" s="2" t="s">
        <v>89</v>
      </c>
      <c r="M23" s="2" t="s">
        <v>93</v>
      </c>
      <c r="N23" t="s">
        <v>89</v>
      </c>
    </row>
    <row r="24" spans="1:14" ht="15" x14ac:dyDescent="0.25">
      <c r="A24" s="2" t="s">
        <v>3</v>
      </c>
      <c r="B24" s="2" t="s">
        <v>3223</v>
      </c>
      <c r="C24" s="2" t="s">
        <v>10</v>
      </c>
      <c r="D24" s="2" t="s">
        <v>4563</v>
      </c>
      <c r="E24" s="2">
        <v>5</v>
      </c>
      <c r="F24" s="3">
        <v>2</v>
      </c>
      <c r="G24" s="2">
        <v>23</v>
      </c>
      <c r="H24" s="8">
        <v>1</v>
      </c>
      <c r="J24" s="4">
        <v>2</v>
      </c>
      <c r="K24" s="2" t="str">
        <f t="shared" si="0"/>
        <v>resp-inc</v>
      </c>
      <c r="L24" s="2" t="s">
        <v>89</v>
      </c>
      <c r="M24" s="2" t="s">
        <v>93</v>
      </c>
      <c r="N24" t="s">
        <v>89</v>
      </c>
    </row>
    <row r="25" spans="1:14" ht="15" x14ac:dyDescent="0.25">
      <c r="A25" s="2" t="s">
        <v>3</v>
      </c>
      <c r="B25" s="2" t="s">
        <v>3223</v>
      </c>
      <c r="C25" s="2" t="s">
        <v>10</v>
      </c>
      <c r="D25" s="2" t="s">
        <v>4564</v>
      </c>
      <c r="E25" s="2">
        <v>5</v>
      </c>
      <c r="F25" s="3">
        <v>3</v>
      </c>
      <c r="G25" s="2">
        <v>24</v>
      </c>
      <c r="H25" s="8">
        <v>1</v>
      </c>
      <c r="J25" s="4">
        <v>1</v>
      </c>
      <c r="K25" s="2" t="str">
        <f t="shared" si="0"/>
        <v>resp-correct</v>
      </c>
      <c r="L25" s="2" t="s">
        <v>89</v>
      </c>
      <c r="M25" s="2" t="s">
        <v>1614</v>
      </c>
      <c r="N25" t="s">
        <v>89</v>
      </c>
    </row>
    <row r="26" spans="1:14" ht="15" x14ac:dyDescent="0.25">
      <c r="A26" s="2" t="s">
        <v>3</v>
      </c>
      <c r="B26" s="2" t="s">
        <v>3223</v>
      </c>
      <c r="C26" s="2" t="s">
        <v>10</v>
      </c>
      <c r="D26" s="2" t="s">
        <v>4565</v>
      </c>
      <c r="E26" s="2">
        <v>5</v>
      </c>
      <c r="F26" s="3">
        <v>4</v>
      </c>
      <c r="G26" s="2">
        <v>25</v>
      </c>
      <c r="H26" s="8">
        <v>1</v>
      </c>
      <c r="J26" s="4">
        <v>1</v>
      </c>
      <c r="K26" s="2" t="str">
        <f t="shared" si="0"/>
        <v>resp-correct</v>
      </c>
      <c r="L26" s="2" t="s">
        <v>89</v>
      </c>
      <c r="M26" s="2" t="s">
        <v>1614</v>
      </c>
      <c r="N26" t="s">
        <v>89</v>
      </c>
    </row>
    <row r="27" spans="1:14" ht="15" x14ac:dyDescent="0.25">
      <c r="A27" s="2" t="s">
        <v>3</v>
      </c>
      <c r="B27" s="2" t="s">
        <v>3223</v>
      </c>
      <c r="C27" s="2" t="s">
        <v>10</v>
      </c>
      <c r="D27" s="2" t="s">
        <v>4566</v>
      </c>
      <c r="E27" s="2">
        <v>5</v>
      </c>
      <c r="F27" s="3">
        <v>5</v>
      </c>
      <c r="G27" s="2">
        <v>26</v>
      </c>
      <c r="H27" s="8">
        <v>2</v>
      </c>
      <c r="J27" s="4">
        <v>3</v>
      </c>
      <c r="K27" s="2" t="str">
        <f t="shared" si="0"/>
        <v>resp-inc</v>
      </c>
      <c r="L27" s="2" t="s">
        <v>89</v>
      </c>
      <c r="M27" s="2" t="s">
        <v>1614</v>
      </c>
      <c r="N27" t="s">
        <v>89</v>
      </c>
    </row>
    <row r="28" spans="1:14" ht="15" x14ac:dyDescent="0.25">
      <c r="A28" s="2" t="s">
        <v>3</v>
      </c>
      <c r="B28" s="2" t="s">
        <v>3223</v>
      </c>
      <c r="C28" s="2" t="s">
        <v>10</v>
      </c>
      <c r="D28" s="2" t="s">
        <v>4567</v>
      </c>
      <c r="E28" s="2">
        <v>5</v>
      </c>
      <c r="F28" s="3">
        <v>6</v>
      </c>
      <c r="G28" s="2">
        <v>27</v>
      </c>
      <c r="H28" s="8">
        <v>2</v>
      </c>
      <c r="J28" s="4">
        <v>1</v>
      </c>
      <c r="K28" s="2" t="str">
        <f t="shared" si="0"/>
        <v>resp-inc</v>
      </c>
      <c r="L28" s="2" t="s">
        <v>89</v>
      </c>
      <c r="M28" s="2" t="s">
        <v>52</v>
      </c>
      <c r="N28" t="s">
        <v>89</v>
      </c>
    </row>
    <row r="29" spans="1:14" ht="15" x14ac:dyDescent="0.25">
      <c r="A29" s="2" t="s">
        <v>3</v>
      </c>
      <c r="B29" s="2" t="s">
        <v>3223</v>
      </c>
      <c r="C29" s="2" t="s">
        <v>6</v>
      </c>
      <c r="D29" s="2" t="s">
        <v>4568</v>
      </c>
      <c r="E29" s="2">
        <v>6</v>
      </c>
      <c r="F29" s="3">
        <v>1</v>
      </c>
      <c r="G29" s="2">
        <v>28</v>
      </c>
      <c r="H29" s="8">
        <v>2</v>
      </c>
      <c r="J29" s="4">
        <v>4</v>
      </c>
      <c r="K29" s="2" t="str">
        <f t="shared" si="0"/>
        <v>resp-inc</v>
      </c>
      <c r="L29" s="2" t="s">
        <v>89</v>
      </c>
      <c r="M29" s="2" t="s">
        <v>55</v>
      </c>
      <c r="N29" t="s">
        <v>89</v>
      </c>
    </row>
    <row r="30" spans="1:14" ht="15" x14ac:dyDescent="0.25">
      <c r="A30" s="2" t="s">
        <v>3</v>
      </c>
      <c r="B30" s="2" t="s">
        <v>3223</v>
      </c>
      <c r="C30" s="2" t="s">
        <v>6</v>
      </c>
      <c r="D30" s="2" t="s">
        <v>4569</v>
      </c>
      <c r="E30" s="2">
        <v>6</v>
      </c>
      <c r="F30" s="3">
        <v>2</v>
      </c>
      <c r="G30" s="2">
        <v>29</v>
      </c>
      <c r="H30" s="8">
        <v>2</v>
      </c>
      <c r="J30" s="4">
        <v>3</v>
      </c>
      <c r="K30" s="2" t="str">
        <f t="shared" si="0"/>
        <v>resp-inc</v>
      </c>
      <c r="L30" s="2" t="s">
        <v>89</v>
      </c>
      <c r="M30" s="2" t="s">
        <v>1461</v>
      </c>
      <c r="N30" t="s">
        <v>89</v>
      </c>
    </row>
    <row r="31" spans="1:14" ht="15" x14ac:dyDescent="0.25">
      <c r="A31" s="2" t="s">
        <v>3</v>
      </c>
      <c r="B31" s="2" t="s">
        <v>3223</v>
      </c>
      <c r="C31" s="2" t="s">
        <v>6</v>
      </c>
      <c r="D31" s="2" t="s">
        <v>4570</v>
      </c>
      <c r="E31" s="2">
        <v>6</v>
      </c>
      <c r="F31" s="3">
        <v>3</v>
      </c>
      <c r="G31" s="2">
        <v>30</v>
      </c>
      <c r="H31" s="8">
        <v>2</v>
      </c>
      <c r="J31" s="4">
        <v>2</v>
      </c>
      <c r="K31" s="2" t="str">
        <f t="shared" si="0"/>
        <v>resp-correct</v>
      </c>
      <c r="L31" s="2" t="s">
        <v>89</v>
      </c>
      <c r="M31" s="2" t="s">
        <v>43</v>
      </c>
      <c r="N31" t="s">
        <v>89</v>
      </c>
    </row>
    <row r="32" spans="1:14" ht="15" x14ac:dyDescent="0.25">
      <c r="A32" s="2" t="s">
        <v>3</v>
      </c>
      <c r="B32" s="2" t="s">
        <v>3223</v>
      </c>
      <c r="C32" s="2" t="s">
        <v>6</v>
      </c>
      <c r="D32" s="2" t="s">
        <v>4571</v>
      </c>
      <c r="E32" s="2">
        <v>6</v>
      </c>
      <c r="F32" s="3">
        <v>4</v>
      </c>
      <c r="G32" s="2">
        <v>31</v>
      </c>
      <c r="H32" s="8">
        <v>1</v>
      </c>
      <c r="J32" s="4">
        <v>4</v>
      </c>
      <c r="K32" s="2" t="str">
        <f t="shared" si="0"/>
        <v>resp-inc</v>
      </c>
      <c r="L32" s="2" t="s">
        <v>89</v>
      </c>
      <c r="M32" s="2" t="s">
        <v>1461</v>
      </c>
      <c r="N32" t="s">
        <v>89</v>
      </c>
    </row>
    <row r="33" spans="1:14" ht="15" x14ac:dyDescent="0.25">
      <c r="A33" s="2" t="s">
        <v>3</v>
      </c>
      <c r="B33" s="2" t="s">
        <v>3223</v>
      </c>
      <c r="C33" s="2" t="s">
        <v>11</v>
      </c>
      <c r="D33" s="2" t="s">
        <v>4572</v>
      </c>
      <c r="E33" s="2">
        <v>7</v>
      </c>
      <c r="F33" s="3">
        <v>1</v>
      </c>
      <c r="G33" s="2">
        <v>32</v>
      </c>
      <c r="H33" s="8">
        <v>2</v>
      </c>
      <c r="J33" s="4">
        <v>2</v>
      </c>
      <c r="K33" s="2" t="str">
        <f t="shared" si="0"/>
        <v>resp-correct</v>
      </c>
      <c r="L33" s="2" t="s">
        <v>89</v>
      </c>
      <c r="M33" s="2" t="s">
        <v>1614</v>
      </c>
      <c r="N33" t="s">
        <v>89</v>
      </c>
    </row>
    <row r="34" spans="1:14" ht="15" x14ac:dyDescent="0.25">
      <c r="A34" s="2" t="s">
        <v>3</v>
      </c>
      <c r="B34" s="2" t="s">
        <v>3223</v>
      </c>
      <c r="C34" s="2" t="s">
        <v>11</v>
      </c>
      <c r="D34" s="2" t="s">
        <v>4573</v>
      </c>
      <c r="E34" s="2">
        <v>7</v>
      </c>
      <c r="F34" s="3">
        <v>2</v>
      </c>
      <c r="G34" s="2">
        <v>33</v>
      </c>
      <c r="H34" s="8">
        <v>1</v>
      </c>
      <c r="J34" s="4">
        <v>4</v>
      </c>
      <c r="K34" s="2" t="str">
        <f t="shared" si="0"/>
        <v>resp-inc</v>
      </c>
      <c r="L34" s="2" t="s">
        <v>89</v>
      </c>
      <c r="M34" s="2" t="s">
        <v>93</v>
      </c>
      <c r="N34" t="s">
        <v>89</v>
      </c>
    </row>
    <row r="35" spans="1:14" ht="15" x14ac:dyDescent="0.25">
      <c r="A35" s="2" t="s">
        <v>3</v>
      </c>
      <c r="B35" s="2" t="s">
        <v>3223</v>
      </c>
      <c r="C35" s="2" t="s">
        <v>11</v>
      </c>
      <c r="D35" s="2" t="s">
        <v>4574</v>
      </c>
      <c r="E35" s="2">
        <v>7</v>
      </c>
      <c r="F35" s="3">
        <v>3</v>
      </c>
      <c r="G35" s="2">
        <v>34</v>
      </c>
      <c r="H35" s="8">
        <v>1</v>
      </c>
      <c r="J35" s="4">
        <v>3</v>
      </c>
      <c r="K35" s="2" t="str">
        <f t="shared" si="0"/>
        <v>resp-inc</v>
      </c>
      <c r="L35" s="2" t="s">
        <v>89</v>
      </c>
      <c r="M35" s="2" t="s">
        <v>1614</v>
      </c>
      <c r="N35" t="s">
        <v>89</v>
      </c>
    </row>
    <row r="36" spans="1:14" ht="15" x14ac:dyDescent="0.25">
      <c r="A36" s="2" t="s">
        <v>3</v>
      </c>
      <c r="B36" s="2" t="s">
        <v>3223</v>
      </c>
      <c r="C36" s="2" t="s">
        <v>11</v>
      </c>
      <c r="D36" s="2" t="s">
        <v>4575</v>
      </c>
      <c r="E36" s="2">
        <v>7</v>
      </c>
      <c r="F36" s="3">
        <v>4</v>
      </c>
      <c r="G36" s="2">
        <v>35</v>
      </c>
      <c r="H36" s="8">
        <v>2</v>
      </c>
      <c r="J36" s="4">
        <v>1</v>
      </c>
      <c r="K36" s="2" t="str">
        <f t="shared" si="0"/>
        <v>resp-inc</v>
      </c>
      <c r="L36" s="2" t="s">
        <v>89</v>
      </c>
      <c r="M36" s="2" t="s">
        <v>1614</v>
      </c>
      <c r="N36" t="s">
        <v>89</v>
      </c>
    </row>
    <row r="37" spans="1:14" ht="15" x14ac:dyDescent="0.25">
      <c r="A37" s="2" t="s">
        <v>3</v>
      </c>
      <c r="B37" s="2" t="s">
        <v>3223</v>
      </c>
      <c r="C37" s="2" t="s">
        <v>11</v>
      </c>
      <c r="D37" s="2" t="s">
        <v>4576</v>
      </c>
      <c r="E37" s="2">
        <v>7</v>
      </c>
      <c r="F37" s="3">
        <v>5</v>
      </c>
      <c r="G37" s="2">
        <v>36</v>
      </c>
      <c r="H37" s="8">
        <v>2</v>
      </c>
      <c r="J37" s="4">
        <v>4</v>
      </c>
      <c r="K37" s="2" t="str">
        <f t="shared" si="0"/>
        <v>resp-inc</v>
      </c>
      <c r="L37" s="2" t="s">
        <v>89</v>
      </c>
      <c r="M37" s="2" t="s">
        <v>57</v>
      </c>
      <c r="N37" t="s">
        <v>89</v>
      </c>
    </row>
    <row r="38" spans="1:14" ht="15" x14ac:dyDescent="0.25">
      <c r="A38" s="2" t="s">
        <v>3</v>
      </c>
      <c r="B38" s="2" t="s">
        <v>3223</v>
      </c>
      <c r="C38" s="2" t="s">
        <v>12</v>
      </c>
      <c r="D38" s="2" t="s">
        <v>4577</v>
      </c>
      <c r="E38" s="2">
        <v>8</v>
      </c>
      <c r="F38" s="3">
        <v>1</v>
      </c>
      <c r="G38" s="2">
        <v>37</v>
      </c>
      <c r="H38" s="8">
        <v>2</v>
      </c>
      <c r="J38" s="4">
        <v>3</v>
      </c>
      <c r="K38" s="2" t="str">
        <f t="shared" si="0"/>
        <v>resp-inc</v>
      </c>
      <c r="L38" s="2" t="s">
        <v>89</v>
      </c>
      <c r="M38" s="2" t="s">
        <v>45</v>
      </c>
      <c r="N38" t="s">
        <v>89</v>
      </c>
    </row>
    <row r="39" spans="1:14" ht="15" x14ac:dyDescent="0.25">
      <c r="A39" s="2" t="s">
        <v>3</v>
      </c>
      <c r="B39" s="2" t="s">
        <v>3223</v>
      </c>
      <c r="C39" s="2" t="s">
        <v>12</v>
      </c>
      <c r="D39" s="2" t="s">
        <v>4578</v>
      </c>
      <c r="E39" s="2">
        <v>8</v>
      </c>
      <c r="F39" s="3">
        <v>2</v>
      </c>
      <c r="G39" s="2">
        <v>38</v>
      </c>
      <c r="H39" s="8">
        <v>2</v>
      </c>
      <c r="J39" s="4">
        <v>2</v>
      </c>
      <c r="K39" s="2" t="str">
        <f t="shared" si="0"/>
        <v>resp-correct</v>
      </c>
      <c r="L39" s="2" t="s">
        <v>89</v>
      </c>
      <c r="M39" s="2" t="s">
        <v>45</v>
      </c>
      <c r="N39" t="s">
        <v>89</v>
      </c>
    </row>
    <row r="40" spans="1:14" ht="15" x14ac:dyDescent="0.25">
      <c r="A40" s="2" t="s">
        <v>3</v>
      </c>
      <c r="B40" s="2" t="s">
        <v>3223</v>
      </c>
      <c r="C40" s="2" t="s">
        <v>12</v>
      </c>
      <c r="D40" s="2" t="s">
        <v>4579</v>
      </c>
      <c r="E40" s="2">
        <v>8</v>
      </c>
      <c r="F40" s="3">
        <v>3</v>
      </c>
      <c r="G40" s="2">
        <v>39</v>
      </c>
      <c r="H40" s="8">
        <v>2</v>
      </c>
      <c r="J40" s="4">
        <v>2</v>
      </c>
      <c r="K40" s="2" t="str">
        <f t="shared" si="0"/>
        <v>resp-correct</v>
      </c>
      <c r="L40" s="2" t="s">
        <v>89</v>
      </c>
      <c r="M40" s="2" t="s">
        <v>43</v>
      </c>
      <c r="N40" t="s">
        <v>89</v>
      </c>
    </row>
    <row r="41" spans="1:14" ht="15" x14ac:dyDescent="0.25">
      <c r="A41" s="2" t="s">
        <v>3</v>
      </c>
      <c r="B41" s="2" t="s">
        <v>3223</v>
      </c>
      <c r="C41" s="2" t="s">
        <v>12</v>
      </c>
      <c r="D41" s="2" t="s">
        <v>4580</v>
      </c>
      <c r="E41" s="2">
        <v>8</v>
      </c>
      <c r="F41" s="3">
        <v>4</v>
      </c>
      <c r="G41" s="2">
        <v>40</v>
      </c>
      <c r="H41" s="8">
        <v>2</v>
      </c>
      <c r="J41" s="4">
        <v>1</v>
      </c>
      <c r="K41" s="2" t="str">
        <f t="shared" si="0"/>
        <v>resp-inc</v>
      </c>
      <c r="L41" s="2" t="s">
        <v>89</v>
      </c>
      <c r="M41" s="2" t="s">
        <v>43</v>
      </c>
      <c r="N41" t="s">
        <v>89</v>
      </c>
    </row>
    <row r="42" spans="1:14" ht="15" x14ac:dyDescent="0.25">
      <c r="A42" s="2" t="s">
        <v>3</v>
      </c>
      <c r="B42" s="2" t="s">
        <v>3223</v>
      </c>
      <c r="C42" s="2" t="s">
        <v>12</v>
      </c>
      <c r="D42" s="2" t="s">
        <v>4581</v>
      </c>
      <c r="E42" s="2">
        <v>8</v>
      </c>
      <c r="F42" s="3">
        <v>5</v>
      </c>
      <c r="G42" s="2">
        <v>41</v>
      </c>
      <c r="H42" s="8">
        <v>2</v>
      </c>
      <c r="J42" s="4">
        <v>2</v>
      </c>
      <c r="K42" s="2" t="str">
        <f t="shared" si="0"/>
        <v>resp-correct</v>
      </c>
      <c r="L42" s="2" t="s">
        <v>89</v>
      </c>
      <c r="M42" s="2" t="s">
        <v>43</v>
      </c>
      <c r="N42" t="s">
        <v>89</v>
      </c>
    </row>
    <row r="43" spans="1:14" ht="15" x14ac:dyDescent="0.25">
      <c r="A43" s="2" t="s">
        <v>3</v>
      </c>
      <c r="B43" s="2" t="s">
        <v>3223</v>
      </c>
      <c r="C43" s="2" t="s">
        <v>12</v>
      </c>
      <c r="D43" s="2" t="s">
        <v>4582</v>
      </c>
      <c r="E43" s="2">
        <v>8</v>
      </c>
      <c r="F43" s="3">
        <v>6</v>
      </c>
      <c r="G43" s="2">
        <v>42</v>
      </c>
      <c r="H43" s="8">
        <v>2</v>
      </c>
      <c r="J43" s="4">
        <v>3</v>
      </c>
      <c r="K43" s="2" t="str">
        <f t="shared" si="0"/>
        <v>resp-inc</v>
      </c>
      <c r="L43" s="2" t="s">
        <v>89</v>
      </c>
      <c r="M43" s="2" t="s">
        <v>45</v>
      </c>
      <c r="N43" t="s">
        <v>89</v>
      </c>
    </row>
    <row r="44" spans="1:14" ht="15" x14ac:dyDescent="0.25">
      <c r="A44" s="2" t="s">
        <v>3</v>
      </c>
      <c r="B44" s="2" t="s">
        <v>3223</v>
      </c>
      <c r="C44" s="2" t="s">
        <v>242</v>
      </c>
      <c r="D44" s="2" t="s">
        <v>4583</v>
      </c>
      <c r="E44" s="2">
        <v>9</v>
      </c>
      <c r="F44" s="3">
        <v>1</v>
      </c>
      <c r="G44" s="2">
        <v>43</v>
      </c>
      <c r="H44" s="8">
        <v>2</v>
      </c>
      <c r="J44" s="4">
        <v>2</v>
      </c>
      <c r="K44" s="2" t="str">
        <f t="shared" si="0"/>
        <v>resp-correct</v>
      </c>
      <c r="L44" s="2" t="s">
        <v>89</v>
      </c>
      <c r="M44" s="2" t="s">
        <v>51</v>
      </c>
      <c r="N44" t="s">
        <v>89</v>
      </c>
    </row>
    <row r="45" spans="1:14" ht="15" x14ac:dyDescent="0.25">
      <c r="A45" s="2" t="s">
        <v>3</v>
      </c>
      <c r="B45" s="2" t="s">
        <v>3223</v>
      </c>
      <c r="C45" s="2" t="s">
        <v>242</v>
      </c>
      <c r="D45" s="2" t="s">
        <v>4584</v>
      </c>
      <c r="E45" s="2">
        <v>9</v>
      </c>
      <c r="F45" s="3">
        <v>2</v>
      </c>
      <c r="G45" s="2">
        <v>44</v>
      </c>
      <c r="H45" s="8">
        <v>2</v>
      </c>
      <c r="J45" s="4">
        <v>1</v>
      </c>
      <c r="K45" s="2" t="str">
        <f t="shared" si="0"/>
        <v>resp-inc</v>
      </c>
      <c r="L45" s="2" t="s">
        <v>89</v>
      </c>
      <c r="M45" s="2" t="s">
        <v>51</v>
      </c>
      <c r="N45" t="s">
        <v>89</v>
      </c>
    </row>
    <row r="46" spans="1:14" ht="15" x14ac:dyDescent="0.25">
      <c r="A46" s="2" t="s">
        <v>3</v>
      </c>
      <c r="B46" s="2" t="s">
        <v>3223</v>
      </c>
      <c r="C46" s="2" t="s">
        <v>242</v>
      </c>
      <c r="D46" s="2" t="s">
        <v>4585</v>
      </c>
      <c r="E46" s="2">
        <v>9</v>
      </c>
      <c r="F46" s="3">
        <v>3</v>
      </c>
      <c r="G46" s="2">
        <v>45</v>
      </c>
      <c r="H46" s="8">
        <v>2</v>
      </c>
      <c r="J46" s="4">
        <v>3</v>
      </c>
      <c r="K46" s="2" t="str">
        <f t="shared" si="0"/>
        <v>resp-inc</v>
      </c>
      <c r="L46" s="2" t="s">
        <v>89</v>
      </c>
      <c r="M46" s="2" t="s">
        <v>51</v>
      </c>
      <c r="N46" t="s">
        <v>89</v>
      </c>
    </row>
    <row r="47" spans="1:14" ht="15" x14ac:dyDescent="0.25">
      <c r="A47" s="2" t="s">
        <v>3</v>
      </c>
      <c r="B47" s="2" t="s">
        <v>3223</v>
      </c>
      <c r="C47" s="2" t="s">
        <v>242</v>
      </c>
      <c r="D47" s="2" t="s">
        <v>4586</v>
      </c>
      <c r="E47" s="2">
        <v>9</v>
      </c>
      <c r="F47" s="3">
        <v>4</v>
      </c>
      <c r="G47" s="2">
        <v>46</v>
      </c>
      <c r="H47" s="8">
        <v>2</v>
      </c>
      <c r="J47" s="4">
        <v>1</v>
      </c>
      <c r="K47" s="2" t="str">
        <f t="shared" si="0"/>
        <v>resp-inc</v>
      </c>
      <c r="L47" s="2" t="s">
        <v>89</v>
      </c>
      <c r="M47" s="2" t="s">
        <v>51</v>
      </c>
      <c r="N47" t="s">
        <v>89</v>
      </c>
    </row>
    <row r="48" spans="1:14" ht="15" x14ac:dyDescent="0.25">
      <c r="A48" s="2" t="s">
        <v>3</v>
      </c>
      <c r="B48" s="2" t="s">
        <v>3223</v>
      </c>
      <c r="C48" s="2" t="s">
        <v>242</v>
      </c>
      <c r="D48" s="2" t="s">
        <v>4587</v>
      </c>
      <c r="E48" s="2">
        <v>9</v>
      </c>
      <c r="F48" s="3">
        <v>5</v>
      </c>
      <c r="G48" s="2">
        <v>47</v>
      </c>
      <c r="H48" s="8">
        <v>2</v>
      </c>
      <c r="J48" s="4">
        <v>4</v>
      </c>
      <c r="K48" s="2" t="str">
        <f t="shared" si="0"/>
        <v>resp-inc</v>
      </c>
      <c r="L48" s="2" t="s">
        <v>89</v>
      </c>
      <c r="M48" s="2" t="s">
        <v>51</v>
      </c>
      <c r="N48" t="s">
        <v>89</v>
      </c>
    </row>
    <row r="49" spans="1:14" ht="15" x14ac:dyDescent="0.25">
      <c r="A49" s="2" t="s">
        <v>3</v>
      </c>
      <c r="B49" s="2" t="s">
        <v>3223</v>
      </c>
      <c r="C49" s="2" t="s">
        <v>6</v>
      </c>
      <c r="D49" s="2" t="s">
        <v>4588</v>
      </c>
      <c r="E49" s="2">
        <v>10</v>
      </c>
      <c r="F49" s="3">
        <v>1</v>
      </c>
      <c r="G49" s="2">
        <v>48</v>
      </c>
      <c r="H49" s="8">
        <v>2</v>
      </c>
      <c r="J49" s="4">
        <v>2</v>
      </c>
      <c r="K49" s="2" t="str">
        <f t="shared" si="0"/>
        <v>resp-correct</v>
      </c>
      <c r="L49" s="2" t="s">
        <v>89</v>
      </c>
      <c r="M49" s="2" t="s">
        <v>51</v>
      </c>
      <c r="N49" t="s">
        <v>89</v>
      </c>
    </row>
    <row r="50" spans="1:14" ht="15" x14ac:dyDescent="0.25">
      <c r="A50" s="2" t="s">
        <v>3</v>
      </c>
      <c r="B50" s="2" t="s">
        <v>3223</v>
      </c>
      <c r="C50" s="2" t="s">
        <v>6</v>
      </c>
      <c r="D50" s="2" t="s">
        <v>4589</v>
      </c>
      <c r="E50" s="2">
        <v>10</v>
      </c>
      <c r="F50" s="3">
        <v>2</v>
      </c>
      <c r="G50" s="2">
        <v>49</v>
      </c>
      <c r="H50" s="8">
        <v>2</v>
      </c>
      <c r="J50" s="4">
        <v>3</v>
      </c>
      <c r="K50" s="2" t="str">
        <f t="shared" si="0"/>
        <v>resp-inc</v>
      </c>
      <c r="L50" s="2" t="s">
        <v>89</v>
      </c>
      <c r="M50" s="2" t="s">
        <v>52</v>
      </c>
      <c r="N50" t="s">
        <v>89</v>
      </c>
    </row>
    <row r="51" spans="1:14" ht="15" x14ac:dyDescent="0.25">
      <c r="A51" s="2" t="s">
        <v>3</v>
      </c>
      <c r="B51" s="2" t="s">
        <v>3223</v>
      </c>
      <c r="C51" s="2" t="s">
        <v>6</v>
      </c>
      <c r="D51" s="2" t="s">
        <v>4590</v>
      </c>
      <c r="E51" s="2">
        <v>10</v>
      </c>
      <c r="F51" s="3">
        <v>3</v>
      </c>
      <c r="G51" s="2">
        <v>50</v>
      </c>
      <c r="H51" s="8">
        <v>2</v>
      </c>
      <c r="J51" s="4">
        <v>3</v>
      </c>
      <c r="K51" s="2" t="str">
        <f t="shared" si="0"/>
        <v>resp-inc</v>
      </c>
      <c r="L51" s="2" t="s">
        <v>89</v>
      </c>
      <c r="M51" s="2" t="s">
        <v>93</v>
      </c>
      <c r="N51" t="s">
        <v>89</v>
      </c>
    </row>
    <row r="52" spans="1:14" ht="15" x14ac:dyDescent="0.25">
      <c r="A52" s="2" t="s">
        <v>3</v>
      </c>
      <c r="B52" s="2" t="s">
        <v>3223</v>
      </c>
      <c r="C52" s="2" t="s">
        <v>6</v>
      </c>
      <c r="D52" s="2" t="s">
        <v>4591</v>
      </c>
      <c r="E52" s="2">
        <v>10</v>
      </c>
      <c r="F52" s="3">
        <v>4</v>
      </c>
      <c r="G52" s="2">
        <v>51</v>
      </c>
      <c r="H52" s="8">
        <v>2</v>
      </c>
      <c r="J52" s="4">
        <v>4</v>
      </c>
      <c r="K52" s="2" t="str">
        <f t="shared" si="0"/>
        <v>resp-inc</v>
      </c>
      <c r="L52" s="2" t="s">
        <v>89</v>
      </c>
      <c r="M52" s="2" t="s">
        <v>54</v>
      </c>
      <c r="N52" t="s">
        <v>89</v>
      </c>
    </row>
    <row r="53" spans="1:14" ht="15" x14ac:dyDescent="0.25">
      <c r="A53" s="2" t="s">
        <v>3</v>
      </c>
      <c r="B53" s="2" t="s">
        <v>3223</v>
      </c>
      <c r="C53" s="2" t="s">
        <v>6</v>
      </c>
      <c r="D53" s="2" t="s">
        <v>4592</v>
      </c>
      <c r="E53" s="2">
        <v>10</v>
      </c>
      <c r="F53" s="3">
        <v>5</v>
      </c>
      <c r="G53" s="2">
        <v>52</v>
      </c>
      <c r="H53" s="8">
        <v>2</v>
      </c>
      <c r="J53" s="4">
        <v>2</v>
      </c>
      <c r="K53" s="2" t="str">
        <f t="shared" si="0"/>
        <v>resp-correct</v>
      </c>
      <c r="L53" s="2" t="s">
        <v>89</v>
      </c>
      <c r="M53" s="2" t="s">
        <v>1461</v>
      </c>
      <c r="N53" t="s">
        <v>89</v>
      </c>
    </row>
    <row r="54" spans="1:14" ht="15" x14ac:dyDescent="0.25">
      <c r="A54" s="2" t="s">
        <v>4</v>
      </c>
      <c r="B54" s="2" t="s">
        <v>3224</v>
      </c>
      <c r="C54" s="2" t="s">
        <v>7</v>
      </c>
      <c r="D54" s="2" t="s">
        <v>4593</v>
      </c>
      <c r="E54" s="2">
        <v>1</v>
      </c>
      <c r="F54" s="3">
        <v>1</v>
      </c>
      <c r="G54" s="2">
        <v>1</v>
      </c>
      <c r="H54" s="8">
        <v>2</v>
      </c>
      <c r="J54" s="4">
        <v>2</v>
      </c>
      <c r="K54" s="2" t="str">
        <f t="shared" si="0"/>
        <v>resp-correct</v>
      </c>
      <c r="L54" s="2" t="s">
        <v>89</v>
      </c>
      <c r="M54" s="2" t="s">
        <v>63</v>
      </c>
      <c r="N54" t="s">
        <v>89</v>
      </c>
    </row>
    <row r="55" spans="1:14" ht="15" x14ac:dyDescent="0.25">
      <c r="A55" s="2" t="s">
        <v>4</v>
      </c>
      <c r="B55" s="2" t="s">
        <v>3224</v>
      </c>
      <c r="C55" s="2" t="s">
        <v>7</v>
      </c>
      <c r="D55" s="2" t="s">
        <v>4594</v>
      </c>
      <c r="E55" s="2">
        <v>1</v>
      </c>
      <c r="F55" s="3">
        <v>2</v>
      </c>
      <c r="G55" s="2">
        <v>2</v>
      </c>
      <c r="H55" s="8">
        <v>3</v>
      </c>
      <c r="J55" s="4">
        <v>3</v>
      </c>
      <c r="K55" s="2" t="str">
        <f t="shared" si="0"/>
        <v>resp-correct</v>
      </c>
      <c r="L55" s="2" t="s">
        <v>89</v>
      </c>
      <c r="M55" s="2" t="s">
        <v>59</v>
      </c>
      <c r="N55" t="s">
        <v>89</v>
      </c>
    </row>
    <row r="56" spans="1:14" ht="15" x14ac:dyDescent="0.25">
      <c r="A56" s="2" t="s">
        <v>4</v>
      </c>
      <c r="B56" s="2" t="s">
        <v>3224</v>
      </c>
      <c r="C56" s="2" t="s">
        <v>7</v>
      </c>
      <c r="D56" s="2" t="s">
        <v>4595</v>
      </c>
      <c r="E56" s="2">
        <v>1</v>
      </c>
      <c r="F56" s="3">
        <v>3</v>
      </c>
      <c r="G56" s="2">
        <v>3</v>
      </c>
      <c r="H56" s="8">
        <v>3</v>
      </c>
      <c r="J56" s="4">
        <v>2</v>
      </c>
      <c r="K56" s="2" t="str">
        <f t="shared" si="0"/>
        <v>resp-inc</v>
      </c>
      <c r="L56" s="2" t="s">
        <v>89</v>
      </c>
      <c r="M56" s="2" t="s">
        <v>58</v>
      </c>
      <c r="N56" t="s">
        <v>89</v>
      </c>
    </row>
    <row r="57" spans="1:14" ht="15" x14ac:dyDescent="0.25">
      <c r="A57" s="2" t="s">
        <v>4</v>
      </c>
      <c r="B57" s="2" t="s">
        <v>3224</v>
      </c>
      <c r="C57" s="2" t="s">
        <v>7</v>
      </c>
      <c r="D57" s="2" t="s">
        <v>4596</v>
      </c>
      <c r="E57" s="2">
        <v>1</v>
      </c>
      <c r="F57" s="3">
        <v>4</v>
      </c>
      <c r="G57" s="2">
        <v>4</v>
      </c>
      <c r="H57" s="8">
        <v>3</v>
      </c>
      <c r="J57" s="4">
        <v>1</v>
      </c>
      <c r="K57" s="2" t="str">
        <f t="shared" si="0"/>
        <v>resp-inc</v>
      </c>
      <c r="L57" s="2" t="s">
        <v>89</v>
      </c>
      <c r="M57" s="2" t="s">
        <v>63</v>
      </c>
      <c r="N57" t="s">
        <v>89</v>
      </c>
    </row>
    <row r="58" spans="1:14" ht="15" x14ac:dyDescent="0.25">
      <c r="A58" s="2" t="s">
        <v>4</v>
      </c>
      <c r="B58" s="2" t="s">
        <v>3224</v>
      </c>
      <c r="C58" s="2" t="s">
        <v>7</v>
      </c>
      <c r="D58" s="2" t="s">
        <v>4597</v>
      </c>
      <c r="E58" s="2">
        <v>1</v>
      </c>
      <c r="F58" s="3">
        <v>5</v>
      </c>
      <c r="G58" s="2">
        <v>5</v>
      </c>
      <c r="H58" s="8">
        <v>3</v>
      </c>
      <c r="J58" s="4">
        <v>4</v>
      </c>
      <c r="K58" s="2" t="str">
        <f t="shared" si="0"/>
        <v>resp-inc</v>
      </c>
      <c r="L58" s="2" t="s">
        <v>89</v>
      </c>
      <c r="M58" s="2" t="s">
        <v>63</v>
      </c>
      <c r="N58" t="s">
        <v>89</v>
      </c>
    </row>
    <row r="59" spans="1:14" ht="15" x14ac:dyDescent="0.25">
      <c r="A59" s="2" t="s">
        <v>4</v>
      </c>
      <c r="B59" s="2" t="s">
        <v>3224</v>
      </c>
      <c r="C59" s="2" t="s">
        <v>8</v>
      </c>
      <c r="D59" s="2" t="s">
        <v>4598</v>
      </c>
      <c r="E59" s="2">
        <v>2</v>
      </c>
      <c r="F59" s="3">
        <v>1</v>
      </c>
      <c r="G59" s="2">
        <v>6</v>
      </c>
      <c r="H59" s="8">
        <v>3</v>
      </c>
      <c r="J59" s="4">
        <v>1</v>
      </c>
      <c r="K59" s="2" t="str">
        <f t="shared" si="0"/>
        <v>resp-inc</v>
      </c>
      <c r="L59" s="2" t="s">
        <v>89</v>
      </c>
      <c r="M59" s="2" t="s">
        <v>59</v>
      </c>
      <c r="N59" t="s">
        <v>89</v>
      </c>
    </row>
    <row r="60" spans="1:14" ht="15" x14ac:dyDescent="0.25">
      <c r="A60" s="2" t="s">
        <v>4</v>
      </c>
      <c r="B60" s="2" t="s">
        <v>3224</v>
      </c>
      <c r="C60" s="2" t="s">
        <v>8</v>
      </c>
      <c r="D60" s="2" t="s">
        <v>4599</v>
      </c>
      <c r="E60" s="2">
        <v>2</v>
      </c>
      <c r="F60" s="3">
        <v>2</v>
      </c>
      <c r="G60" s="2">
        <v>7</v>
      </c>
      <c r="H60" s="8">
        <v>3</v>
      </c>
      <c r="J60" s="4">
        <v>2</v>
      </c>
      <c r="K60" s="2" t="str">
        <f t="shared" si="0"/>
        <v>resp-inc</v>
      </c>
      <c r="L60" s="2" t="s">
        <v>89</v>
      </c>
      <c r="M60" s="2" t="s">
        <v>62</v>
      </c>
      <c r="N60" t="s">
        <v>89</v>
      </c>
    </row>
    <row r="61" spans="1:14" ht="15" x14ac:dyDescent="0.25">
      <c r="A61" s="2" t="s">
        <v>4</v>
      </c>
      <c r="B61" s="2" t="s">
        <v>3224</v>
      </c>
      <c r="C61" s="2" t="s">
        <v>8</v>
      </c>
      <c r="D61" s="2" t="s">
        <v>4600</v>
      </c>
      <c r="E61" s="2">
        <v>2</v>
      </c>
      <c r="F61" s="3">
        <v>3</v>
      </c>
      <c r="G61" s="2">
        <v>8</v>
      </c>
      <c r="H61" s="8">
        <v>4</v>
      </c>
      <c r="J61" s="4">
        <v>3</v>
      </c>
      <c r="K61" s="2" t="str">
        <f t="shared" si="0"/>
        <v>resp-inc</v>
      </c>
      <c r="L61" s="2" t="s">
        <v>89</v>
      </c>
      <c r="M61" s="2" t="s">
        <v>59</v>
      </c>
      <c r="N61" t="s">
        <v>89</v>
      </c>
    </row>
    <row r="62" spans="1:14" ht="15" x14ac:dyDescent="0.25">
      <c r="A62" s="2" t="s">
        <v>4</v>
      </c>
      <c r="B62" s="2" t="s">
        <v>3224</v>
      </c>
      <c r="C62" s="2" t="s">
        <v>8</v>
      </c>
      <c r="D62" s="2" t="s">
        <v>4601</v>
      </c>
      <c r="E62" s="2">
        <v>2</v>
      </c>
      <c r="F62" s="3">
        <v>4</v>
      </c>
      <c r="G62" s="2">
        <v>9</v>
      </c>
      <c r="H62" s="8">
        <v>4</v>
      </c>
      <c r="J62" s="4">
        <v>2</v>
      </c>
      <c r="K62" s="2" t="str">
        <f t="shared" si="0"/>
        <v>resp-inc</v>
      </c>
      <c r="L62" s="2" t="s">
        <v>89</v>
      </c>
      <c r="M62" s="2" t="s">
        <v>63</v>
      </c>
      <c r="N62" t="s">
        <v>89</v>
      </c>
    </row>
    <row r="63" spans="1:14" ht="15" x14ac:dyDescent="0.25">
      <c r="A63" s="2" t="s">
        <v>4</v>
      </c>
      <c r="B63" s="2" t="s">
        <v>3224</v>
      </c>
      <c r="C63" s="2" t="s">
        <v>8</v>
      </c>
      <c r="D63" s="2" t="s">
        <v>4602</v>
      </c>
      <c r="E63" s="2">
        <v>2</v>
      </c>
      <c r="F63" s="3">
        <v>5</v>
      </c>
      <c r="G63" s="2">
        <v>10</v>
      </c>
      <c r="H63" s="8">
        <v>4</v>
      </c>
      <c r="J63" s="4">
        <v>3</v>
      </c>
      <c r="K63" s="2" t="str">
        <f t="shared" si="0"/>
        <v>resp-inc</v>
      </c>
      <c r="L63" s="2" t="s">
        <v>89</v>
      </c>
      <c r="M63" s="2" t="s">
        <v>58</v>
      </c>
      <c r="N63" t="s">
        <v>89</v>
      </c>
    </row>
    <row r="64" spans="1:14" x14ac:dyDescent="0.2">
      <c r="A64" s="2" t="s">
        <v>4</v>
      </c>
      <c r="B64" s="2" t="s">
        <v>3224</v>
      </c>
      <c r="C64" s="2" t="s">
        <v>8</v>
      </c>
      <c r="D64" s="2" t="s">
        <v>4603</v>
      </c>
      <c r="E64" s="2">
        <v>2</v>
      </c>
      <c r="F64" s="3">
        <v>6</v>
      </c>
      <c r="G64" s="2">
        <v>11</v>
      </c>
      <c r="H64" s="8">
        <v>4</v>
      </c>
      <c r="J64" s="4">
        <v>1</v>
      </c>
      <c r="K64" s="2" t="str">
        <f t="shared" si="0"/>
        <v>resp-inc</v>
      </c>
      <c r="L64" s="2" t="s">
        <v>89</v>
      </c>
      <c r="M64" s="4" t="s">
        <v>58</v>
      </c>
      <c r="N64" s="4" t="s">
        <v>89</v>
      </c>
    </row>
    <row r="65" spans="1:14" ht="15" x14ac:dyDescent="0.25">
      <c r="A65" s="2" t="s">
        <v>4</v>
      </c>
      <c r="B65" s="2" t="s">
        <v>3224</v>
      </c>
      <c r="C65" s="2" t="s">
        <v>9</v>
      </c>
      <c r="D65" s="2" t="s">
        <v>4604</v>
      </c>
      <c r="E65" s="2">
        <v>3</v>
      </c>
      <c r="F65" s="3">
        <v>1</v>
      </c>
      <c r="G65" s="2">
        <v>12</v>
      </c>
      <c r="H65" s="8">
        <v>4</v>
      </c>
      <c r="J65" s="4">
        <v>3</v>
      </c>
      <c r="K65" s="2" t="str">
        <f t="shared" si="0"/>
        <v>resp-inc</v>
      </c>
      <c r="L65" s="2" t="s">
        <v>89</v>
      </c>
      <c r="M65" s="2" t="s">
        <v>63</v>
      </c>
      <c r="N65" t="s">
        <v>89</v>
      </c>
    </row>
    <row r="66" spans="1:14" ht="15" x14ac:dyDescent="0.25">
      <c r="A66" s="2" t="s">
        <v>4</v>
      </c>
      <c r="B66" s="2" t="s">
        <v>3224</v>
      </c>
      <c r="C66" s="2" t="s">
        <v>9</v>
      </c>
      <c r="D66" s="2" t="s">
        <v>4605</v>
      </c>
      <c r="E66" s="2">
        <v>3</v>
      </c>
      <c r="F66" s="3">
        <v>2</v>
      </c>
      <c r="G66" s="2">
        <v>13</v>
      </c>
      <c r="H66" s="8">
        <v>1</v>
      </c>
      <c r="J66" s="4">
        <v>4</v>
      </c>
      <c r="K66" s="2" t="str">
        <f t="shared" si="0"/>
        <v>resp-inc</v>
      </c>
      <c r="L66" s="2" t="s">
        <v>89</v>
      </c>
      <c r="M66" s="2" t="s">
        <v>62</v>
      </c>
      <c r="N66" t="s">
        <v>89</v>
      </c>
    </row>
    <row r="67" spans="1:14" ht="15" x14ac:dyDescent="0.25">
      <c r="A67" s="2" t="s">
        <v>4</v>
      </c>
      <c r="B67" s="2" t="s">
        <v>3224</v>
      </c>
      <c r="C67" s="2" t="s">
        <v>9</v>
      </c>
      <c r="D67" s="2" t="s">
        <v>4606</v>
      </c>
      <c r="E67" s="2">
        <v>3</v>
      </c>
      <c r="F67" s="3">
        <v>3</v>
      </c>
      <c r="G67" s="2">
        <v>14</v>
      </c>
      <c r="H67" s="8">
        <v>1</v>
      </c>
      <c r="J67" s="4">
        <v>3</v>
      </c>
      <c r="K67" s="2" t="str">
        <f t="shared" si="0"/>
        <v>resp-inc</v>
      </c>
      <c r="L67" s="2" t="s">
        <v>89</v>
      </c>
      <c r="M67" s="2" t="s">
        <v>63</v>
      </c>
      <c r="N67" t="s">
        <v>89</v>
      </c>
    </row>
    <row r="68" spans="1:14" ht="15" x14ac:dyDescent="0.25">
      <c r="A68" s="2" t="s">
        <v>4</v>
      </c>
      <c r="B68" s="2" t="s">
        <v>3224</v>
      </c>
      <c r="C68" s="2" t="s">
        <v>9</v>
      </c>
      <c r="D68" s="2" t="s">
        <v>4607</v>
      </c>
      <c r="E68" s="2">
        <v>3</v>
      </c>
      <c r="F68" s="3">
        <v>4</v>
      </c>
      <c r="G68" s="2">
        <v>15</v>
      </c>
      <c r="H68" s="8">
        <v>1</v>
      </c>
      <c r="J68" s="4">
        <v>3</v>
      </c>
      <c r="K68" s="2" t="str">
        <f t="shared" si="0"/>
        <v>resp-inc</v>
      </c>
      <c r="L68" s="2" t="s">
        <v>89</v>
      </c>
      <c r="M68" s="2" t="s">
        <v>63</v>
      </c>
      <c r="N68" t="s">
        <v>89</v>
      </c>
    </row>
    <row r="69" spans="1:14" ht="15" x14ac:dyDescent="0.25">
      <c r="A69" s="2" t="s">
        <v>4</v>
      </c>
      <c r="B69" s="2" t="s">
        <v>3224</v>
      </c>
      <c r="C69" s="18" t="s">
        <v>9</v>
      </c>
      <c r="D69" s="2" t="s">
        <v>4608</v>
      </c>
      <c r="E69" s="2">
        <v>3</v>
      </c>
      <c r="F69" s="3">
        <v>5</v>
      </c>
      <c r="G69" s="2">
        <v>16</v>
      </c>
      <c r="H69" s="8">
        <v>1</v>
      </c>
      <c r="J69" s="4">
        <v>3</v>
      </c>
      <c r="K69" s="2" t="str">
        <f t="shared" si="0"/>
        <v>resp-inc</v>
      </c>
      <c r="L69" s="2" t="s">
        <v>89</v>
      </c>
      <c r="M69" s="2" t="s">
        <v>61</v>
      </c>
      <c r="N69" t="s">
        <v>89</v>
      </c>
    </row>
    <row r="70" spans="1:14" ht="15" x14ac:dyDescent="0.25">
      <c r="A70" s="2" t="s">
        <v>4</v>
      </c>
      <c r="B70" s="2" t="s">
        <v>3224</v>
      </c>
      <c r="C70" s="18" t="s">
        <v>9</v>
      </c>
      <c r="D70" s="2" t="s">
        <v>4609</v>
      </c>
      <c r="E70" s="2">
        <v>3</v>
      </c>
      <c r="F70" s="3">
        <v>6</v>
      </c>
      <c r="G70" s="2">
        <v>17</v>
      </c>
      <c r="H70" s="8">
        <v>2</v>
      </c>
      <c r="J70" s="4">
        <v>3</v>
      </c>
      <c r="K70" s="2" t="str">
        <f t="shared" si="0"/>
        <v>resp-inc</v>
      </c>
      <c r="L70" s="2" t="s">
        <v>89</v>
      </c>
      <c r="M70" s="2" t="s">
        <v>61</v>
      </c>
      <c r="N70" t="s">
        <v>89</v>
      </c>
    </row>
    <row r="71" spans="1:14" ht="15" x14ac:dyDescent="0.25">
      <c r="A71" s="2" t="s">
        <v>4</v>
      </c>
      <c r="B71" s="2" t="s">
        <v>3224</v>
      </c>
      <c r="C71" s="18" t="s">
        <v>9</v>
      </c>
      <c r="D71" s="2" t="s">
        <v>4610</v>
      </c>
      <c r="E71" s="2">
        <v>3</v>
      </c>
      <c r="F71" s="3">
        <v>7</v>
      </c>
      <c r="G71" s="2">
        <v>18</v>
      </c>
      <c r="H71" s="8">
        <v>2</v>
      </c>
      <c r="J71" s="4">
        <v>3</v>
      </c>
      <c r="K71" s="2" t="str">
        <f t="shared" si="0"/>
        <v>resp-inc</v>
      </c>
      <c r="L71" s="2" t="s">
        <v>89</v>
      </c>
      <c r="M71" s="2" t="s">
        <v>59</v>
      </c>
      <c r="N71" t="s">
        <v>89</v>
      </c>
    </row>
    <row r="72" spans="1:14" x14ac:dyDescent="0.2">
      <c r="A72" s="2" t="s">
        <v>4</v>
      </c>
      <c r="B72" s="2" t="s">
        <v>3224</v>
      </c>
      <c r="C72" s="18" t="s">
        <v>10</v>
      </c>
      <c r="D72" s="2" t="s">
        <v>4611</v>
      </c>
      <c r="E72" s="2">
        <v>4</v>
      </c>
      <c r="F72" s="3">
        <v>1</v>
      </c>
      <c r="G72" s="2">
        <v>19</v>
      </c>
      <c r="H72" s="8">
        <v>2</v>
      </c>
      <c r="J72" s="4">
        <v>1</v>
      </c>
      <c r="K72" s="2" t="str">
        <f t="shared" si="0"/>
        <v>resp-inc</v>
      </c>
      <c r="L72" s="2" t="s">
        <v>89</v>
      </c>
      <c r="M72" s="4" t="s">
        <v>58</v>
      </c>
      <c r="N72" s="4" t="s">
        <v>89</v>
      </c>
    </row>
    <row r="73" spans="1:14" ht="15" x14ac:dyDescent="0.25">
      <c r="A73" s="2" t="s">
        <v>4</v>
      </c>
      <c r="B73" s="2" t="s">
        <v>3224</v>
      </c>
      <c r="C73" s="18" t="s">
        <v>10</v>
      </c>
      <c r="D73" s="2" t="s">
        <v>4612</v>
      </c>
      <c r="E73" s="2">
        <v>4</v>
      </c>
      <c r="F73" s="3">
        <v>2</v>
      </c>
      <c r="G73" s="2">
        <v>20</v>
      </c>
      <c r="H73" s="8">
        <v>2</v>
      </c>
      <c r="J73" s="4">
        <v>1</v>
      </c>
      <c r="K73" s="2" t="str">
        <f t="shared" si="0"/>
        <v>resp-inc</v>
      </c>
      <c r="L73" s="2" t="s">
        <v>89</v>
      </c>
      <c r="M73" s="2" t="s">
        <v>63</v>
      </c>
      <c r="N73" t="s">
        <v>89</v>
      </c>
    </row>
    <row r="74" spans="1:14" ht="15" x14ac:dyDescent="0.25">
      <c r="A74" s="2" t="s">
        <v>4</v>
      </c>
      <c r="B74" s="2" t="s">
        <v>3224</v>
      </c>
      <c r="C74" s="18" t="s">
        <v>10</v>
      </c>
      <c r="D74" s="2" t="s">
        <v>4613</v>
      </c>
      <c r="E74" s="2">
        <v>4</v>
      </c>
      <c r="F74" s="3">
        <v>3</v>
      </c>
      <c r="G74" s="2">
        <v>21</v>
      </c>
      <c r="H74" s="8">
        <v>2</v>
      </c>
      <c r="J74" s="4">
        <v>3</v>
      </c>
      <c r="K74" s="2" t="str">
        <f t="shared" si="0"/>
        <v>resp-inc</v>
      </c>
      <c r="L74" s="2" t="s">
        <v>89</v>
      </c>
      <c r="M74" s="2" t="s">
        <v>63</v>
      </c>
      <c r="N74" t="s">
        <v>89</v>
      </c>
    </row>
    <row r="75" spans="1:14" x14ac:dyDescent="0.2">
      <c r="A75" s="2" t="s">
        <v>4</v>
      </c>
      <c r="B75" s="2" t="s">
        <v>3224</v>
      </c>
      <c r="C75" s="2" t="s">
        <v>10</v>
      </c>
      <c r="D75" s="2" t="s">
        <v>4614</v>
      </c>
      <c r="E75" s="2">
        <v>4</v>
      </c>
      <c r="F75" s="3">
        <v>4</v>
      </c>
      <c r="G75" s="2">
        <v>22</v>
      </c>
      <c r="H75" s="8">
        <v>1</v>
      </c>
      <c r="J75" s="4">
        <v>1</v>
      </c>
      <c r="K75" s="2" t="str">
        <f t="shared" si="0"/>
        <v>resp-correct</v>
      </c>
      <c r="L75" s="2" t="s">
        <v>89</v>
      </c>
      <c r="M75" s="4" t="s">
        <v>58</v>
      </c>
      <c r="N75" s="4" t="s">
        <v>89</v>
      </c>
    </row>
    <row r="76" spans="1:14" ht="15" x14ac:dyDescent="0.25">
      <c r="A76" s="2" t="s">
        <v>4</v>
      </c>
      <c r="B76" s="2" t="s">
        <v>3224</v>
      </c>
      <c r="C76" s="2" t="s">
        <v>10</v>
      </c>
      <c r="D76" s="2" t="s">
        <v>4615</v>
      </c>
      <c r="E76" s="2">
        <v>4</v>
      </c>
      <c r="F76" s="3">
        <v>5</v>
      </c>
      <c r="G76" s="2">
        <v>23</v>
      </c>
      <c r="H76" s="8">
        <v>2</v>
      </c>
      <c r="J76" s="4">
        <v>3</v>
      </c>
      <c r="K76" s="2" t="str">
        <f t="shared" si="0"/>
        <v>resp-inc</v>
      </c>
      <c r="L76" s="2" t="s">
        <v>89</v>
      </c>
      <c r="M76" s="2" t="s">
        <v>61</v>
      </c>
      <c r="N76" t="s">
        <v>89</v>
      </c>
    </row>
    <row r="77" spans="1:14" x14ac:dyDescent="0.2">
      <c r="A77" s="2" t="s">
        <v>4</v>
      </c>
      <c r="B77" s="2" t="s">
        <v>3224</v>
      </c>
      <c r="C77" s="2" t="s">
        <v>11</v>
      </c>
      <c r="D77" s="2" t="s">
        <v>4616</v>
      </c>
      <c r="E77" s="2">
        <v>5</v>
      </c>
      <c r="F77" s="3">
        <v>1</v>
      </c>
      <c r="G77" s="2">
        <v>24</v>
      </c>
      <c r="H77" s="8">
        <v>1</v>
      </c>
      <c r="J77" s="4">
        <v>2</v>
      </c>
      <c r="K77" s="2" t="str">
        <f t="shared" si="0"/>
        <v>resp-inc</v>
      </c>
      <c r="L77" s="2" t="s">
        <v>89</v>
      </c>
      <c r="M77" s="4" t="s">
        <v>63</v>
      </c>
      <c r="N77" s="4" t="s">
        <v>89</v>
      </c>
    </row>
    <row r="78" spans="1:14" ht="15" x14ac:dyDescent="0.25">
      <c r="A78" s="2" t="s">
        <v>4</v>
      </c>
      <c r="B78" s="2" t="s">
        <v>3224</v>
      </c>
      <c r="C78" s="2" t="s">
        <v>11</v>
      </c>
      <c r="D78" s="2" t="s">
        <v>4617</v>
      </c>
      <c r="E78" s="2">
        <v>5</v>
      </c>
      <c r="F78" s="3">
        <v>2</v>
      </c>
      <c r="G78" s="2">
        <v>25</v>
      </c>
      <c r="H78" s="8">
        <v>1</v>
      </c>
      <c r="J78" s="4">
        <v>4</v>
      </c>
      <c r="K78" s="2" t="str">
        <f t="shared" si="0"/>
        <v>resp-inc</v>
      </c>
      <c r="L78" s="2" t="s">
        <v>89</v>
      </c>
      <c r="M78" s="2" t="s">
        <v>63</v>
      </c>
      <c r="N78" t="s">
        <v>89</v>
      </c>
    </row>
    <row r="79" spans="1:14" ht="15" x14ac:dyDescent="0.25">
      <c r="A79" s="2" t="s">
        <v>4</v>
      </c>
      <c r="B79" s="2" t="s">
        <v>3224</v>
      </c>
      <c r="C79" s="2" t="s">
        <v>11</v>
      </c>
      <c r="D79" s="2" t="s">
        <v>4618</v>
      </c>
      <c r="E79" s="2">
        <v>5</v>
      </c>
      <c r="F79" s="3">
        <v>3</v>
      </c>
      <c r="G79" s="2">
        <v>26</v>
      </c>
      <c r="H79" s="8">
        <v>2</v>
      </c>
      <c r="J79" s="4">
        <v>2</v>
      </c>
      <c r="K79" s="2" t="str">
        <f t="shared" ref="K79:K142" si="1">IF(H79=J79,"resp-correct","resp-inc")</f>
        <v>resp-correct</v>
      </c>
      <c r="L79" s="2" t="s">
        <v>89</v>
      </c>
      <c r="M79" s="2" t="s">
        <v>63</v>
      </c>
      <c r="N79" t="s">
        <v>89</v>
      </c>
    </row>
    <row r="80" spans="1:14" ht="15" x14ac:dyDescent="0.25">
      <c r="A80" s="2" t="s">
        <v>4</v>
      </c>
      <c r="B80" s="2" t="s">
        <v>3224</v>
      </c>
      <c r="C80" s="2" t="s">
        <v>11</v>
      </c>
      <c r="D80" s="2" t="s">
        <v>4619</v>
      </c>
      <c r="E80" s="2">
        <v>5</v>
      </c>
      <c r="F80" s="3">
        <v>4</v>
      </c>
      <c r="G80" s="2">
        <v>27</v>
      </c>
      <c r="H80" s="8">
        <v>2</v>
      </c>
      <c r="J80" s="4">
        <v>4</v>
      </c>
      <c r="K80" s="2" t="str">
        <f t="shared" si="1"/>
        <v>resp-inc</v>
      </c>
      <c r="L80" s="2" t="s">
        <v>89</v>
      </c>
      <c r="M80" s="2" t="s">
        <v>61</v>
      </c>
      <c r="N80" t="s">
        <v>89</v>
      </c>
    </row>
    <row r="81" spans="1:14" ht="15" x14ac:dyDescent="0.25">
      <c r="A81" s="2" t="s">
        <v>4</v>
      </c>
      <c r="B81" s="2" t="s">
        <v>3224</v>
      </c>
      <c r="C81" s="2" t="s">
        <v>11</v>
      </c>
      <c r="D81" s="2" t="s">
        <v>4620</v>
      </c>
      <c r="E81" s="2">
        <v>5</v>
      </c>
      <c r="F81" s="3">
        <v>5</v>
      </c>
      <c r="G81" s="2">
        <v>28</v>
      </c>
      <c r="H81" s="8">
        <v>2</v>
      </c>
      <c r="J81" s="4">
        <v>3</v>
      </c>
      <c r="K81" s="2" t="str">
        <f t="shared" si="1"/>
        <v>resp-inc</v>
      </c>
      <c r="L81" s="2" t="s">
        <v>89</v>
      </c>
      <c r="M81" s="2" t="s">
        <v>63</v>
      </c>
      <c r="N81" t="s">
        <v>89</v>
      </c>
    </row>
    <row r="82" spans="1:14" x14ac:dyDescent="0.2">
      <c r="A82" s="2" t="s">
        <v>4</v>
      </c>
      <c r="B82" s="2" t="s">
        <v>3224</v>
      </c>
      <c r="C82" s="2" t="s">
        <v>11</v>
      </c>
      <c r="D82" s="2" t="s">
        <v>4621</v>
      </c>
      <c r="E82" s="2">
        <v>5</v>
      </c>
      <c r="F82" s="3">
        <v>6</v>
      </c>
      <c r="G82" s="2">
        <v>29</v>
      </c>
      <c r="H82" s="8">
        <v>2</v>
      </c>
      <c r="J82" s="4">
        <v>1</v>
      </c>
      <c r="K82" s="2" t="str">
        <f t="shared" si="1"/>
        <v>resp-inc</v>
      </c>
      <c r="L82" s="2" t="s">
        <v>89</v>
      </c>
      <c r="M82" s="4" t="s">
        <v>63</v>
      </c>
      <c r="N82" s="4" t="s">
        <v>89</v>
      </c>
    </row>
    <row r="83" spans="1:14" ht="15" x14ac:dyDescent="0.25">
      <c r="A83" s="2" t="s">
        <v>4</v>
      </c>
      <c r="B83" s="2" t="s">
        <v>3224</v>
      </c>
      <c r="C83" s="2" t="s">
        <v>11</v>
      </c>
      <c r="D83" s="2" t="s">
        <v>4622</v>
      </c>
      <c r="E83" s="2">
        <v>5</v>
      </c>
      <c r="F83" s="3">
        <v>7</v>
      </c>
      <c r="G83" s="2">
        <v>30</v>
      </c>
      <c r="H83" s="8">
        <v>2</v>
      </c>
      <c r="J83" s="4">
        <v>3</v>
      </c>
      <c r="K83" s="2" t="str">
        <f t="shared" si="1"/>
        <v>resp-inc</v>
      </c>
      <c r="L83" s="2" t="s">
        <v>89</v>
      </c>
      <c r="M83" s="2" t="s">
        <v>63</v>
      </c>
      <c r="N83" t="s">
        <v>89</v>
      </c>
    </row>
    <row r="84" spans="1:14" ht="15" x14ac:dyDescent="0.25">
      <c r="A84" s="2" t="s">
        <v>4</v>
      </c>
      <c r="B84" s="2" t="s">
        <v>3224</v>
      </c>
      <c r="C84" s="2" t="s">
        <v>12</v>
      </c>
      <c r="D84" s="2" t="s">
        <v>4623</v>
      </c>
      <c r="E84" s="2">
        <v>6</v>
      </c>
      <c r="F84" s="3">
        <v>1</v>
      </c>
      <c r="G84" s="2">
        <v>31</v>
      </c>
      <c r="H84" s="8">
        <v>2</v>
      </c>
      <c r="J84" s="4">
        <v>3</v>
      </c>
      <c r="K84" s="2" t="str">
        <f t="shared" si="1"/>
        <v>resp-inc</v>
      </c>
      <c r="L84" s="2" t="s">
        <v>89</v>
      </c>
      <c r="M84" s="2" t="s">
        <v>63</v>
      </c>
      <c r="N84" t="s">
        <v>89</v>
      </c>
    </row>
    <row r="85" spans="1:14" x14ac:dyDescent="0.2">
      <c r="A85" s="2" t="s">
        <v>4</v>
      </c>
      <c r="B85" s="2" t="s">
        <v>3224</v>
      </c>
      <c r="C85" s="2" t="s">
        <v>12</v>
      </c>
      <c r="D85" s="2" t="s">
        <v>4624</v>
      </c>
      <c r="E85" s="2">
        <v>6</v>
      </c>
      <c r="F85" s="3">
        <v>2</v>
      </c>
      <c r="G85" s="2">
        <v>32</v>
      </c>
      <c r="H85" s="8">
        <v>3</v>
      </c>
      <c r="J85" s="4">
        <v>3</v>
      </c>
      <c r="K85" s="2" t="str">
        <f t="shared" si="1"/>
        <v>resp-correct</v>
      </c>
      <c r="L85" s="2" t="s">
        <v>89</v>
      </c>
      <c r="M85" s="4" t="s">
        <v>63</v>
      </c>
      <c r="N85" s="4" t="s">
        <v>89</v>
      </c>
    </row>
    <row r="86" spans="1:14" ht="15" x14ac:dyDescent="0.25">
      <c r="A86" s="2" t="s">
        <v>4</v>
      </c>
      <c r="B86" s="2" t="s">
        <v>3224</v>
      </c>
      <c r="C86" s="2" t="s">
        <v>12</v>
      </c>
      <c r="D86" s="2" t="s">
        <v>4625</v>
      </c>
      <c r="E86" s="2">
        <v>6</v>
      </c>
      <c r="F86" s="3">
        <v>3</v>
      </c>
      <c r="G86" s="2">
        <v>33</v>
      </c>
      <c r="H86" s="8">
        <v>2</v>
      </c>
      <c r="J86" s="4">
        <v>3</v>
      </c>
      <c r="K86" s="2" t="str">
        <f t="shared" si="1"/>
        <v>resp-inc</v>
      </c>
      <c r="L86" s="2" t="s">
        <v>89</v>
      </c>
      <c r="M86" s="2" t="s">
        <v>63</v>
      </c>
      <c r="N86" t="s">
        <v>89</v>
      </c>
    </row>
    <row r="87" spans="1:14" ht="15" x14ac:dyDescent="0.25">
      <c r="A87" s="2" t="s">
        <v>4</v>
      </c>
      <c r="B87" s="2" t="s">
        <v>3224</v>
      </c>
      <c r="C87" s="2" t="s">
        <v>12</v>
      </c>
      <c r="D87" s="2" t="s">
        <v>4626</v>
      </c>
      <c r="E87" s="2">
        <v>6</v>
      </c>
      <c r="F87" s="3">
        <v>4</v>
      </c>
      <c r="G87" s="2">
        <v>34</v>
      </c>
      <c r="H87" s="8">
        <v>2</v>
      </c>
      <c r="J87" s="4">
        <v>1</v>
      </c>
      <c r="K87" s="2" t="str">
        <f t="shared" si="1"/>
        <v>resp-inc</v>
      </c>
      <c r="L87" s="2" t="s">
        <v>89</v>
      </c>
      <c r="M87" s="2" t="s">
        <v>63</v>
      </c>
      <c r="N87" t="s">
        <v>89</v>
      </c>
    </row>
    <row r="88" spans="1:14" x14ac:dyDescent="0.2">
      <c r="A88" s="2" t="s">
        <v>4</v>
      </c>
      <c r="B88" s="2" t="s">
        <v>3224</v>
      </c>
      <c r="C88" s="2" t="s">
        <v>12</v>
      </c>
      <c r="D88" s="2" t="s">
        <v>4627</v>
      </c>
      <c r="E88" s="2">
        <v>6</v>
      </c>
      <c r="F88" s="3">
        <v>5</v>
      </c>
      <c r="G88" s="2">
        <v>35</v>
      </c>
      <c r="H88" s="8">
        <v>3</v>
      </c>
      <c r="J88" s="4">
        <v>2</v>
      </c>
      <c r="K88" s="2" t="str">
        <f t="shared" si="1"/>
        <v>resp-inc</v>
      </c>
      <c r="L88" s="2" t="s">
        <v>89</v>
      </c>
      <c r="M88" s="4" t="s">
        <v>58</v>
      </c>
      <c r="N88" s="4" t="s">
        <v>89</v>
      </c>
    </row>
    <row r="89" spans="1:14" ht="15" x14ac:dyDescent="0.25">
      <c r="A89" s="2" t="s">
        <v>4</v>
      </c>
      <c r="B89" s="2" t="s">
        <v>3224</v>
      </c>
      <c r="C89" s="2" t="s">
        <v>242</v>
      </c>
      <c r="D89" s="2" t="s">
        <v>4628</v>
      </c>
      <c r="E89" s="2">
        <v>7</v>
      </c>
      <c r="F89" s="3">
        <v>1</v>
      </c>
      <c r="G89" s="2">
        <v>36</v>
      </c>
      <c r="H89" s="8">
        <v>2</v>
      </c>
      <c r="J89" s="4">
        <v>1</v>
      </c>
      <c r="K89" s="2" t="str">
        <f t="shared" si="1"/>
        <v>resp-inc</v>
      </c>
      <c r="L89" s="2" t="s">
        <v>89</v>
      </c>
      <c r="M89" s="2" t="s">
        <v>63</v>
      </c>
      <c r="N89" t="s">
        <v>89</v>
      </c>
    </row>
    <row r="90" spans="1:14" x14ac:dyDescent="0.2">
      <c r="A90" s="2" t="s">
        <v>4</v>
      </c>
      <c r="B90" s="2" t="s">
        <v>3224</v>
      </c>
      <c r="C90" s="2" t="s">
        <v>242</v>
      </c>
      <c r="D90" s="2" t="s">
        <v>4629</v>
      </c>
      <c r="E90" s="2">
        <v>7</v>
      </c>
      <c r="F90" s="3">
        <v>2</v>
      </c>
      <c r="G90" s="2">
        <v>37</v>
      </c>
      <c r="H90" s="8">
        <v>3</v>
      </c>
      <c r="J90" s="4">
        <v>4</v>
      </c>
      <c r="K90" s="2" t="str">
        <f t="shared" si="1"/>
        <v>resp-inc</v>
      </c>
      <c r="L90" s="2" t="s">
        <v>89</v>
      </c>
      <c r="M90" s="4" t="s">
        <v>63</v>
      </c>
      <c r="N90" s="4" t="s">
        <v>89</v>
      </c>
    </row>
    <row r="91" spans="1:14" ht="15" x14ac:dyDescent="0.25">
      <c r="A91" s="2" t="s">
        <v>4</v>
      </c>
      <c r="B91" s="2" t="s">
        <v>3224</v>
      </c>
      <c r="C91" s="2" t="s">
        <v>242</v>
      </c>
      <c r="D91" s="2" t="s">
        <v>4630</v>
      </c>
      <c r="E91" s="2">
        <v>7</v>
      </c>
      <c r="F91" s="3">
        <v>3</v>
      </c>
      <c r="G91" s="2">
        <v>38</v>
      </c>
      <c r="H91" s="8">
        <v>2</v>
      </c>
      <c r="J91" s="4">
        <v>3</v>
      </c>
      <c r="K91" s="2" t="str">
        <f t="shared" si="1"/>
        <v>resp-inc</v>
      </c>
      <c r="L91" s="2" t="s">
        <v>89</v>
      </c>
      <c r="M91" s="2" t="s">
        <v>58</v>
      </c>
      <c r="N91" t="s">
        <v>89</v>
      </c>
    </row>
    <row r="92" spans="1:14" ht="15" x14ac:dyDescent="0.25">
      <c r="A92" s="2" t="s">
        <v>4</v>
      </c>
      <c r="B92" s="2" t="s">
        <v>3224</v>
      </c>
      <c r="C92" s="2" t="s">
        <v>242</v>
      </c>
      <c r="D92" s="2" t="s">
        <v>4631</v>
      </c>
      <c r="E92" s="2">
        <v>7</v>
      </c>
      <c r="F92" s="3">
        <v>4</v>
      </c>
      <c r="G92" s="2">
        <v>39</v>
      </c>
      <c r="H92" s="8">
        <v>2</v>
      </c>
      <c r="J92" s="4">
        <v>2</v>
      </c>
      <c r="K92" s="2" t="str">
        <f t="shared" si="1"/>
        <v>resp-correct</v>
      </c>
      <c r="L92" s="2" t="s">
        <v>89</v>
      </c>
      <c r="M92" s="2" t="s">
        <v>62</v>
      </c>
      <c r="N92" t="s">
        <v>89</v>
      </c>
    </row>
    <row r="93" spans="1:14" x14ac:dyDescent="0.2">
      <c r="A93" s="2" t="s">
        <v>4</v>
      </c>
      <c r="B93" s="2" t="s">
        <v>3224</v>
      </c>
      <c r="C93" s="2" t="s">
        <v>242</v>
      </c>
      <c r="D93" s="2" t="s">
        <v>4632</v>
      </c>
      <c r="E93" s="2">
        <v>7</v>
      </c>
      <c r="F93" s="3">
        <v>5</v>
      </c>
      <c r="G93" s="2">
        <v>40</v>
      </c>
      <c r="H93" s="8">
        <v>3</v>
      </c>
      <c r="J93" s="4">
        <v>2</v>
      </c>
      <c r="K93" s="2" t="str">
        <f t="shared" si="1"/>
        <v>resp-inc</v>
      </c>
      <c r="L93" s="2" t="s">
        <v>89</v>
      </c>
      <c r="M93" s="4" t="s">
        <v>62</v>
      </c>
      <c r="N93" s="4" t="s">
        <v>89</v>
      </c>
    </row>
    <row r="94" spans="1:14" ht="15" x14ac:dyDescent="0.25">
      <c r="A94" s="2" t="s">
        <v>5</v>
      </c>
      <c r="B94" s="2" t="s">
        <v>3225</v>
      </c>
      <c r="C94" s="2" t="s">
        <v>7</v>
      </c>
      <c r="D94" s="2" t="s">
        <v>4633</v>
      </c>
      <c r="E94" s="2">
        <v>1</v>
      </c>
      <c r="F94" s="3">
        <v>1</v>
      </c>
      <c r="G94" s="2">
        <v>1</v>
      </c>
      <c r="H94" s="8">
        <v>3</v>
      </c>
      <c r="J94" s="4">
        <v>1</v>
      </c>
      <c r="K94" s="2" t="str">
        <f t="shared" si="1"/>
        <v>resp-inc</v>
      </c>
      <c r="L94" s="2" t="s">
        <v>89</v>
      </c>
      <c r="M94" s="2" t="s">
        <v>78</v>
      </c>
      <c r="N94" t="s">
        <v>89</v>
      </c>
    </row>
    <row r="95" spans="1:14" ht="15" x14ac:dyDescent="0.25">
      <c r="A95" s="2" t="s">
        <v>5</v>
      </c>
      <c r="B95" s="2" t="s">
        <v>3225</v>
      </c>
      <c r="C95" s="2" t="s">
        <v>7</v>
      </c>
      <c r="D95" s="2" t="s">
        <v>4634</v>
      </c>
      <c r="E95" s="2">
        <v>1</v>
      </c>
      <c r="F95" s="3">
        <v>2</v>
      </c>
      <c r="G95" s="2">
        <v>2</v>
      </c>
      <c r="H95" s="8">
        <v>3</v>
      </c>
      <c r="J95" s="4">
        <v>2</v>
      </c>
      <c r="K95" s="2" t="str">
        <f t="shared" si="1"/>
        <v>resp-inc</v>
      </c>
      <c r="L95" s="2" t="s">
        <v>89</v>
      </c>
      <c r="M95" s="2" t="s">
        <v>78</v>
      </c>
      <c r="N95" t="s">
        <v>89</v>
      </c>
    </row>
    <row r="96" spans="1:14" ht="15" x14ac:dyDescent="0.25">
      <c r="A96" s="2" t="s">
        <v>5</v>
      </c>
      <c r="B96" s="2" t="s">
        <v>3225</v>
      </c>
      <c r="C96" s="2" t="s">
        <v>7</v>
      </c>
      <c r="D96" s="2" t="s">
        <v>4635</v>
      </c>
      <c r="E96" s="2">
        <v>1</v>
      </c>
      <c r="F96" s="3">
        <v>3</v>
      </c>
      <c r="G96" s="2">
        <v>3</v>
      </c>
      <c r="H96" s="8">
        <v>3</v>
      </c>
      <c r="J96" s="4">
        <v>2</v>
      </c>
      <c r="K96" s="2" t="str">
        <f t="shared" si="1"/>
        <v>resp-inc</v>
      </c>
      <c r="L96" s="2" t="s">
        <v>89</v>
      </c>
      <c r="M96" s="2" t="s">
        <v>71</v>
      </c>
      <c r="N96" t="s">
        <v>89</v>
      </c>
    </row>
    <row r="97" spans="1:14" ht="15" x14ac:dyDescent="0.25">
      <c r="A97" s="2" t="s">
        <v>5</v>
      </c>
      <c r="B97" s="2" t="s">
        <v>3225</v>
      </c>
      <c r="C97" s="2" t="s">
        <v>7</v>
      </c>
      <c r="D97" s="2" t="s">
        <v>4636</v>
      </c>
      <c r="E97" s="2">
        <v>1</v>
      </c>
      <c r="F97" s="3">
        <v>4</v>
      </c>
      <c r="G97" s="2">
        <v>4</v>
      </c>
      <c r="H97" s="8">
        <v>3</v>
      </c>
      <c r="J97" s="4">
        <v>4</v>
      </c>
      <c r="K97" s="2" t="str">
        <f t="shared" si="1"/>
        <v>resp-inc</v>
      </c>
      <c r="L97" s="2" t="s">
        <v>89</v>
      </c>
      <c r="M97" s="2" t="s">
        <v>71</v>
      </c>
      <c r="N97" t="s">
        <v>89</v>
      </c>
    </row>
    <row r="98" spans="1:14" ht="15" x14ac:dyDescent="0.25">
      <c r="A98" s="2" t="s">
        <v>5</v>
      </c>
      <c r="B98" s="2" t="s">
        <v>3225</v>
      </c>
      <c r="C98" s="2" t="s">
        <v>7</v>
      </c>
      <c r="D98" s="2" t="s">
        <v>4637</v>
      </c>
      <c r="E98" s="2">
        <v>1</v>
      </c>
      <c r="F98" s="3">
        <v>5</v>
      </c>
      <c r="G98" s="2">
        <v>5</v>
      </c>
      <c r="H98" s="8">
        <v>3</v>
      </c>
      <c r="J98" s="4">
        <v>3</v>
      </c>
      <c r="K98" s="2" t="str">
        <f t="shared" si="1"/>
        <v>resp-correct</v>
      </c>
      <c r="L98" s="2" t="s">
        <v>89</v>
      </c>
      <c r="M98" s="2" t="s">
        <v>71</v>
      </c>
      <c r="N98" t="s">
        <v>89</v>
      </c>
    </row>
    <row r="99" spans="1:14" ht="15" x14ac:dyDescent="0.25">
      <c r="A99" s="2" t="s">
        <v>5</v>
      </c>
      <c r="B99" s="2" t="s">
        <v>3225</v>
      </c>
      <c r="C99" s="2" t="s">
        <v>7</v>
      </c>
      <c r="D99" s="2" t="s">
        <v>4638</v>
      </c>
      <c r="E99" s="2">
        <v>1</v>
      </c>
      <c r="F99" s="3">
        <v>6</v>
      </c>
      <c r="G99" s="2">
        <v>6</v>
      </c>
      <c r="H99" s="8">
        <v>4</v>
      </c>
      <c r="J99" s="4">
        <v>4</v>
      </c>
      <c r="K99" s="2" t="str">
        <f t="shared" si="1"/>
        <v>resp-correct</v>
      </c>
      <c r="L99" s="2" t="s">
        <v>89</v>
      </c>
      <c r="M99" s="2" t="s">
        <v>71</v>
      </c>
      <c r="N99" t="s">
        <v>89</v>
      </c>
    </row>
    <row r="100" spans="1:14" ht="15" x14ac:dyDescent="0.25">
      <c r="A100" s="2" t="s">
        <v>5</v>
      </c>
      <c r="B100" s="2" t="s">
        <v>3225</v>
      </c>
      <c r="C100" s="2" t="s">
        <v>8</v>
      </c>
      <c r="D100" s="2" t="s">
        <v>4639</v>
      </c>
      <c r="E100" s="2">
        <v>2</v>
      </c>
      <c r="F100" s="3">
        <v>1</v>
      </c>
      <c r="G100" s="2">
        <v>7</v>
      </c>
      <c r="H100" s="8">
        <v>4</v>
      </c>
      <c r="J100" s="4">
        <v>3</v>
      </c>
      <c r="K100" s="2" t="str">
        <f t="shared" si="1"/>
        <v>resp-inc</v>
      </c>
      <c r="L100" s="2" t="s">
        <v>89</v>
      </c>
      <c r="M100" s="2" t="s">
        <v>75</v>
      </c>
      <c r="N100" t="s">
        <v>89</v>
      </c>
    </row>
    <row r="101" spans="1:14" ht="15" x14ac:dyDescent="0.25">
      <c r="A101" s="2" t="s">
        <v>5</v>
      </c>
      <c r="B101" s="2" t="s">
        <v>3225</v>
      </c>
      <c r="C101" s="2" t="s">
        <v>8</v>
      </c>
      <c r="D101" s="2" t="s">
        <v>4640</v>
      </c>
      <c r="E101" s="2">
        <v>2</v>
      </c>
      <c r="F101" s="3">
        <v>2</v>
      </c>
      <c r="G101" s="2">
        <v>8</v>
      </c>
      <c r="H101" s="8">
        <v>4</v>
      </c>
      <c r="J101" s="4">
        <v>3</v>
      </c>
      <c r="K101" s="2" t="str">
        <f t="shared" si="1"/>
        <v>resp-inc</v>
      </c>
      <c r="L101" s="2" t="s">
        <v>89</v>
      </c>
      <c r="M101" s="2" t="s">
        <v>75</v>
      </c>
      <c r="N101" t="s">
        <v>89</v>
      </c>
    </row>
    <row r="102" spans="1:14" ht="15" x14ac:dyDescent="0.25">
      <c r="A102" s="2" t="s">
        <v>5</v>
      </c>
      <c r="B102" s="2" t="s">
        <v>3225</v>
      </c>
      <c r="C102" s="2" t="s">
        <v>8</v>
      </c>
      <c r="D102" s="2" t="s">
        <v>4641</v>
      </c>
      <c r="E102" s="2">
        <v>2</v>
      </c>
      <c r="F102" s="3">
        <v>3</v>
      </c>
      <c r="G102" s="2">
        <v>9</v>
      </c>
      <c r="H102" s="8">
        <v>4</v>
      </c>
      <c r="J102" s="4">
        <v>4</v>
      </c>
      <c r="K102" s="2" t="str">
        <f t="shared" si="1"/>
        <v>resp-correct</v>
      </c>
      <c r="L102" s="2" t="s">
        <v>89</v>
      </c>
      <c r="M102" s="2" t="s">
        <v>75</v>
      </c>
      <c r="N102" t="s">
        <v>89</v>
      </c>
    </row>
    <row r="103" spans="1:14" ht="15" x14ac:dyDescent="0.25">
      <c r="A103" s="2" t="s">
        <v>5</v>
      </c>
      <c r="B103" s="2" t="s">
        <v>3225</v>
      </c>
      <c r="C103" s="2" t="s">
        <v>8</v>
      </c>
      <c r="D103" s="2" t="s">
        <v>4642</v>
      </c>
      <c r="E103" s="2">
        <v>2</v>
      </c>
      <c r="F103" s="3">
        <v>4</v>
      </c>
      <c r="G103" s="2">
        <v>10</v>
      </c>
      <c r="H103" s="8">
        <v>4</v>
      </c>
      <c r="J103" s="4">
        <v>2</v>
      </c>
      <c r="K103" s="2" t="str">
        <f t="shared" si="1"/>
        <v>resp-inc</v>
      </c>
      <c r="L103" s="2" t="s">
        <v>89</v>
      </c>
      <c r="M103" s="2" t="s">
        <v>71</v>
      </c>
      <c r="N103" t="s">
        <v>89</v>
      </c>
    </row>
    <row r="104" spans="1:14" ht="15" x14ac:dyDescent="0.25">
      <c r="A104" s="2" t="s">
        <v>5</v>
      </c>
      <c r="B104" s="2" t="s">
        <v>3225</v>
      </c>
      <c r="C104" s="2" t="s">
        <v>8</v>
      </c>
      <c r="D104" s="2" t="s">
        <v>4643</v>
      </c>
      <c r="E104" s="2">
        <v>2</v>
      </c>
      <c r="F104" s="3">
        <v>5</v>
      </c>
      <c r="G104" s="2">
        <v>11</v>
      </c>
      <c r="H104" s="8">
        <v>1</v>
      </c>
      <c r="J104" s="4">
        <v>3</v>
      </c>
      <c r="K104" s="2" t="str">
        <f t="shared" si="1"/>
        <v>resp-inc</v>
      </c>
      <c r="L104" s="2" t="s">
        <v>89</v>
      </c>
      <c r="M104" s="2" t="s">
        <v>75</v>
      </c>
      <c r="N104" t="s">
        <v>89</v>
      </c>
    </row>
    <row r="105" spans="1:14" ht="15" x14ac:dyDescent="0.25">
      <c r="A105" s="2" t="s">
        <v>5</v>
      </c>
      <c r="B105" s="2" t="s">
        <v>3225</v>
      </c>
      <c r="C105" s="2" t="s">
        <v>8</v>
      </c>
      <c r="D105" s="2" t="s">
        <v>4644</v>
      </c>
      <c r="E105" s="2">
        <v>2</v>
      </c>
      <c r="F105" s="3">
        <v>6</v>
      </c>
      <c r="G105" s="2">
        <v>12</v>
      </c>
      <c r="H105" s="8">
        <v>1</v>
      </c>
      <c r="J105" s="4">
        <v>1</v>
      </c>
      <c r="K105" s="2" t="str">
        <f t="shared" si="1"/>
        <v>resp-correct</v>
      </c>
      <c r="L105" s="2" t="s">
        <v>89</v>
      </c>
      <c r="M105" s="2" t="s">
        <v>75</v>
      </c>
      <c r="N105" t="s">
        <v>89</v>
      </c>
    </row>
    <row r="106" spans="1:14" ht="15" x14ac:dyDescent="0.25">
      <c r="A106" s="2" t="s">
        <v>5</v>
      </c>
      <c r="B106" s="2" t="s">
        <v>3225</v>
      </c>
      <c r="C106" s="2" t="s">
        <v>6</v>
      </c>
      <c r="D106" s="2" t="s">
        <v>4645</v>
      </c>
      <c r="E106" s="2">
        <v>3</v>
      </c>
      <c r="F106" s="3">
        <v>1</v>
      </c>
      <c r="G106" s="2">
        <v>13</v>
      </c>
      <c r="H106" s="8">
        <v>1</v>
      </c>
      <c r="J106" s="4">
        <v>2</v>
      </c>
      <c r="K106" s="2" t="str">
        <f t="shared" si="1"/>
        <v>resp-inc</v>
      </c>
      <c r="L106" s="2" t="s">
        <v>89</v>
      </c>
      <c r="M106" s="2" t="s">
        <v>69</v>
      </c>
      <c r="N106" t="s">
        <v>89</v>
      </c>
    </row>
    <row r="107" spans="1:14" ht="15" x14ac:dyDescent="0.25">
      <c r="A107" s="2" t="s">
        <v>5</v>
      </c>
      <c r="B107" s="2" t="s">
        <v>3225</v>
      </c>
      <c r="C107" s="2" t="s">
        <v>6</v>
      </c>
      <c r="D107" s="2" t="s">
        <v>4646</v>
      </c>
      <c r="E107" s="2">
        <v>3</v>
      </c>
      <c r="F107" s="3">
        <v>2</v>
      </c>
      <c r="G107" s="2">
        <v>14</v>
      </c>
      <c r="H107" s="8">
        <v>1</v>
      </c>
      <c r="J107" s="4">
        <v>3</v>
      </c>
      <c r="K107" s="2" t="str">
        <f t="shared" si="1"/>
        <v>resp-inc</v>
      </c>
      <c r="L107" s="2" t="s">
        <v>89</v>
      </c>
      <c r="M107" s="2" t="s">
        <v>64</v>
      </c>
      <c r="N107" t="s">
        <v>89</v>
      </c>
    </row>
    <row r="108" spans="1:14" ht="15" x14ac:dyDescent="0.25">
      <c r="A108" s="2" t="s">
        <v>5</v>
      </c>
      <c r="B108" s="2" t="s">
        <v>3225</v>
      </c>
      <c r="C108" s="2" t="s">
        <v>6</v>
      </c>
      <c r="D108" s="2" t="s">
        <v>4647</v>
      </c>
      <c r="E108" s="2">
        <v>3</v>
      </c>
      <c r="F108" s="3">
        <v>3</v>
      </c>
      <c r="G108" s="2">
        <v>15</v>
      </c>
      <c r="H108" s="8">
        <v>2</v>
      </c>
      <c r="J108" s="4">
        <v>3</v>
      </c>
      <c r="K108" s="2" t="str">
        <f t="shared" si="1"/>
        <v>resp-inc</v>
      </c>
      <c r="L108" s="2" t="s">
        <v>89</v>
      </c>
      <c r="M108" s="2" t="s">
        <v>1465</v>
      </c>
      <c r="N108" t="s">
        <v>89</v>
      </c>
    </row>
    <row r="109" spans="1:14" ht="15" x14ac:dyDescent="0.25">
      <c r="A109" s="2" t="s">
        <v>5</v>
      </c>
      <c r="B109" s="2" t="s">
        <v>3225</v>
      </c>
      <c r="C109" s="2" t="s">
        <v>6</v>
      </c>
      <c r="D109" s="2" t="s">
        <v>4648</v>
      </c>
      <c r="E109" s="2">
        <v>3</v>
      </c>
      <c r="F109" s="3">
        <v>4</v>
      </c>
      <c r="G109" s="2">
        <v>16</v>
      </c>
      <c r="H109" s="8">
        <v>2</v>
      </c>
      <c r="J109" s="4">
        <v>3</v>
      </c>
      <c r="K109" s="2" t="str">
        <f t="shared" si="1"/>
        <v>resp-inc</v>
      </c>
      <c r="L109" s="2" t="s">
        <v>89</v>
      </c>
      <c r="M109" s="2" t="s">
        <v>1466</v>
      </c>
      <c r="N109" t="s">
        <v>89</v>
      </c>
    </row>
    <row r="110" spans="1:14" ht="15" x14ac:dyDescent="0.25">
      <c r="A110" s="2" t="s">
        <v>5</v>
      </c>
      <c r="B110" s="2" t="s">
        <v>3225</v>
      </c>
      <c r="C110" s="2" t="s">
        <v>9</v>
      </c>
      <c r="D110" s="2" t="s">
        <v>4649</v>
      </c>
      <c r="E110" s="2">
        <v>4</v>
      </c>
      <c r="F110" s="3">
        <v>1</v>
      </c>
      <c r="G110" s="2">
        <v>17</v>
      </c>
      <c r="H110" s="8">
        <v>2</v>
      </c>
      <c r="J110" s="4">
        <v>3</v>
      </c>
      <c r="K110" s="2" t="str">
        <f t="shared" si="1"/>
        <v>resp-inc</v>
      </c>
      <c r="L110" s="2" t="s">
        <v>89</v>
      </c>
      <c r="M110" s="2" t="s">
        <v>1468</v>
      </c>
      <c r="N110" t="s">
        <v>89</v>
      </c>
    </row>
    <row r="111" spans="1:14" ht="15" x14ac:dyDescent="0.25">
      <c r="A111" s="2" t="s">
        <v>5</v>
      </c>
      <c r="B111" s="2" t="s">
        <v>3225</v>
      </c>
      <c r="C111" s="2" t="s">
        <v>9</v>
      </c>
      <c r="D111" s="2" t="s">
        <v>4650</v>
      </c>
      <c r="E111" s="2">
        <v>4</v>
      </c>
      <c r="F111" s="3">
        <v>2</v>
      </c>
      <c r="G111" s="2">
        <v>18</v>
      </c>
      <c r="H111" s="8">
        <v>2</v>
      </c>
      <c r="J111" s="4">
        <v>1</v>
      </c>
      <c r="K111" s="2" t="str">
        <f t="shared" si="1"/>
        <v>resp-inc</v>
      </c>
      <c r="L111" s="2" t="s">
        <v>89</v>
      </c>
      <c r="M111" s="2" t="s">
        <v>1468</v>
      </c>
      <c r="N111" t="s">
        <v>89</v>
      </c>
    </row>
    <row r="112" spans="1:14" ht="15" x14ac:dyDescent="0.25">
      <c r="A112" s="2" t="s">
        <v>5</v>
      </c>
      <c r="B112" s="2" t="s">
        <v>3225</v>
      </c>
      <c r="C112" s="2" t="s">
        <v>9</v>
      </c>
      <c r="D112" s="2" t="s">
        <v>4651</v>
      </c>
      <c r="E112" s="2">
        <v>4</v>
      </c>
      <c r="F112" s="3">
        <v>3</v>
      </c>
      <c r="G112" s="2">
        <v>19</v>
      </c>
      <c r="H112" s="8">
        <v>2</v>
      </c>
      <c r="J112" s="4">
        <v>2</v>
      </c>
      <c r="K112" s="2" t="str">
        <f t="shared" si="1"/>
        <v>resp-correct</v>
      </c>
      <c r="L112" s="2" t="s">
        <v>89</v>
      </c>
      <c r="M112" s="2" t="s">
        <v>1468</v>
      </c>
      <c r="N112" t="s">
        <v>89</v>
      </c>
    </row>
    <row r="113" spans="1:14" ht="15" x14ac:dyDescent="0.25">
      <c r="A113" s="2" t="s">
        <v>5</v>
      </c>
      <c r="B113" s="2" t="s">
        <v>3225</v>
      </c>
      <c r="C113" s="2" t="s">
        <v>9</v>
      </c>
      <c r="D113" s="2" t="s">
        <v>4652</v>
      </c>
      <c r="E113" s="2">
        <v>4</v>
      </c>
      <c r="F113" s="3">
        <v>4</v>
      </c>
      <c r="G113" s="2">
        <v>20</v>
      </c>
      <c r="H113" s="8">
        <v>1</v>
      </c>
      <c r="J113" s="4">
        <v>4</v>
      </c>
      <c r="K113" s="2" t="str">
        <f t="shared" si="1"/>
        <v>resp-inc</v>
      </c>
      <c r="L113" s="2" t="s">
        <v>89</v>
      </c>
      <c r="M113" s="2" t="s">
        <v>1467</v>
      </c>
      <c r="N113" t="s">
        <v>89</v>
      </c>
    </row>
    <row r="114" spans="1:14" ht="15" x14ac:dyDescent="0.25">
      <c r="A114" s="2" t="s">
        <v>5</v>
      </c>
      <c r="B114" s="2" t="s">
        <v>3225</v>
      </c>
      <c r="C114" s="2" t="s">
        <v>10</v>
      </c>
      <c r="D114" s="2" t="s">
        <v>4653</v>
      </c>
      <c r="E114" s="2">
        <v>5</v>
      </c>
      <c r="F114" s="3">
        <v>1</v>
      </c>
      <c r="G114" s="2">
        <v>21</v>
      </c>
      <c r="H114" s="8">
        <v>2</v>
      </c>
      <c r="J114" s="4">
        <v>3</v>
      </c>
      <c r="K114" s="2" t="str">
        <f t="shared" si="1"/>
        <v>resp-inc</v>
      </c>
      <c r="L114" s="2" t="s">
        <v>89</v>
      </c>
      <c r="M114" s="2" t="s">
        <v>1469</v>
      </c>
      <c r="N114" t="s">
        <v>89</v>
      </c>
    </row>
    <row r="115" spans="1:14" ht="15" x14ac:dyDescent="0.25">
      <c r="A115" s="2" t="s">
        <v>5</v>
      </c>
      <c r="B115" s="2" t="s">
        <v>3225</v>
      </c>
      <c r="C115" s="2" t="s">
        <v>10</v>
      </c>
      <c r="D115" s="2" t="s">
        <v>4654</v>
      </c>
      <c r="E115" s="2">
        <v>5</v>
      </c>
      <c r="F115" s="3">
        <v>2</v>
      </c>
      <c r="G115" s="2">
        <v>22</v>
      </c>
      <c r="H115" s="8">
        <v>1</v>
      </c>
      <c r="J115" s="4">
        <v>4</v>
      </c>
      <c r="K115" s="2" t="str">
        <f t="shared" si="1"/>
        <v>resp-inc</v>
      </c>
      <c r="L115" s="2" t="s">
        <v>89</v>
      </c>
      <c r="M115" s="2" t="s">
        <v>81</v>
      </c>
      <c r="N115" t="s">
        <v>89</v>
      </c>
    </row>
    <row r="116" spans="1:14" ht="15" x14ac:dyDescent="0.25">
      <c r="A116" s="2" t="s">
        <v>5</v>
      </c>
      <c r="B116" s="2" t="s">
        <v>3225</v>
      </c>
      <c r="C116" s="2" t="s">
        <v>10</v>
      </c>
      <c r="D116" s="2" t="s">
        <v>4655</v>
      </c>
      <c r="E116" s="2">
        <v>5</v>
      </c>
      <c r="F116" s="3">
        <v>3</v>
      </c>
      <c r="G116" s="2">
        <v>23</v>
      </c>
      <c r="H116" s="8">
        <v>1</v>
      </c>
      <c r="J116" s="4">
        <v>2</v>
      </c>
      <c r="K116" s="2" t="str">
        <f t="shared" si="1"/>
        <v>resp-inc</v>
      </c>
      <c r="L116" s="2" t="s">
        <v>89</v>
      </c>
      <c r="M116" s="2" t="s">
        <v>1469</v>
      </c>
      <c r="N116" t="s">
        <v>89</v>
      </c>
    </row>
    <row r="117" spans="1:14" ht="15" x14ac:dyDescent="0.25">
      <c r="A117" s="2" t="s">
        <v>5</v>
      </c>
      <c r="B117" s="2" t="s">
        <v>3225</v>
      </c>
      <c r="C117" s="2" t="s">
        <v>10</v>
      </c>
      <c r="D117" s="2" t="s">
        <v>4656</v>
      </c>
      <c r="E117" s="2">
        <v>5</v>
      </c>
      <c r="F117" s="3">
        <v>4</v>
      </c>
      <c r="G117" s="2">
        <v>24</v>
      </c>
      <c r="H117" s="8">
        <v>2</v>
      </c>
      <c r="J117" s="4">
        <v>1</v>
      </c>
      <c r="K117" s="2" t="str">
        <f t="shared" si="1"/>
        <v>resp-inc</v>
      </c>
      <c r="L117" s="2" t="s">
        <v>89</v>
      </c>
      <c r="M117" s="2" t="s">
        <v>1469</v>
      </c>
      <c r="N117" t="s">
        <v>89</v>
      </c>
    </row>
    <row r="118" spans="1:14" ht="15" x14ac:dyDescent="0.25">
      <c r="A118" s="2" t="s">
        <v>5</v>
      </c>
      <c r="B118" s="2" t="s">
        <v>3225</v>
      </c>
      <c r="C118" s="2" t="s">
        <v>10</v>
      </c>
      <c r="D118" s="2" t="s">
        <v>4657</v>
      </c>
      <c r="E118" s="2">
        <v>5</v>
      </c>
      <c r="F118" s="3">
        <v>5</v>
      </c>
      <c r="G118" s="2">
        <v>25</v>
      </c>
      <c r="H118" s="8">
        <v>2</v>
      </c>
      <c r="J118" s="4">
        <v>4</v>
      </c>
      <c r="K118" s="2" t="str">
        <f t="shared" si="1"/>
        <v>resp-inc</v>
      </c>
      <c r="L118" s="2" t="s">
        <v>89</v>
      </c>
      <c r="M118" s="2" t="s">
        <v>1469</v>
      </c>
      <c r="N118" t="s">
        <v>89</v>
      </c>
    </row>
    <row r="119" spans="1:14" ht="15" x14ac:dyDescent="0.25">
      <c r="A119" s="2" t="s">
        <v>5</v>
      </c>
      <c r="B119" s="2" t="s">
        <v>3225</v>
      </c>
      <c r="C119" s="2" t="s">
        <v>6</v>
      </c>
      <c r="D119" s="2" t="s">
        <v>4658</v>
      </c>
      <c r="E119" s="2">
        <v>6</v>
      </c>
      <c r="F119" s="3">
        <v>1</v>
      </c>
      <c r="G119" s="2">
        <v>26</v>
      </c>
      <c r="H119" s="8">
        <v>2</v>
      </c>
      <c r="J119" s="4">
        <v>2</v>
      </c>
      <c r="K119" s="2" t="str">
        <f t="shared" si="1"/>
        <v>resp-correct</v>
      </c>
      <c r="L119" s="2" t="s">
        <v>89</v>
      </c>
      <c r="M119" s="2" t="s">
        <v>67</v>
      </c>
      <c r="N119" t="s">
        <v>89</v>
      </c>
    </row>
    <row r="120" spans="1:14" ht="15" x14ac:dyDescent="0.25">
      <c r="A120" s="2" t="s">
        <v>5</v>
      </c>
      <c r="B120" s="2" t="s">
        <v>3225</v>
      </c>
      <c r="C120" s="2" t="s">
        <v>6</v>
      </c>
      <c r="D120" s="2" t="s">
        <v>4659</v>
      </c>
      <c r="E120" s="2">
        <v>6</v>
      </c>
      <c r="F120" s="3">
        <v>2</v>
      </c>
      <c r="G120" s="2">
        <v>27</v>
      </c>
      <c r="H120" s="8">
        <v>2</v>
      </c>
      <c r="J120" s="4">
        <v>4</v>
      </c>
      <c r="K120" s="2" t="str">
        <f t="shared" si="1"/>
        <v>resp-inc</v>
      </c>
      <c r="L120" s="2" t="s">
        <v>89</v>
      </c>
      <c r="M120" s="2" t="s">
        <v>69</v>
      </c>
      <c r="N120" t="s">
        <v>89</v>
      </c>
    </row>
    <row r="121" spans="1:14" ht="15" x14ac:dyDescent="0.25">
      <c r="A121" s="2" t="s">
        <v>5</v>
      </c>
      <c r="B121" s="2" t="s">
        <v>3225</v>
      </c>
      <c r="C121" s="2" t="s">
        <v>6</v>
      </c>
      <c r="D121" s="2" t="s">
        <v>4660</v>
      </c>
      <c r="E121" s="2">
        <v>6</v>
      </c>
      <c r="F121" s="3">
        <v>3</v>
      </c>
      <c r="G121" s="2">
        <v>28</v>
      </c>
      <c r="H121" s="8">
        <v>2</v>
      </c>
      <c r="J121" s="4">
        <v>3</v>
      </c>
      <c r="K121" s="2" t="str">
        <f t="shared" si="1"/>
        <v>resp-inc</v>
      </c>
      <c r="L121" s="2" t="s">
        <v>89</v>
      </c>
      <c r="M121" s="2" t="s">
        <v>66</v>
      </c>
      <c r="N121" t="s">
        <v>89</v>
      </c>
    </row>
    <row r="122" spans="1:14" ht="15" x14ac:dyDescent="0.25">
      <c r="A122" s="2" t="s">
        <v>5</v>
      </c>
      <c r="B122" s="2" t="s">
        <v>3225</v>
      </c>
      <c r="C122" s="2" t="s">
        <v>6</v>
      </c>
      <c r="D122" s="2" t="s">
        <v>4661</v>
      </c>
      <c r="E122" s="2">
        <v>6</v>
      </c>
      <c r="F122" s="3">
        <v>4</v>
      </c>
      <c r="G122" s="2">
        <v>29</v>
      </c>
      <c r="H122" s="8">
        <v>2</v>
      </c>
      <c r="J122" s="4">
        <v>2</v>
      </c>
      <c r="K122" s="2" t="str">
        <f t="shared" si="1"/>
        <v>resp-correct</v>
      </c>
      <c r="L122" s="2" t="s">
        <v>89</v>
      </c>
      <c r="M122" s="2" t="s">
        <v>80</v>
      </c>
      <c r="N122" t="s">
        <v>89</v>
      </c>
    </row>
    <row r="123" spans="1:14" ht="15" x14ac:dyDescent="0.25">
      <c r="A123" s="2" t="s">
        <v>5</v>
      </c>
      <c r="B123" s="2" t="s">
        <v>3225</v>
      </c>
      <c r="C123" s="2" t="s">
        <v>11</v>
      </c>
      <c r="D123" s="2" t="s">
        <v>4662</v>
      </c>
      <c r="E123" s="2">
        <v>7</v>
      </c>
      <c r="F123" s="3">
        <v>1</v>
      </c>
      <c r="G123" s="2">
        <v>30</v>
      </c>
      <c r="H123" s="8">
        <v>3</v>
      </c>
      <c r="J123" s="4">
        <v>4</v>
      </c>
      <c r="K123" s="2" t="str">
        <f t="shared" si="1"/>
        <v>resp-inc</v>
      </c>
      <c r="L123" s="2" t="s">
        <v>89</v>
      </c>
      <c r="M123" s="2" t="s">
        <v>69</v>
      </c>
      <c r="N123" t="s">
        <v>89</v>
      </c>
    </row>
    <row r="124" spans="1:14" ht="15" x14ac:dyDescent="0.25">
      <c r="A124" s="2" t="s">
        <v>5</v>
      </c>
      <c r="B124" s="2" t="s">
        <v>3225</v>
      </c>
      <c r="C124" s="2" t="s">
        <v>11</v>
      </c>
      <c r="D124" s="2" t="s">
        <v>4663</v>
      </c>
      <c r="E124" s="2">
        <v>7</v>
      </c>
      <c r="F124" s="3">
        <v>2</v>
      </c>
      <c r="G124" s="2">
        <v>31</v>
      </c>
      <c r="H124" s="8">
        <v>3</v>
      </c>
      <c r="J124" s="4">
        <v>2</v>
      </c>
      <c r="K124" s="2" t="str">
        <f t="shared" si="1"/>
        <v>resp-inc</v>
      </c>
      <c r="L124" s="2" t="s">
        <v>89</v>
      </c>
      <c r="M124" s="2" t="s">
        <v>69</v>
      </c>
      <c r="N124" t="s">
        <v>89</v>
      </c>
    </row>
    <row r="125" spans="1:14" ht="15" x14ac:dyDescent="0.25">
      <c r="A125" s="2" t="s">
        <v>5</v>
      </c>
      <c r="B125" s="2" t="s">
        <v>3225</v>
      </c>
      <c r="C125" s="2" t="s">
        <v>11</v>
      </c>
      <c r="D125" s="2" t="s">
        <v>4664</v>
      </c>
      <c r="E125" s="2">
        <v>7</v>
      </c>
      <c r="F125" s="3">
        <v>3</v>
      </c>
      <c r="G125" s="2">
        <v>32</v>
      </c>
      <c r="H125" s="8">
        <v>3</v>
      </c>
      <c r="J125" s="4">
        <v>3</v>
      </c>
      <c r="K125" s="2" t="str">
        <f t="shared" si="1"/>
        <v>resp-correct</v>
      </c>
      <c r="L125" s="2" t="s">
        <v>89</v>
      </c>
      <c r="M125" s="2" t="s">
        <v>69</v>
      </c>
      <c r="N125" t="s">
        <v>89</v>
      </c>
    </row>
    <row r="126" spans="1:14" ht="15" x14ac:dyDescent="0.25">
      <c r="A126" s="2" t="s">
        <v>5</v>
      </c>
      <c r="B126" s="2" t="s">
        <v>3225</v>
      </c>
      <c r="C126" s="2" t="s">
        <v>11</v>
      </c>
      <c r="D126" s="2" t="s">
        <v>4665</v>
      </c>
      <c r="E126" s="2">
        <v>7</v>
      </c>
      <c r="F126" s="3">
        <v>4</v>
      </c>
      <c r="G126" s="2">
        <v>33</v>
      </c>
      <c r="H126" s="8">
        <v>3</v>
      </c>
      <c r="J126" s="4">
        <v>3</v>
      </c>
      <c r="K126" s="2" t="str">
        <f t="shared" si="1"/>
        <v>resp-correct</v>
      </c>
      <c r="L126" s="2" t="s">
        <v>89</v>
      </c>
      <c r="M126" s="2" t="s">
        <v>78</v>
      </c>
      <c r="N126" t="s">
        <v>89</v>
      </c>
    </row>
    <row r="127" spans="1:14" ht="15" x14ac:dyDescent="0.25">
      <c r="A127" s="2" t="s">
        <v>5</v>
      </c>
      <c r="B127" s="2" t="s">
        <v>3225</v>
      </c>
      <c r="C127" s="2" t="s">
        <v>11</v>
      </c>
      <c r="D127" s="2" t="s">
        <v>4666</v>
      </c>
      <c r="E127" s="2">
        <v>7</v>
      </c>
      <c r="F127" s="3">
        <v>5</v>
      </c>
      <c r="G127" s="2">
        <v>34</v>
      </c>
      <c r="H127" s="8">
        <v>3</v>
      </c>
      <c r="J127" s="4">
        <v>4</v>
      </c>
      <c r="K127" s="2" t="str">
        <f t="shared" si="1"/>
        <v>resp-inc</v>
      </c>
      <c r="L127" s="2" t="s">
        <v>89</v>
      </c>
      <c r="M127" s="2" t="s">
        <v>69</v>
      </c>
      <c r="N127" t="s">
        <v>89</v>
      </c>
    </row>
    <row r="128" spans="1:14" ht="15" x14ac:dyDescent="0.25">
      <c r="A128" s="2" t="s">
        <v>5</v>
      </c>
      <c r="B128" s="2" t="s">
        <v>3225</v>
      </c>
      <c r="C128" s="2" t="s">
        <v>11</v>
      </c>
      <c r="D128" s="2" t="s">
        <v>4667</v>
      </c>
      <c r="E128" s="2">
        <v>7</v>
      </c>
      <c r="F128" s="3">
        <v>6</v>
      </c>
      <c r="G128" s="2">
        <v>35</v>
      </c>
      <c r="H128" s="8">
        <v>3</v>
      </c>
      <c r="J128" s="4">
        <v>1</v>
      </c>
      <c r="K128" s="2" t="str">
        <f t="shared" si="1"/>
        <v>resp-inc</v>
      </c>
      <c r="L128" s="2" t="s">
        <v>89</v>
      </c>
      <c r="M128" s="2" t="s">
        <v>69</v>
      </c>
      <c r="N128" t="s">
        <v>89</v>
      </c>
    </row>
    <row r="129" spans="1:14" ht="15" x14ac:dyDescent="0.25">
      <c r="A129" s="2" t="s">
        <v>5</v>
      </c>
      <c r="B129" s="2" t="s">
        <v>3225</v>
      </c>
      <c r="C129" s="2" t="s">
        <v>12</v>
      </c>
      <c r="D129" s="2" t="s">
        <v>4668</v>
      </c>
      <c r="E129" s="2">
        <v>8</v>
      </c>
      <c r="F129" s="3">
        <v>1</v>
      </c>
      <c r="G129" s="2">
        <v>36</v>
      </c>
      <c r="H129" s="8">
        <v>4</v>
      </c>
      <c r="J129" s="4">
        <v>3</v>
      </c>
      <c r="K129" s="2" t="str">
        <f t="shared" si="1"/>
        <v>resp-inc</v>
      </c>
      <c r="L129" s="2" t="s">
        <v>89</v>
      </c>
      <c r="M129" s="2" t="s">
        <v>64</v>
      </c>
      <c r="N129" t="s">
        <v>89</v>
      </c>
    </row>
    <row r="130" spans="1:14" ht="15" x14ac:dyDescent="0.25">
      <c r="A130" s="2" t="s">
        <v>5</v>
      </c>
      <c r="B130" s="2" t="s">
        <v>3225</v>
      </c>
      <c r="C130" s="2" t="s">
        <v>12</v>
      </c>
      <c r="D130" s="2" t="s">
        <v>4669</v>
      </c>
      <c r="E130" s="2">
        <v>8</v>
      </c>
      <c r="F130" s="3">
        <v>2</v>
      </c>
      <c r="G130" s="2">
        <v>37</v>
      </c>
      <c r="H130" s="8">
        <v>4</v>
      </c>
      <c r="J130" s="4">
        <v>1</v>
      </c>
      <c r="K130" s="2" t="str">
        <f t="shared" si="1"/>
        <v>resp-inc</v>
      </c>
      <c r="L130" s="2" t="s">
        <v>89</v>
      </c>
      <c r="M130" s="2" t="s">
        <v>64</v>
      </c>
      <c r="N130" t="s">
        <v>89</v>
      </c>
    </row>
    <row r="131" spans="1:14" ht="15" x14ac:dyDescent="0.25">
      <c r="A131" s="2" t="s">
        <v>5</v>
      </c>
      <c r="B131" s="2" t="s">
        <v>3225</v>
      </c>
      <c r="C131" s="2" t="s">
        <v>12</v>
      </c>
      <c r="D131" s="2" t="s">
        <v>4670</v>
      </c>
      <c r="E131" s="2">
        <v>8</v>
      </c>
      <c r="F131" s="3">
        <v>3</v>
      </c>
      <c r="G131" s="2">
        <v>38</v>
      </c>
      <c r="H131" s="8">
        <v>4</v>
      </c>
      <c r="J131" s="4">
        <v>2</v>
      </c>
      <c r="K131" s="2" t="str">
        <f t="shared" si="1"/>
        <v>resp-inc</v>
      </c>
      <c r="L131" s="2" t="s">
        <v>89</v>
      </c>
      <c r="M131" s="2" t="s">
        <v>1465</v>
      </c>
      <c r="N131" t="s">
        <v>89</v>
      </c>
    </row>
    <row r="132" spans="1:14" ht="15" x14ac:dyDescent="0.25">
      <c r="A132" s="2" t="s">
        <v>5</v>
      </c>
      <c r="B132" s="2" t="s">
        <v>3225</v>
      </c>
      <c r="C132" s="2" t="s">
        <v>12</v>
      </c>
      <c r="D132" s="2" t="s">
        <v>4671</v>
      </c>
      <c r="E132" s="2">
        <v>8</v>
      </c>
      <c r="F132" s="3">
        <v>4</v>
      </c>
      <c r="G132" s="2">
        <v>39</v>
      </c>
      <c r="H132" s="8">
        <v>4</v>
      </c>
      <c r="J132" s="4">
        <v>4</v>
      </c>
      <c r="K132" s="2" t="str">
        <f t="shared" si="1"/>
        <v>resp-correct</v>
      </c>
      <c r="L132" s="2" t="s">
        <v>89</v>
      </c>
      <c r="M132" s="2" t="s">
        <v>1465</v>
      </c>
      <c r="N132" t="s">
        <v>89</v>
      </c>
    </row>
    <row r="133" spans="1:14" ht="15" x14ac:dyDescent="0.25">
      <c r="A133" s="2" t="s">
        <v>5</v>
      </c>
      <c r="B133" s="2" t="s">
        <v>3225</v>
      </c>
      <c r="C133" s="2" t="s">
        <v>12</v>
      </c>
      <c r="D133" s="2" t="s">
        <v>4672</v>
      </c>
      <c r="E133" s="2">
        <v>8</v>
      </c>
      <c r="F133" s="3">
        <v>5</v>
      </c>
      <c r="G133" s="2">
        <v>40</v>
      </c>
      <c r="H133" s="8">
        <v>3</v>
      </c>
      <c r="J133" s="4">
        <v>1</v>
      </c>
      <c r="K133" s="2" t="str">
        <f t="shared" si="1"/>
        <v>resp-inc</v>
      </c>
      <c r="L133" s="2" t="s">
        <v>89</v>
      </c>
      <c r="M133" s="2" t="s">
        <v>65</v>
      </c>
      <c r="N133" t="s">
        <v>89</v>
      </c>
    </row>
    <row r="134" spans="1:14" ht="15" x14ac:dyDescent="0.25">
      <c r="A134" s="2" t="s">
        <v>5</v>
      </c>
      <c r="B134" s="2" t="s">
        <v>3225</v>
      </c>
      <c r="C134" s="2" t="s">
        <v>12</v>
      </c>
      <c r="D134" s="2" t="s">
        <v>4673</v>
      </c>
      <c r="E134" s="2">
        <v>8</v>
      </c>
      <c r="F134" s="3">
        <v>6</v>
      </c>
      <c r="G134" s="2">
        <v>41</v>
      </c>
      <c r="H134" s="8">
        <v>3</v>
      </c>
      <c r="J134" s="4">
        <v>3</v>
      </c>
      <c r="K134" s="2" t="str">
        <f t="shared" si="1"/>
        <v>resp-correct</v>
      </c>
      <c r="L134" s="2" t="s">
        <v>89</v>
      </c>
      <c r="M134" s="2" t="s">
        <v>1465</v>
      </c>
      <c r="N134" t="s">
        <v>89</v>
      </c>
    </row>
    <row r="135" spans="1:14" ht="15" x14ac:dyDescent="0.25">
      <c r="A135" s="2" t="s">
        <v>5</v>
      </c>
      <c r="B135" s="2" t="s">
        <v>3225</v>
      </c>
      <c r="C135" s="2" t="s">
        <v>12</v>
      </c>
      <c r="D135" s="2" t="s">
        <v>4674</v>
      </c>
      <c r="E135" s="2">
        <v>8</v>
      </c>
      <c r="F135" s="3">
        <v>7</v>
      </c>
      <c r="G135" s="2">
        <v>42</v>
      </c>
      <c r="H135" s="8">
        <v>3</v>
      </c>
      <c r="J135" s="4">
        <v>2</v>
      </c>
      <c r="K135" s="2" t="str">
        <f t="shared" si="1"/>
        <v>resp-inc</v>
      </c>
      <c r="L135" s="2" t="s">
        <v>89</v>
      </c>
      <c r="M135" s="2" t="s">
        <v>1465</v>
      </c>
      <c r="N135" t="s">
        <v>89</v>
      </c>
    </row>
    <row r="136" spans="1:14" ht="15" x14ac:dyDescent="0.25">
      <c r="A136" s="2" t="s">
        <v>5</v>
      </c>
      <c r="B136" s="2" t="s">
        <v>3225</v>
      </c>
      <c r="C136" s="2" t="s">
        <v>242</v>
      </c>
      <c r="D136" s="2" t="s">
        <v>4675</v>
      </c>
      <c r="E136" s="2">
        <v>9</v>
      </c>
      <c r="F136" s="3">
        <v>1</v>
      </c>
      <c r="G136" s="2">
        <v>43</v>
      </c>
      <c r="H136" s="8">
        <v>3</v>
      </c>
      <c r="J136" s="4">
        <v>3</v>
      </c>
      <c r="K136" s="2" t="str">
        <f t="shared" si="1"/>
        <v>resp-correct</v>
      </c>
      <c r="L136" s="2" t="s">
        <v>89</v>
      </c>
      <c r="M136" s="2" t="s">
        <v>66</v>
      </c>
      <c r="N136" t="s">
        <v>89</v>
      </c>
    </row>
    <row r="137" spans="1:14" ht="15" x14ac:dyDescent="0.25">
      <c r="A137" s="2" t="s">
        <v>5</v>
      </c>
      <c r="B137" s="2" t="s">
        <v>3225</v>
      </c>
      <c r="C137" s="2" t="s">
        <v>242</v>
      </c>
      <c r="D137" s="2" t="s">
        <v>4676</v>
      </c>
      <c r="E137" s="2">
        <v>9</v>
      </c>
      <c r="F137" s="3">
        <v>2</v>
      </c>
      <c r="G137" s="2">
        <v>44</v>
      </c>
      <c r="H137" s="8">
        <v>3</v>
      </c>
      <c r="J137" s="4">
        <v>1</v>
      </c>
      <c r="K137" s="2" t="str">
        <f t="shared" si="1"/>
        <v>resp-inc</v>
      </c>
      <c r="L137" s="2" t="s">
        <v>89</v>
      </c>
      <c r="M137" s="2" t="s">
        <v>67</v>
      </c>
      <c r="N137" t="s">
        <v>89</v>
      </c>
    </row>
    <row r="138" spans="1:14" ht="15" x14ac:dyDescent="0.25">
      <c r="A138" s="2" t="s">
        <v>5</v>
      </c>
      <c r="B138" s="2" t="s">
        <v>3225</v>
      </c>
      <c r="C138" s="2" t="s">
        <v>242</v>
      </c>
      <c r="D138" s="2" t="s">
        <v>4677</v>
      </c>
      <c r="E138" s="2">
        <v>9</v>
      </c>
      <c r="F138" s="3">
        <v>3</v>
      </c>
      <c r="G138" s="2">
        <v>45</v>
      </c>
      <c r="H138" s="8">
        <v>3</v>
      </c>
      <c r="J138" s="4">
        <v>1</v>
      </c>
      <c r="K138" s="2" t="str">
        <f t="shared" si="1"/>
        <v>resp-inc</v>
      </c>
      <c r="L138" s="2" t="s">
        <v>89</v>
      </c>
      <c r="M138" s="2" t="s">
        <v>67</v>
      </c>
      <c r="N138" t="s">
        <v>89</v>
      </c>
    </row>
    <row r="139" spans="1:14" ht="15" x14ac:dyDescent="0.25">
      <c r="A139" s="2" t="s">
        <v>5</v>
      </c>
      <c r="B139" s="2" t="s">
        <v>3225</v>
      </c>
      <c r="C139" s="2" t="s">
        <v>242</v>
      </c>
      <c r="D139" s="2" t="s">
        <v>4678</v>
      </c>
      <c r="E139" s="2">
        <v>9</v>
      </c>
      <c r="F139" s="3">
        <v>4</v>
      </c>
      <c r="G139" s="2">
        <v>46</v>
      </c>
      <c r="H139" s="8">
        <v>4</v>
      </c>
      <c r="J139" s="4">
        <v>2</v>
      </c>
      <c r="K139" s="2" t="str">
        <f t="shared" si="1"/>
        <v>resp-inc</v>
      </c>
      <c r="L139" s="2" t="s">
        <v>89</v>
      </c>
      <c r="M139" s="2" t="s">
        <v>1467</v>
      </c>
      <c r="N139" t="s">
        <v>89</v>
      </c>
    </row>
    <row r="140" spans="1:14" ht="15" x14ac:dyDescent="0.25">
      <c r="A140" s="2" t="s">
        <v>5</v>
      </c>
      <c r="B140" s="2" t="s">
        <v>3225</v>
      </c>
      <c r="C140" s="2" t="s">
        <v>242</v>
      </c>
      <c r="D140" s="2" t="s">
        <v>4679</v>
      </c>
      <c r="E140" s="2">
        <v>9</v>
      </c>
      <c r="F140" s="3">
        <v>5</v>
      </c>
      <c r="G140" s="2">
        <v>47</v>
      </c>
      <c r="H140" s="8">
        <v>4</v>
      </c>
      <c r="J140" s="4">
        <v>4</v>
      </c>
      <c r="K140" s="2" t="str">
        <f t="shared" si="1"/>
        <v>resp-correct</v>
      </c>
      <c r="L140" s="2" t="s">
        <v>89</v>
      </c>
      <c r="M140" s="2" t="s">
        <v>66</v>
      </c>
      <c r="N140" t="s">
        <v>89</v>
      </c>
    </row>
    <row r="141" spans="1:14" ht="15" x14ac:dyDescent="0.25">
      <c r="A141" s="2" t="s">
        <v>5</v>
      </c>
      <c r="B141" s="2" t="s">
        <v>3225</v>
      </c>
      <c r="C141" s="2" t="s">
        <v>6</v>
      </c>
      <c r="D141" s="2" t="s">
        <v>4680</v>
      </c>
      <c r="E141" s="2">
        <v>10</v>
      </c>
      <c r="F141" s="3">
        <v>1</v>
      </c>
      <c r="G141" s="2">
        <v>48</v>
      </c>
      <c r="H141" s="8">
        <v>4</v>
      </c>
      <c r="J141" s="4">
        <v>1</v>
      </c>
      <c r="K141" s="2" t="str">
        <f t="shared" si="1"/>
        <v>resp-inc</v>
      </c>
      <c r="L141" s="2" t="s">
        <v>89</v>
      </c>
      <c r="M141" s="2" t="s">
        <v>1615</v>
      </c>
      <c r="N141" t="s">
        <v>89</v>
      </c>
    </row>
    <row r="142" spans="1:14" ht="15" x14ac:dyDescent="0.25">
      <c r="A142" s="2" t="s">
        <v>5</v>
      </c>
      <c r="B142" s="2" t="s">
        <v>3225</v>
      </c>
      <c r="C142" s="2" t="s">
        <v>6</v>
      </c>
      <c r="D142" s="2" t="s">
        <v>4681</v>
      </c>
      <c r="E142" s="2">
        <v>10</v>
      </c>
      <c r="F142" s="3">
        <v>2</v>
      </c>
      <c r="G142" s="2">
        <v>49</v>
      </c>
      <c r="H142" s="8">
        <v>4</v>
      </c>
      <c r="J142" s="4">
        <v>2</v>
      </c>
      <c r="K142" s="2" t="str">
        <f t="shared" si="1"/>
        <v>resp-inc</v>
      </c>
      <c r="L142" s="2" t="s">
        <v>89</v>
      </c>
      <c r="M142" s="2" t="s">
        <v>1465</v>
      </c>
      <c r="N142" t="s">
        <v>89</v>
      </c>
    </row>
    <row r="143" spans="1:14" ht="15" x14ac:dyDescent="0.25">
      <c r="A143" s="2" t="s">
        <v>5</v>
      </c>
      <c r="B143" s="2" t="s">
        <v>3225</v>
      </c>
      <c r="C143" s="2" t="s">
        <v>6</v>
      </c>
      <c r="D143" s="2" t="s">
        <v>4682</v>
      </c>
      <c r="E143" s="2">
        <v>10</v>
      </c>
      <c r="F143" s="3">
        <v>3</v>
      </c>
      <c r="G143" s="2">
        <v>50</v>
      </c>
      <c r="H143" s="8">
        <v>4</v>
      </c>
      <c r="J143" s="4">
        <v>1</v>
      </c>
      <c r="K143" s="2" t="str">
        <f t="shared" ref="K143:K145" si="2">IF(H143=J143,"resp-correct","resp-inc")</f>
        <v>resp-inc</v>
      </c>
      <c r="L143" s="2" t="s">
        <v>89</v>
      </c>
      <c r="M143" s="2" t="s">
        <v>74</v>
      </c>
      <c r="N143" t="s">
        <v>89</v>
      </c>
    </row>
    <row r="144" spans="1:14" ht="15" x14ac:dyDescent="0.25">
      <c r="A144" s="2" t="s">
        <v>5</v>
      </c>
      <c r="B144" s="2" t="s">
        <v>3225</v>
      </c>
      <c r="C144" s="2" t="s">
        <v>6</v>
      </c>
      <c r="D144" s="2" t="s">
        <v>4683</v>
      </c>
      <c r="E144" s="2">
        <v>10</v>
      </c>
      <c r="F144" s="3">
        <v>4</v>
      </c>
      <c r="G144" s="2">
        <v>51</v>
      </c>
      <c r="H144" s="8">
        <v>4</v>
      </c>
      <c r="J144" s="4">
        <v>1</v>
      </c>
      <c r="K144" s="2" t="str">
        <f t="shared" si="2"/>
        <v>resp-inc</v>
      </c>
      <c r="L144" s="2" t="s">
        <v>89</v>
      </c>
      <c r="M144" s="2" t="s">
        <v>1466</v>
      </c>
      <c r="N144" t="s">
        <v>89</v>
      </c>
    </row>
    <row r="145" spans="1:14" ht="15" x14ac:dyDescent="0.25">
      <c r="A145" s="2" t="s">
        <v>5</v>
      </c>
      <c r="B145" s="2" t="s">
        <v>3225</v>
      </c>
      <c r="C145" s="2" t="s">
        <v>6</v>
      </c>
      <c r="D145" s="2" t="s">
        <v>4684</v>
      </c>
      <c r="E145" s="2">
        <v>10</v>
      </c>
      <c r="F145" s="3">
        <v>5</v>
      </c>
      <c r="G145" s="2">
        <v>52</v>
      </c>
      <c r="H145" s="8">
        <v>4</v>
      </c>
      <c r="J145" s="4">
        <v>3</v>
      </c>
      <c r="K145" s="2" t="str">
        <f t="shared" si="2"/>
        <v>resp-inc</v>
      </c>
      <c r="L145" s="2" t="s">
        <v>89</v>
      </c>
      <c r="M145" s="2" t="s">
        <v>64</v>
      </c>
      <c r="N145" t="s">
        <v>89</v>
      </c>
    </row>
  </sheetData>
  <pageMargins left="0.7" right="0.7" top="0.75" bottom="0.75" header="0.3" footer="0.3"/>
  <pageSetup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5"/>
  <sheetViews>
    <sheetView workbookViewId="0">
      <selection activeCell="B5" sqref="B5"/>
    </sheetView>
  </sheetViews>
  <sheetFormatPr defaultColWidth="39" defaultRowHeight="11.25" x14ac:dyDescent="0.2"/>
  <cols>
    <col min="1" max="1" width="9.42578125" style="9" customWidth="1" collapsed="1"/>
    <col min="2" max="2" width="9.5703125" style="9" customWidth="1" collapsed="1"/>
    <col min="3" max="3" width="39" style="9" collapsed="1"/>
    <col min="4" max="4" width="4.5703125" style="9" customWidth="1" collapsed="1"/>
    <col min="5" max="16384" width="39" style="9" collapsed="1"/>
  </cols>
  <sheetData>
    <row r="1" spans="1:10" s="10" customFormat="1" x14ac:dyDescent="0.2">
      <c r="A1" s="10" t="s">
        <v>2</v>
      </c>
      <c r="B1" s="10" t="s">
        <v>96</v>
      </c>
      <c r="C1" s="10" t="s">
        <v>230</v>
      </c>
      <c r="D1" s="10" t="s">
        <v>0</v>
      </c>
      <c r="E1" s="10" t="s">
        <v>1</v>
      </c>
      <c r="F1" s="10" t="s">
        <v>231</v>
      </c>
      <c r="G1" s="10" t="s">
        <v>232</v>
      </c>
      <c r="H1" s="10" t="s">
        <v>233</v>
      </c>
      <c r="I1" s="10" t="s">
        <v>234</v>
      </c>
      <c r="J1" s="10" t="s">
        <v>235</v>
      </c>
    </row>
    <row r="2" spans="1:10" x14ac:dyDescent="0.2">
      <c r="A2" s="2" t="s">
        <v>3</v>
      </c>
      <c r="B2" s="4">
        <v>1</v>
      </c>
      <c r="E2" s="2" t="s">
        <v>3773</v>
      </c>
      <c r="F2" s="2" t="s">
        <v>3774</v>
      </c>
      <c r="G2" s="2" t="s">
        <v>3775</v>
      </c>
      <c r="H2" s="2" t="s">
        <v>3776</v>
      </c>
      <c r="I2" s="2" t="s">
        <v>3777</v>
      </c>
    </row>
    <row r="3" spans="1:10" x14ac:dyDescent="0.2">
      <c r="A3" s="2" t="s">
        <v>3</v>
      </c>
      <c r="B3" s="4">
        <v>2</v>
      </c>
      <c r="E3" s="2" t="s">
        <v>3778</v>
      </c>
      <c r="F3" s="2" t="s">
        <v>3779</v>
      </c>
      <c r="G3" s="2" t="s">
        <v>3780</v>
      </c>
      <c r="H3" s="2" t="s">
        <v>3781</v>
      </c>
      <c r="I3" s="2" t="s">
        <v>3782</v>
      </c>
    </row>
    <row r="4" spans="1:10" x14ac:dyDescent="0.2">
      <c r="A4" s="2" t="s">
        <v>3</v>
      </c>
      <c r="B4" s="4">
        <v>3</v>
      </c>
      <c r="E4" s="2" t="s">
        <v>3783</v>
      </c>
      <c r="F4" s="2" t="s">
        <v>3784</v>
      </c>
      <c r="G4" s="2" t="s">
        <v>3785</v>
      </c>
      <c r="H4" s="2" t="s">
        <v>3786</v>
      </c>
      <c r="I4" s="2" t="s">
        <v>3787</v>
      </c>
    </row>
    <row r="5" spans="1:10" x14ac:dyDescent="0.2">
      <c r="A5" s="2" t="s">
        <v>3</v>
      </c>
      <c r="B5" s="4">
        <v>4</v>
      </c>
      <c r="E5" s="2" t="s">
        <v>3788</v>
      </c>
      <c r="F5" s="2" t="s">
        <v>3789</v>
      </c>
      <c r="G5" s="2" t="s">
        <v>3790</v>
      </c>
      <c r="H5" s="2" t="s">
        <v>3791</v>
      </c>
      <c r="I5" s="2" t="s">
        <v>3792</v>
      </c>
    </row>
    <row r="6" spans="1:10" x14ac:dyDescent="0.2">
      <c r="A6" s="2" t="s">
        <v>3</v>
      </c>
      <c r="B6" s="4">
        <v>5</v>
      </c>
      <c r="E6" s="2" t="s">
        <v>3793</v>
      </c>
      <c r="F6" s="2" t="s">
        <v>3794</v>
      </c>
      <c r="G6" s="2" t="s">
        <v>3795</v>
      </c>
      <c r="H6" s="2" t="s">
        <v>3796</v>
      </c>
      <c r="I6" s="2" t="s">
        <v>3797</v>
      </c>
    </row>
    <row r="7" spans="1:10" x14ac:dyDescent="0.2">
      <c r="A7" s="2" t="s">
        <v>3</v>
      </c>
      <c r="B7" s="4">
        <v>6</v>
      </c>
      <c r="E7" s="2" t="s">
        <v>3798</v>
      </c>
      <c r="F7" s="2" t="s">
        <v>3799</v>
      </c>
      <c r="G7" s="2" t="s">
        <v>282</v>
      </c>
      <c r="H7" s="2" t="s">
        <v>282</v>
      </c>
      <c r="I7" s="2" t="s">
        <v>282</v>
      </c>
    </row>
    <row r="8" spans="1:10" x14ac:dyDescent="0.2">
      <c r="A8" s="2" t="s">
        <v>3</v>
      </c>
      <c r="B8" s="4">
        <v>7</v>
      </c>
      <c r="C8" s="2" t="s">
        <v>3805</v>
      </c>
      <c r="E8" s="2" t="s">
        <v>3800</v>
      </c>
      <c r="F8" s="2" t="s">
        <v>3801</v>
      </c>
      <c r="G8" s="2" t="s">
        <v>3802</v>
      </c>
      <c r="H8" s="2" t="s">
        <v>3803</v>
      </c>
      <c r="I8" s="2" t="s">
        <v>3804</v>
      </c>
    </row>
    <row r="9" spans="1:10" x14ac:dyDescent="0.2">
      <c r="A9" s="2" t="s">
        <v>3</v>
      </c>
      <c r="B9" s="4">
        <v>8</v>
      </c>
      <c r="E9" s="2" t="s">
        <v>3806</v>
      </c>
      <c r="F9" s="2" t="s">
        <v>290</v>
      </c>
      <c r="G9" s="2" t="s">
        <v>3807</v>
      </c>
      <c r="H9" s="2" t="s">
        <v>3808</v>
      </c>
      <c r="I9" s="2" t="s">
        <v>631</v>
      </c>
    </row>
    <row r="10" spans="1:10" x14ac:dyDescent="0.2">
      <c r="A10" s="2" t="s">
        <v>3</v>
      </c>
      <c r="B10" s="4">
        <v>9</v>
      </c>
      <c r="E10" s="2" t="s">
        <v>3809</v>
      </c>
      <c r="F10" s="2" t="s">
        <v>3810</v>
      </c>
      <c r="G10" s="2" t="s">
        <v>3811</v>
      </c>
      <c r="H10" s="2" t="s">
        <v>3812</v>
      </c>
      <c r="I10" s="2" t="s">
        <v>3813</v>
      </c>
    </row>
    <row r="11" spans="1:10" x14ac:dyDescent="0.2">
      <c r="A11" s="2" t="s">
        <v>3</v>
      </c>
      <c r="B11" s="4">
        <v>10</v>
      </c>
      <c r="E11" s="2" t="s">
        <v>3814</v>
      </c>
      <c r="F11" s="2" t="s">
        <v>282</v>
      </c>
      <c r="G11" s="2" t="s">
        <v>282</v>
      </c>
      <c r="H11" s="2" t="s">
        <v>282</v>
      </c>
      <c r="I11" s="2" t="s">
        <v>282</v>
      </c>
    </row>
    <row r="12" spans="1:10" x14ac:dyDescent="0.2">
      <c r="A12" s="2" t="s">
        <v>3</v>
      </c>
      <c r="B12" s="4">
        <v>11</v>
      </c>
      <c r="C12" s="2" t="s">
        <v>3820</v>
      </c>
      <c r="E12" s="2" t="s">
        <v>3815</v>
      </c>
      <c r="F12" s="2" t="s">
        <v>3816</v>
      </c>
      <c r="G12" s="2" t="s">
        <v>3817</v>
      </c>
      <c r="H12" s="2" t="s">
        <v>3818</v>
      </c>
      <c r="I12" s="2" t="s">
        <v>3819</v>
      </c>
    </row>
    <row r="13" spans="1:10" x14ac:dyDescent="0.2">
      <c r="A13" s="2" t="s">
        <v>3</v>
      </c>
      <c r="B13" s="4">
        <v>12</v>
      </c>
      <c r="E13" s="2" t="s">
        <v>3821</v>
      </c>
      <c r="F13" s="2" t="s">
        <v>3822</v>
      </c>
      <c r="G13" s="2" t="s">
        <v>3823</v>
      </c>
      <c r="H13" s="2" t="s">
        <v>3824</v>
      </c>
      <c r="I13" s="2" t="s">
        <v>3825</v>
      </c>
    </row>
    <row r="14" spans="1:10" x14ac:dyDescent="0.2">
      <c r="A14" s="2" t="s">
        <v>3</v>
      </c>
      <c r="B14" s="4">
        <v>13</v>
      </c>
      <c r="E14" s="2" t="s">
        <v>3826</v>
      </c>
      <c r="F14" s="2" t="s">
        <v>3827</v>
      </c>
      <c r="G14" s="2" t="s">
        <v>3828</v>
      </c>
      <c r="H14" s="2" t="s">
        <v>3829</v>
      </c>
      <c r="I14" s="2" t="s">
        <v>3830</v>
      </c>
    </row>
    <row r="15" spans="1:10" x14ac:dyDescent="0.2">
      <c r="A15" s="2" t="s">
        <v>3</v>
      </c>
      <c r="B15" s="4">
        <v>14</v>
      </c>
      <c r="E15" s="2" t="s">
        <v>3831</v>
      </c>
      <c r="F15" s="2" t="s">
        <v>3832</v>
      </c>
      <c r="G15" s="2" t="s">
        <v>3833</v>
      </c>
      <c r="H15" s="2" t="s">
        <v>3834</v>
      </c>
      <c r="I15" s="2" t="s">
        <v>3835</v>
      </c>
    </row>
    <row r="16" spans="1:10" x14ac:dyDescent="0.2">
      <c r="A16" s="2" t="s">
        <v>3</v>
      </c>
      <c r="B16" s="4">
        <v>15</v>
      </c>
      <c r="C16" s="2" t="s">
        <v>321</v>
      </c>
      <c r="E16" s="2" t="s">
        <v>3836</v>
      </c>
      <c r="F16" s="2" t="s">
        <v>863</v>
      </c>
      <c r="G16" s="2" t="s">
        <v>1428</v>
      </c>
      <c r="H16" s="2" t="s">
        <v>3837</v>
      </c>
      <c r="I16" s="2" t="s">
        <v>1430</v>
      </c>
    </row>
    <row r="17" spans="1:9" x14ac:dyDescent="0.2">
      <c r="A17" s="2" t="s">
        <v>3</v>
      </c>
      <c r="B17" s="4">
        <v>16</v>
      </c>
      <c r="E17" s="2" t="s">
        <v>3838</v>
      </c>
      <c r="F17" s="2" t="s">
        <v>3839</v>
      </c>
      <c r="G17" s="2" t="s">
        <v>3840</v>
      </c>
      <c r="H17" s="2" t="s">
        <v>3841</v>
      </c>
      <c r="I17" s="2" t="s">
        <v>3842</v>
      </c>
    </row>
    <row r="18" spans="1:9" x14ac:dyDescent="0.2">
      <c r="A18" s="2" t="s">
        <v>3</v>
      </c>
      <c r="B18" s="4">
        <v>17</v>
      </c>
      <c r="E18" s="2" t="s">
        <v>3843</v>
      </c>
      <c r="F18" s="2" t="s">
        <v>3844</v>
      </c>
      <c r="G18" s="2" t="s">
        <v>3845</v>
      </c>
      <c r="H18" s="2" t="s">
        <v>3846</v>
      </c>
      <c r="I18" s="2" t="s">
        <v>3847</v>
      </c>
    </row>
    <row r="19" spans="1:9" x14ac:dyDescent="0.2">
      <c r="A19" s="2" t="s">
        <v>3</v>
      </c>
      <c r="B19" s="4">
        <v>18</v>
      </c>
      <c r="E19" s="2" t="s">
        <v>3848</v>
      </c>
      <c r="F19" s="2" t="s">
        <v>3849</v>
      </c>
      <c r="G19" s="2" t="s">
        <v>3850</v>
      </c>
      <c r="H19" s="2" t="s">
        <v>3851</v>
      </c>
      <c r="I19" s="2" t="s">
        <v>3852</v>
      </c>
    </row>
    <row r="20" spans="1:9" x14ac:dyDescent="0.2">
      <c r="A20" s="2" t="s">
        <v>3</v>
      </c>
      <c r="B20" s="4">
        <v>19</v>
      </c>
      <c r="E20" s="2" t="s">
        <v>3853</v>
      </c>
      <c r="F20" s="2" t="s">
        <v>3854</v>
      </c>
      <c r="G20" s="2" t="s">
        <v>3855</v>
      </c>
      <c r="H20" s="2" t="s">
        <v>3856</v>
      </c>
      <c r="I20" s="2" t="s">
        <v>3857</v>
      </c>
    </row>
    <row r="21" spans="1:9" x14ac:dyDescent="0.2">
      <c r="A21" s="2" t="s">
        <v>3</v>
      </c>
      <c r="B21" s="4">
        <v>20</v>
      </c>
      <c r="E21" s="2" t="s">
        <v>3858</v>
      </c>
      <c r="F21" s="2" t="s">
        <v>3859</v>
      </c>
      <c r="G21" s="2" t="s">
        <v>3860</v>
      </c>
      <c r="H21" s="2" t="s">
        <v>3861</v>
      </c>
      <c r="I21" s="2" t="s">
        <v>3862</v>
      </c>
    </row>
    <row r="22" spans="1:9" x14ac:dyDescent="0.2">
      <c r="A22" s="2" t="s">
        <v>3</v>
      </c>
      <c r="B22" s="4">
        <v>21</v>
      </c>
      <c r="C22" s="2" t="s">
        <v>3868</v>
      </c>
      <c r="E22" s="2" t="s">
        <v>3863</v>
      </c>
      <c r="F22" s="2" t="s">
        <v>3864</v>
      </c>
      <c r="G22" s="2" t="s">
        <v>3865</v>
      </c>
      <c r="H22" s="2" t="s">
        <v>3866</v>
      </c>
      <c r="I22" s="2" t="s">
        <v>3867</v>
      </c>
    </row>
    <row r="23" spans="1:9" x14ac:dyDescent="0.2">
      <c r="A23" s="2" t="s">
        <v>3</v>
      </c>
      <c r="B23" s="4">
        <v>22</v>
      </c>
      <c r="E23" s="2" t="s">
        <v>3869</v>
      </c>
      <c r="F23" s="2" t="s">
        <v>3870</v>
      </c>
      <c r="G23" s="2" t="s">
        <v>3871</v>
      </c>
      <c r="H23" s="2" t="s">
        <v>3872</v>
      </c>
      <c r="I23" s="2" t="s">
        <v>3873</v>
      </c>
    </row>
    <row r="24" spans="1:9" x14ac:dyDescent="0.2">
      <c r="A24" s="2" t="s">
        <v>3</v>
      </c>
      <c r="B24" s="4">
        <v>23</v>
      </c>
      <c r="E24" s="2" t="s">
        <v>3874</v>
      </c>
      <c r="F24" s="2" t="s">
        <v>3875</v>
      </c>
      <c r="G24" s="2" t="s">
        <v>3876</v>
      </c>
      <c r="H24" s="2" t="s">
        <v>3877</v>
      </c>
      <c r="I24" s="2" t="s">
        <v>3878</v>
      </c>
    </row>
    <row r="25" spans="1:9" x14ac:dyDescent="0.2">
      <c r="A25" s="2" t="s">
        <v>3</v>
      </c>
      <c r="B25" s="4">
        <v>24</v>
      </c>
      <c r="E25" s="2" t="s">
        <v>3879</v>
      </c>
      <c r="F25" s="2" t="s">
        <v>3880</v>
      </c>
      <c r="G25" s="2" t="s">
        <v>3881</v>
      </c>
      <c r="H25" s="2" t="s">
        <v>3882</v>
      </c>
      <c r="I25" s="2" t="s">
        <v>3883</v>
      </c>
    </row>
    <row r="26" spans="1:9" x14ac:dyDescent="0.2">
      <c r="A26" s="2" t="s">
        <v>3</v>
      </c>
      <c r="B26" s="4">
        <v>25</v>
      </c>
      <c r="E26" s="2" t="s">
        <v>3884</v>
      </c>
      <c r="F26" s="2" t="s">
        <v>3885</v>
      </c>
      <c r="G26" s="2" t="s">
        <v>3886</v>
      </c>
      <c r="H26" s="2" t="s">
        <v>3887</v>
      </c>
      <c r="I26" s="2" t="s">
        <v>3888</v>
      </c>
    </row>
    <row r="27" spans="1:9" x14ac:dyDescent="0.2">
      <c r="A27" s="2" t="s">
        <v>3</v>
      </c>
      <c r="B27" s="4">
        <v>26</v>
      </c>
      <c r="E27" s="2" t="s">
        <v>3889</v>
      </c>
      <c r="F27" s="2" t="s">
        <v>3890</v>
      </c>
      <c r="G27" s="2" t="s">
        <v>3891</v>
      </c>
      <c r="H27" s="2" t="s">
        <v>3892</v>
      </c>
      <c r="I27" s="2" t="s">
        <v>3893</v>
      </c>
    </row>
    <row r="28" spans="1:9" x14ac:dyDescent="0.2">
      <c r="A28" s="2" t="s">
        <v>3</v>
      </c>
      <c r="B28" s="4">
        <v>27</v>
      </c>
      <c r="C28" s="2" t="s">
        <v>3899</v>
      </c>
      <c r="E28" s="2" t="s">
        <v>3894</v>
      </c>
      <c r="F28" s="2" t="s">
        <v>3895</v>
      </c>
      <c r="G28" s="2" t="s">
        <v>3896</v>
      </c>
      <c r="H28" s="2" t="s">
        <v>3897</v>
      </c>
      <c r="I28" s="2" t="s">
        <v>3898</v>
      </c>
    </row>
    <row r="29" spans="1:9" x14ac:dyDescent="0.2">
      <c r="A29" s="2" t="s">
        <v>3</v>
      </c>
      <c r="B29" s="4">
        <v>28</v>
      </c>
      <c r="E29" s="2" t="s">
        <v>3900</v>
      </c>
      <c r="F29" s="2" t="s">
        <v>3901</v>
      </c>
      <c r="G29" s="2" t="s">
        <v>3902</v>
      </c>
      <c r="H29" s="2" t="s">
        <v>3903</v>
      </c>
      <c r="I29" s="2" t="s">
        <v>3904</v>
      </c>
    </row>
    <row r="30" spans="1:9" x14ac:dyDescent="0.2">
      <c r="A30" s="2" t="s">
        <v>3</v>
      </c>
      <c r="B30" s="4">
        <v>29</v>
      </c>
      <c r="E30" s="2" t="s">
        <v>3905</v>
      </c>
      <c r="F30" s="2" t="s">
        <v>3906</v>
      </c>
      <c r="G30" s="2" t="s">
        <v>1814</v>
      </c>
      <c r="H30" s="2" t="s">
        <v>3907</v>
      </c>
      <c r="I30" s="2" t="s">
        <v>3908</v>
      </c>
    </row>
    <row r="31" spans="1:9" x14ac:dyDescent="0.2">
      <c r="A31" s="2" t="s">
        <v>3</v>
      </c>
      <c r="B31" s="4">
        <v>30</v>
      </c>
      <c r="E31" s="2" t="s">
        <v>3909</v>
      </c>
      <c r="F31" s="2" t="s">
        <v>3910</v>
      </c>
      <c r="G31" s="2" t="s">
        <v>3911</v>
      </c>
      <c r="H31" s="2" t="s">
        <v>3912</v>
      </c>
      <c r="I31" s="2" t="s">
        <v>3913</v>
      </c>
    </row>
    <row r="32" spans="1:9" x14ac:dyDescent="0.2">
      <c r="A32" s="2" t="s">
        <v>3</v>
      </c>
      <c r="B32" s="4">
        <v>31</v>
      </c>
      <c r="C32" s="2" t="s">
        <v>321</v>
      </c>
      <c r="E32" s="2" t="s">
        <v>3914</v>
      </c>
      <c r="F32" s="2" t="s">
        <v>3915</v>
      </c>
      <c r="G32" s="2" t="s">
        <v>3916</v>
      </c>
      <c r="H32" s="2" t="s">
        <v>1393</v>
      </c>
      <c r="I32" s="2" t="s">
        <v>3917</v>
      </c>
    </row>
    <row r="33" spans="1:9" x14ac:dyDescent="0.2">
      <c r="A33" s="2" t="s">
        <v>3</v>
      </c>
      <c r="B33" s="4">
        <v>32</v>
      </c>
      <c r="E33" s="2" t="s">
        <v>3918</v>
      </c>
      <c r="F33" s="2" t="s">
        <v>3919</v>
      </c>
      <c r="G33" s="2" t="s">
        <v>3920</v>
      </c>
      <c r="H33" s="2" t="s">
        <v>3921</v>
      </c>
      <c r="I33" s="2" t="s">
        <v>3922</v>
      </c>
    </row>
    <row r="34" spans="1:9" x14ac:dyDescent="0.2">
      <c r="A34" s="2" t="s">
        <v>3</v>
      </c>
      <c r="B34" s="4">
        <v>33</v>
      </c>
      <c r="E34" s="2" t="s">
        <v>3923</v>
      </c>
      <c r="F34" s="2" t="s">
        <v>3924</v>
      </c>
      <c r="G34" s="2" t="s">
        <v>3925</v>
      </c>
      <c r="H34" s="2" t="s">
        <v>3926</v>
      </c>
      <c r="I34" s="2" t="s">
        <v>3927</v>
      </c>
    </row>
    <row r="35" spans="1:9" x14ac:dyDescent="0.2">
      <c r="A35" s="2" t="s">
        <v>3</v>
      </c>
      <c r="B35" s="4">
        <v>34</v>
      </c>
      <c r="E35" s="2" t="s">
        <v>3928</v>
      </c>
      <c r="F35" s="2" t="s">
        <v>1814</v>
      </c>
      <c r="G35" s="2" t="s">
        <v>3929</v>
      </c>
      <c r="H35" s="2" t="s">
        <v>3930</v>
      </c>
      <c r="I35" s="2" t="s">
        <v>3931</v>
      </c>
    </row>
    <row r="36" spans="1:9" x14ac:dyDescent="0.2">
      <c r="A36" s="2" t="s">
        <v>3</v>
      </c>
      <c r="B36" s="4">
        <v>35</v>
      </c>
      <c r="E36" s="2" t="s">
        <v>3932</v>
      </c>
      <c r="F36" s="2" t="s">
        <v>3933</v>
      </c>
      <c r="G36" s="2" t="s">
        <v>3934</v>
      </c>
      <c r="H36" s="2" t="s">
        <v>3935</v>
      </c>
      <c r="I36" s="2" t="s">
        <v>3936</v>
      </c>
    </row>
    <row r="37" spans="1:9" x14ac:dyDescent="0.2">
      <c r="A37" s="2" t="s">
        <v>3</v>
      </c>
      <c r="B37" s="4">
        <v>36</v>
      </c>
      <c r="C37" s="2" t="s">
        <v>3942</v>
      </c>
      <c r="E37" s="2" t="s">
        <v>3937</v>
      </c>
      <c r="F37" s="2" t="s">
        <v>3938</v>
      </c>
      <c r="G37" s="2" t="s">
        <v>3939</v>
      </c>
      <c r="H37" s="2" t="s">
        <v>3940</v>
      </c>
      <c r="I37" s="2" t="s">
        <v>3941</v>
      </c>
    </row>
    <row r="38" spans="1:9" x14ac:dyDescent="0.2">
      <c r="A38" s="2" t="s">
        <v>3</v>
      </c>
      <c r="B38" s="4">
        <v>37</v>
      </c>
      <c r="E38" s="2" t="s">
        <v>3943</v>
      </c>
      <c r="F38" s="2" t="s">
        <v>282</v>
      </c>
      <c r="G38" s="2" t="s">
        <v>3944</v>
      </c>
      <c r="H38" s="2" t="s">
        <v>282</v>
      </c>
      <c r="I38" s="2" t="s">
        <v>282</v>
      </c>
    </row>
    <row r="39" spans="1:9" x14ac:dyDescent="0.2">
      <c r="A39" s="2" t="s">
        <v>3</v>
      </c>
      <c r="B39" s="4">
        <v>38</v>
      </c>
      <c r="E39" s="2" t="s">
        <v>3945</v>
      </c>
      <c r="F39" s="2" t="s">
        <v>3946</v>
      </c>
      <c r="G39" s="2" t="s">
        <v>3947</v>
      </c>
      <c r="H39" s="2" t="s">
        <v>3948</v>
      </c>
      <c r="I39" s="2" t="s">
        <v>3949</v>
      </c>
    </row>
    <row r="40" spans="1:9" x14ac:dyDescent="0.2">
      <c r="A40" s="2" t="s">
        <v>3</v>
      </c>
      <c r="B40" s="4">
        <v>39</v>
      </c>
      <c r="E40" s="2" t="s">
        <v>3950</v>
      </c>
      <c r="F40" s="2" t="s">
        <v>3951</v>
      </c>
      <c r="G40" s="2" t="s">
        <v>3952</v>
      </c>
      <c r="H40" s="2" t="s">
        <v>3953</v>
      </c>
      <c r="I40" s="2" t="s">
        <v>3954</v>
      </c>
    </row>
    <row r="41" spans="1:9" x14ac:dyDescent="0.2">
      <c r="A41" s="2" t="s">
        <v>3</v>
      </c>
      <c r="B41" s="4">
        <v>40</v>
      </c>
      <c r="E41" s="2" t="s">
        <v>3955</v>
      </c>
      <c r="F41" s="2" t="s">
        <v>3956</v>
      </c>
      <c r="G41" s="2" t="s">
        <v>3957</v>
      </c>
      <c r="H41" s="2" t="s">
        <v>3958</v>
      </c>
      <c r="I41" s="2" t="s">
        <v>3959</v>
      </c>
    </row>
    <row r="42" spans="1:9" x14ac:dyDescent="0.2">
      <c r="A42" s="2" t="s">
        <v>3</v>
      </c>
      <c r="B42" s="4">
        <v>41</v>
      </c>
      <c r="E42" s="2" t="s">
        <v>3960</v>
      </c>
      <c r="F42" s="2" t="s">
        <v>3961</v>
      </c>
      <c r="G42" s="2" t="s">
        <v>3962</v>
      </c>
      <c r="H42" s="2" t="s">
        <v>3963</v>
      </c>
      <c r="I42" s="2" t="s">
        <v>3964</v>
      </c>
    </row>
    <row r="43" spans="1:9" x14ac:dyDescent="0.2">
      <c r="A43" s="2" t="s">
        <v>3</v>
      </c>
      <c r="B43" s="4">
        <v>42</v>
      </c>
      <c r="C43" s="2" t="s">
        <v>3970</v>
      </c>
      <c r="E43" s="2" t="s">
        <v>3965</v>
      </c>
      <c r="F43" s="2" t="s">
        <v>3966</v>
      </c>
      <c r="G43" s="2" t="s">
        <v>3967</v>
      </c>
      <c r="H43" s="2" t="s">
        <v>3968</v>
      </c>
      <c r="I43" s="2" t="s">
        <v>3969</v>
      </c>
    </row>
    <row r="44" spans="1:9" x14ac:dyDescent="0.2">
      <c r="A44" s="2" t="s">
        <v>3</v>
      </c>
      <c r="B44" s="4">
        <v>43</v>
      </c>
      <c r="E44" s="2" t="s">
        <v>3971</v>
      </c>
      <c r="F44" s="2" t="s">
        <v>3972</v>
      </c>
      <c r="G44" s="2" t="s">
        <v>3973</v>
      </c>
      <c r="H44" s="2" t="s">
        <v>3974</v>
      </c>
      <c r="I44" s="2" t="s">
        <v>3975</v>
      </c>
    </row>
    <row r="45" spans="1:9" x14ac:dyDescent="0.2">
      <c r="A45" s="2" t="s">
        <v>3</v>
      </c>
      <c r="B45" s="4">
        <v>44</v>
      </c>
      <c r="E45" s="2" t="s">
        <v>3976</v>
      </c>
      <c r="F45" s="2" t="s">
        <v>3977</v>
      </c>
      <c r="G45" s="2" t="s">
        <v>3978</v>
      </c>
      <c r="H45" s="2" t="s">
        <v>3979</v>
      </c>
      <c r="I45" s="2" t="s">
        <v>3980</v>
      </c>
    </row>
    <row r="46" spans="1:9" x14ac:dyDescent="0.2">
      <c r="A46" s="2" t="s">
        <v>3</v>
      </c>
      <c r="B46" s="4">
        <v>45</v>
      </c>
      <c r="E46" s="2" t="s">
        <v>3981</v>
      </c>
      <c r="F46" s="2" t="s">
        <v>3982</v>
      </c>
      <c r="G46" s="2" t="s">
        <v>3983</v>
      </c>
      <c r="H46" s="2" t="s">
        <v>3984</v>
      </c>
      <c r="I46" s="2" t="s">
        <v>3985</v>
      </c>
    </row>
    <row r="47" spans="1:9" x14ac:dyDescent="0.2">
      <c r="A47" s="2" t="s">
        <v>3</v>
      </c>
      <c r="B47" s="4">
        <v>46</v>
      </c>
      <c r="E47" s="2" t="s">
        <v>3986</v>
      </c>
      <c r="F47" s="2" t="s">
        <v>3987</v>
      </c>
      <c r="G47" s="2" t="s">
        <v>3988</v>
      </c>
      <c r="H47" s="2" t="s">
        <v>3989</v>
      </c>
      <c r="I47" s="2" t="s">
        <v>3990</v>
      </c>
    </row>
    <row r="48" spans="1:9" x14ac:dyDescent="0.2">
      <c r="A48" s="2" t="s">
        <v>3</v>
      </c>
      <c r="B48" s="4">
        <v>47</v>
      </c>
      <c r="C48" s="2" t="s">
        <v>3992</v>
      </c>
      <c r="E48" s="2" t="s">
        <v>3991</v>
      </c>
      <c r="F48" s="2" t="s">
        <v>290</v>
      </c>
      <c r="G48" s="2" t="s">
        <v>291</v>
      </c>
      <c r="H48" s="2" t="s">
        <v>272</v>
      </c>
      <c r="I48" s="2" t="s">
        <v>274</v>
      </c>
    </row>
    <row r="49" spans="1:9" x14ac:dyDescent="0.2">
      <c r="A49" s="2" t="s">
        <v>3</v>
      </c>
      <c r="B49" s="4">
        <v>48</v>
      </c>
      <c r="E49" s="2" t="s">
        <v>3993</v>
      </c>
      <c r="F49" s="2" t="s">
        <v>3994</v>
      </c>
      <c r="G49" s="2" t="s">
        <v>3995</v>
      </c>
      <c r="H49" s="2" t="s">
        <v>3996</v>
      </c>
      <c r="I49" s="2" t="s">
        <v>3997</v>
      </c>
    </row>
    <row r="50" spans="1:9" x14ac:dyDescent="0.2">
      <c r="A50" s="2" t="s">
        <v>3</v>
      </c>
      <c r="B50" s="4">
        <v>49</v>
      </c>
      <c r="E50" s="2" t="s">
        <v>3998</v>
      </c>
      <c r="F50" s="2" t="s">
        <v>1002</v>
      </c>
      <c r="G50" s="2" t="s">
        <v>1003</v>
      </c>
      <c r="H50" s="2" t="s">
        <v>1004</v>
      </c>
      <c r="I50" s="2" t="s">
        <v>1005</v>
      </c>
    </row>
    <row r="51" spans="1:9" x14ac:dyDescent="0.2">
      <c r="A51" s="2" t="s">
        <v>3</v>
      </c>
      <c r="B51" s="4">
        <v>50</v>
      </c>
      <c r="E51" s="2" t="s">
        <v>3999</v>
      </c>
      <c r="F51" s="2" t="s">
        <v>290</v>
      </c>
      <c r="G51" s="2" t="s">
        <v>271</v>
      </c>
      <c r="H51" s="2" t="s">
        <v>272</v>
      </c>
      <c r="I51" s="2" t="s">
        <v>273</v>
      </c>
    </row>
    <row r="52" spans="1:9" x14ac:dyDescent="0.2">
      <c r="A52" s="2" t="s">
        <v>3</v>
      </c>
      <c r="B52" s="4">
        <v>51</v>
      </c>
      <c r="E52" s="2" t="s">
        <v>4000</v>
      </c>
      <c r="F52" s="2" t="s">
        <v>4001</v>
      </c>
      <c r="G52" s="2" t="s">
        <v>4002</v>
      </c>
      <c r="H52" s="2" t="s">
        <v>4003</v>
      </c>
      <c r="I52" s="2" t="s">
        <v>4004</v>
      </c>
    </row>
    <row r="53" spans="1:9" x14ac:dyDescent="0.2">
      <c r="A53" s="2" t="s">
        <v>3</v>
      </c>
      <c r="B53" s="4">
        <v>52</v>
      </c>
      <c r="C53" s="2" t="s">
        <v>321</v>
      </c>
      <c r="E53" s="2" t="s">
        <v>4005</v>
      </c>
      <c r="F53" s="2" t="s">
        <v>4006</v>
      </c>
      <c r="G53" s="2" t="s">
        <v>798</v>
      </c>
      <c r="H53" s="2" t="s">
        <v>3985</v>
      </c>
      <c r="I53" s="2" t="s">
        <v>4007</v>
      </c>
    </row>
    <row r="54" spans="1:9" x14ac:dyDescent="0.2">
      <c r="A54" s="2" t="s">
        <v>4</v>
      </c>
      <c r="B54" s="4">
        <v>1</v>
      </c>
      <c r="E54" s="2" t="s">
        <v>4008</v>
      </c>
      <c r="F54" s="2" t="s">
        <v>4009</v>
      </c>
      <c r="G54" s="2" t="s">
        <v>4010</v>
      </c>
      <c r="H54" s="2" t="s">
        <v>4011</v>
      </c>
      <c r="I54" s="2" t="s">
        <v>4012</v>
      </c>
    </row>
    <row r="55" spans="1:9" x14ac:dyDescent="0.2">
      <c r="A55" s="2" t="s">
        <v>4</v>
      </c>
      <c r="B55" s="4">
        <v>2</v>
      </c>
      <c r="E55" s="2" t="s">
        <v>4013</v>
      </c>
      <c r="F55" s="2" t="s">
        <v>4014</v>
      </c>
      <c r="G55" s="2" t="s">
        <v>4015</v>
      </c>
      <c r="H55" s="2" t="s">
        <v>4016</v>
      </c>
      <c r="I55" s="2" t="s">
        <v>4017</v>
      </c>
    </row>
    <row r="56" spans="1:9" x14ac:dyDescent="0.2">
      <c r="A56" s="2" t="s">
        <v>4</v>
      </c>
      <c r="B56" s="4">
        <v>3</v>
      </c>
      <c r="E56" s="2" t="s">
        <v>4018</v>
      </c>
      <c r="F56" s="2" t="s">
        <v>4019</v>
      </c>
      <c r="G56" s="2" t="s">
        <v>4020</v>
      </c>
      <c r="H56" s="2" t="s">
        <v>4021</v>
      </c>
      <c r="I56" s="2" t="s">
        <v>4022</v>
      </c>
    </row>
    <row r="57" spans="1:9" x14ac:dyDescent="0.2">
      <c r="A57" s="2" t="s">
        <v>4</v>
      </c>
      <c r="B57" s="4">
        <v>4</v>
      </c>
      <c r="E57" s="2" t="s">
        <v>4023</v>
      </c>
      <c r="F57" s="2" t="s">
        <v>4024</v>
      </c>
      <c r="G57" s="2" t="s">
        <v>4025</v>
      </c>
      <c r="H57" s="2" t="s">
        <v>4026</v>
      </c>
      <c r="I57" s="2" t="s">
        <v>4027</v>
      </c>
    </row>
    <row r="58" spans="1:9" x14ac:dyDescent="0.2">
      <c r="A58" s="2" t="s">
        <v>4</v>
      </c>
      <c r="B58" s="4">
        <v>5</v>
      </c>
      <c r="C58" s="2" t="s">
        <v>4033</v>
      </c>
      <c r="E58" s="2" t="s">
        <v>4028</v>
      </c>
      <c r="F58" s="2" t="s">
        <v>4029</v>
      </c>
      <c r="G58" s="2" t="s">
        <v>4030</v>
      </c>
      <c r="H58" s="2" t="s">
        <v>4031</v>
      </c>
      <c r="I58" s="2" t="s">
        <v>4032</v>
      </c>
    </row>
    <row r="59" spans="1:9" x14ac:dyDescent="0.2">
      <c r="A59" s="2" t="s">
        <v>4</v>
      </c>
      <c r="B59" s="4">
        <v>6</v>
      </c>
      <c r="E59" s="2" t="s">
        <v>4034</v>
      </c>
      <c r="F59" s="2" t="s">
        <v>4035</v>
      </c>
      <c r="G59" s="2" t="s">
        <v>4036</v>
      </c>
      <c r="H59" s="2" t="s">
        <v>4037</v>
      </c>
      <c r="I59" s="2" t="s">
        <v>4038</v>
      </c>
    </row>
    <row r="60" spans="1:9" x14ac:dyDescent="0.2">
      <c r="A60" s="2" t="s">
        <v>4</v>
      </c>
      <c r="B60" s="4">
        <v>7</v>
      </c>
      <c r="E60" s="2" t="s">
        <v>4039</v>
      </c>
      <c r="F60" s="2" t="s">
        <v>4040</v>
      </c>
      <c r="G60" s="2" t="s">
        <v>4041</v>
      </c>
      <c r="H60" s="2" t="s">
        <v>4042</v>
      </c>
      <c r="I60" s="2" t="s">
        <v>4043</v>
      </c>
    </row>
    <row r="61" spans="1:9" x14ac:dyDescent="0.2">
      <c r="A61" s="2" t="s">
        <v>4</v>
      </c>
      <c r="B61" s="4">
        <v>8</v>
      </c>
      <c r="E61" s="2" t="s">
        <v>4044</v>
      </c>
      <c r="F61" s="2" t="s">
        <v>4045</v>
      </c>
      <c r="G61" s="2" t="s">
        <v>4046</v>
      </c>
      <c r="H61" s="2" t="s">
        <v>4047</v>
      </c>
      <c r="I61" s="2" t="s">
        <v>4048</v>
      </c>
    </row>
    <row r="62" spans="1:9" x14ac:dyDescent="0.2">
      <c r="A62" s="2" t="s">
        <v>4</v>
      </c>
      <c r="B62" s="4">
        <v>9</v>
      </c>
      <c r="E62" s="2" t="s">
        <v>4049</v>
      </c>
      <c r="F62" s="2" t="s">
        <v>4050</v>
      </c>
      <c r="G62" s="2" t="s">
        <v>4051</v>
      </c>
      <c r="H62" s="2" t="s">
        <v>4052</v>
      </c>
      <c r="I62" s="2" t="s">
        <v>4053</v>
      </c>
    </row>
    <row r="63" spans="1:9" x14ac:dyDescent="0.2">
      <c r="A63" s="2" t="s">
        <v>4</v>
      </c>
      <c r="B63" s="4">
        <v>10</v>
      </c>
      <c r="E63" s="2" t="s">
        <v>4054</v>
      </c>
      <c r="F63" s="2" t="s">
        <v>4055</v>
      </c>
      <c r="G63" s="2" t="s">
        <v>4056</v>
      </c>
      <c r="H63" s="2" t="s">
        <v>4057</v>
      </c>
      <c r="I63" s="2" t="s">
        <v>4058</v>
      </c>
    </row>
    <row r="64" spans="1:9" x14ac:dyDescent="0.2">
      <c r="A64" s="2" t="s">
        <v>4</v>
      </c>
      <c r="B64" s="4">
        <v>11</v>
      </c>
      <c r="C64" s="2" t="s">
        <v>4064</v>
      </c>
      <c r="E64" s="2" t="s">
        <v>4059</v>
      </c>
      <c r="F64" s="2" t="s">
        <v>4060</v>
      </c>
      <c r="G64" s="2" t="s">
        <v>4061</v>
      </c>
      <c r="H64" s="2" t="s">
        <v>4062</v>
      </c>
      <c r="I64" s="2" t="s">
        <v>4063</v>
      </c>
    </row>
    <row r="65" spans="1:9" x14ac:dyDescent="0.2">
      <c r="A65" s="2" t="s">
        <v>4</v>
      </c>
      <c r="B65" s="4">
        <v>12</v>
      </c>
      <c r="E65" s="2" t="s">
        <v>4065</v>
      </c>
      <c r="F65" s="2" t="s">
        <v>4066</v>
      </c>
      <c r="G65" s="2" t="s">
        <v>4067</v>
      </c>
      <c r="H65" s="2" t="s">
        <v>4068</v>
      </c>
      <c r="I65" s="2" t="s">
        <v>4069</v>
      </c>
    </row>
    <row r="66" spans="1:9" x14ac:dyDescent="0.2">
      <c r="A66" s="2" t="s">
        <v>4</v>
      </c>
      <c r="B66" s="4">
        <v>13</v>
      </c>
      <c r="E66" s="2" t="s">
        <v>4070</v>
      </c>
      <c r="F66" s="2" t="s">
        <v>4071</v>
      </c>
      <c r="G66" s="2" t="s">
        <v>4072</v>
      </c>
      <c r="H66" s="2" t="s">
        <v>4073</v>
      </c>
      <c r="I66" s="2" t="s">
        <v>4074</v>
      </c>
    </row>
    <row r="67" spans="1:9" x14ac:dyDescent="0.2">
      <c r="A67" s="2" t="s">
        <v>4</v>
      </c>
      <c r="B67" s="4">
        <v>14</v>
      </c>
      <c r="E67" s="2" t="s">
        <v>4075</v>
      </c>
      <c r="F67" s="2" t="s">
        <v>4076</v>
      </c>
      <c r="G67" s="2" t="s">
        <v>4077</v>
      </c>
      <c r="H67" s="2" t="s">
        <v>4078</v>
      </c>
      <c r="I67" s="2" t="s">
        <v>4079</v>
      </c>
    </row>
    <row r="68" spans="1:9" x14ac:dyDescent="0.2">
      <c r="A68" s="2" t="s">
        <v>4</v>
      </c>
      <c r="B68" s="4">
        <v>15</v>
      </c>
      <c r="E68" s="2" t="s">
        <v>4080</v>
      </c>
      <c r="F68" s="2" t="s">
        <v>4081</v>
      </c>
      <c r="G68" s="2" t="s">
        <v>4082</v>
      </c>
      <c r="H68" s="2" t="s">
        <v>4083</v>
      </c>
      <c r="I68" s="2" t="s">
        <v>4084</v>
      </c>
    </row>
    <row r="69" spans="1:9" x14ac:dyDescent="0.2">
      <c r="A69" s="2" t="s">
        <v>4</v>
      </c>
      <c r="B69" s="4">
        <v>16</v>
      </c>
      <c r="E69" s="2" t="s">
        <v>4085</v>
      </c>
      <c r="F69" s="2" t="s">
        <v>4086</v>
      </c>
      <c r="G69" s="2" t="s">
        <v>4087</v>
      </c>
      <c r="H69" s="2" t="s">
        <v>4088</v>
      </c>
      <c r="I69" s="2" t="s">
        <v>4089</v>
      </c>
    </row>
    <row r="70" spans="1:9" x14ac:dyDescent="0.2">
      <c r="A70" s="2" t="s">
        <v>4</v>
      </c>
      <c r="B70" s="4">
        <v>17</v>
      </c>
      <c r="E70" s="2" t="s">
        <v>4090</v>
      </c>
      <c r="F70" s="2" t="s">
        <v>4091</v>
      </c>
      <c r="G70" s="2" t="s">
        <v>4092</v>
      </c>
      <c r="H70" s="2" t="s">
        <v>4093</v>
      </c>
      <c r="I70" s="2" t="s">
        <v>4094</v>
      </c>
    </row>
    <row r="71" spans="1:9" x14ac:dyDescent="0.2">
      <c r="A71" s="2" t="s">
        <v>4</v>
      </c>
      <c r="B71" s="4">
        <v>18</v>
      </c>
      <c r="C71" s="2" t="s">
        <v>4100</v>
      </c>
      <c r="E71" s="2" t="s">
        <v>4095</v>
      </c>
      <c r="F71" s="2" t="s">
        <v>4096</v>
      </c>
      <c r="G71" s="2" t="s">
        <v>4097</v>
      </c>
      <c r="H71" s="2" t="s">
        <v>4098</v>
      </c>
      <c r="I71" s="2" t="s">
        <v>4099</v>
      </c>
    </row>
    <row r="72" spans="1:9" x14ac:dyDescent="0.2">
      <c r="A72" s="2" t="s">
        <v>4</v>
      </c>
      <c r="B72" s="4">
        <v>19</v>
      </c>
      <c r="E72" s="2" t="s">
        <v>4101</v>
      </c>
      <c r="F72" s="2" t="s">
        <v>291</v>
      </c>
      <c r="G72" s="2" t="s">
        <v>272</v>
      </c>
      <c r="H72" s="2" t="s">
        <v>292</v>
      </c>
      <c r="I72" s="2" t="s">
        <v>274</v>
      </c>
    </row>
    <row r="73" spans="1:9" x14ac:dyDescent="0.2">
      <c r="A73" s="2" t="s">
        <v>4</v>
      </c>
      <c r="B73" s="4">
        <v>20</v>
      </c>
      <c r="E73" s="2" t="s">
        <v>4102</v>
      </c>
      <c r="F73" s="2" t="s">
        <v>4103</v>
      </c>
      <c r="G73" s="2" t="s">
        <v>4104</v>
      </c>
      <c r="H73" s="2" t="s">
        <v>4105</v>
      </c>
      <c r="I73" s="2" t="s">
        <v>4106</v>
      </c>
    </row>
    <row r="74" spans="1:9" x14ac:dyDescent="0.2">
      <c r="A74" s="2" t="s">
        <v>4</v>
      </c>
      <c r="B74" s="4">
        <v>21</v>
      </c>
      <c r="E74" s="2" t="s">
        <v>4107</v>
      </c>
      <c r="F74" s="2" t="s">
        <v>4108</v>
      </c>
      <c r="G74" s="2" t="s">
        <v>4109</v>
      </c>
      <c r="H74" s="2" t="s">
        <v>4110</v>
      </c>
      <c r="I74" s="2" t="s">
        <v>4111</v>
      </c>
    </row>
    <row r="75" spans="1:9" x14ac:dyDescent="0.2">
      <c r="A75" s="2" t="s">
        <v>4</v>
      </c>
      <c r="B75" s="4">
        <v>22</v>
      </c>
      <c r="E75" s="2" t="s">
        <v>4112</v>
      </c>
      <c r="F75" s="2" t="s">
        <v>4113</v>
      </c>
      <c r="G75" s="2" t="s">
        <v>4114</v>
      </c>
      <c r="H75" s="2" t="s">
        <v>4115</v>
      </c>
      <c r="I75" s="2" t="s">
        <v>4116</v>
      </c>
    </row>
    <row r="76" spans="1:9" x14ac:dyDescent="0.2">
      <c r="A76" s="2" t="s">
        <v>4</v>
      </c>
      <c r="B76" s="4">
        <v>23</v>
      </c>
      <c r="C76" s="2" t="s">
        <v>4122</v>
      </c>
      <c r="E76" s="2" t="s">
        <v>4117</v>
      </c>
      <c r="F76" s="2" t="s">
        <v>4118</v>
      </c>
      <c r="G76" s="2" t="s">
        <v>4119</v>
      </c>
      <c r="H76" s="2" t="s">
        <v>4120</v>
      </c>
      <c r="I76" s="2" t="s">
        <v>4121</v>
      </c>
    </row>
    <row r="77" spans="1:9" x14ac:dyDescent="0.2">
      <c r="A77" s="2" t="s">
        <v>4</v>
      </c>
      <c r="B77" s="4">
        <v>24</v>
      </c>
      <c r="E77" s="2" t="s">
        <v>4123</v>
      </c>
      <c r="F77" s="2" t="s">
        <v>4124</v>
      </c>
      <c r="G77" s="2" t="s">
        <v>4125</v>
      </c>
      <c r="H77" s="2" t="s">
        <v>4126</v>
      </c>
      <c r="I77" s="2" t="s">
        <v>4127</v>
      </c>
    </row>
    <row r="78" spans="1:9" x14ac:dyDescent="0.2">
      <c r="A78" s="2" t="s">
        <v>4</v>
      </c>
      <c r="B78" s="4">
        <v>25</v>
      </c>
      <c r="E78" s="2" t="s">
        <v>4128</v>
      </c>
      <c r="F78" s="2" t="s">
        <v>4129</v>
      </c>
      <c r="G78" s="2" t="s">
        <v>4130</v>
      </c>
      <c r="H78" s="2" t="s">
        <v>4131</v>
      </c>
      <c r="I78" s="2" t="s">
        <v>4132</v>
      </c>
    </row>
    <row r="79" spans="1:9" x14ac:dyDescent="0.2">
      <c r="A79" s="2" t="s">
        <v>4</v>
      </c>
      <c r="B79" s="4">
        <v>26</v>
      </c>
      <c r="E79" s="2" t="s">
        <v>4133</v>
      </c>
      <c r="F79" s="2" t="s">
        <v>4134</v>
      </c>
      <c r="G79" s="2" t="s">
        <v>4135</v>
      </c>
      <c r="H79" s="2" t="s">
        <v>4136</v>
      </c>
      <c r="I79" s="2" t="s">
        <v>4137</v>
      </c>
    </row>
    <row r="80" spans="1:9" x14ac:dyDescent="0.2">
      <c r="A80" s="2" t="s">
        <v>4</v>
      </c>
      <c r="B80" s="4">
        <v>27</v>
      </c>
      <c r="E80" s="2" t="s">
        <v>4138</v>
      </c>
      <c r="F80" s="2" t="s">
        <v>4139</v>
      </c>
      <c r="G80" s="2" t="s">
        <v>4140</v>
      </c>
      <c r="H80" s="2" t="s">
        <v>4141</v>
      </c>
      <c r="I80" s="2" t="s">
        <v>4142</v>
      </c>
    </row>
    <row r="81" spans="1:9" x14ac:dyDescent="0.2">
      <c r="A81" s="2" t="s">
        <v>4</v>
      </c>
      <c r="B81" s="4">
        <v>28</v>
      </c>
      <c r="E81" s="2" t="s">
        <v>4143</v>
      </c>
      <c r="F81" s="2" t="s">
        <v>4144</v>
      </c>
      <c r="G81" s="2" t="s">
        <v>4145</v>
      </c>
      <c r="H81" s="2" t="s">
        <v>4146</v>
      </c>
      <c r="I81" s="2" t="s">
        <v>4147</v>
      </c>
    </row>
    <row r="82" spans="1:9" x14ac:dyDescent="0.2">
      <c r="A82" s="2" t="s">
        <v>4</v>
      </c>
      <c r="B82" s="4">
        <v>29</v>
      </c>
      <c r="E82" s="2" t="s">
        <v>4148</v>
      </c>
      <c r="F82" s="2" t="s">
        <v>4149</v>
      </c>
      <c r="G82" s="2" t="s">
        <v>4150</v>
      </c>
      <c r="H82" s="2" t="s">
        <v>4151</v>
      </c>
      <c r="I82" s="2" t="s">
        <v>4152</v>
      </c>
    </row>
    <row r="83" spans="1:9" x14ac:dyDescent="0.2">
      <c r="A83" s="2" t="s">
        <v>4</v>
      </c>
      <c r="B83" s="4">
        <v>30</v>
      </c>
      <c r="C83" s="2" t="s">
        <v>4158</v>
      </c>
      <c r="E83" s="2" t="s">
        <v>4153</v>
      </c>
      <c r="F83" s="2" t="s">
        <v>4154</v>
      </c>
      <c r="G83" s="2" t="s">
        <v>4155</v>
      </c>
      <c r="H83" s="2" t="s">
        <v>4156</v>
      </c>
      <c r="I83" s="2" t="s">
        <v>4157</v>
      </c>
    </row>
    <row r="84" spans="1:9" x14ac:dyDescent="0.2">
      <c r="A84" s="2" t="s">
        <v>4</v>
      </c>
      <c r="B84" s="4">
        <v>31</v>
      </c>
      <c r="E84" s="2" t="s">
        <v>4159</v>
      </c>
      <c r="F84" s="2" t="s">
        <v>4160</v>
      </c>
      <c r="G84" s="2" t="s">
        <v>4161</v>
      </c>
      <c r="H84" s="2" t="s">
        <v>4162</v>
      </c>
      <c r="I84" s="2" t="s">
        <v>4163</v>
      </c>
    </row>
    <row r="85" spans="1:9" x14ac:dyDescent="0.2">
      <c r="A85" s="2" t="s">
        <v>4</v>
      </c>
      <c r="B85" s="4">
        <v>32</v>
      </c>
      <c r="E85" s="2" t="s">
        <v>4164</v>
      </c>
      <c r="F85" s="2" t="s">
        <v>4165</v>
      </c>
      <c r="G85" s="2" t="s">
        <v>4166</v>
      </c>
      <c r="H85" s="2" t="s">
        <v>4167</v>
      </c>
      <c r="I85" s="2" t="s">
        <v>4168</v>
      </c>
    </row>
    <row r="86" spans="1:9" x14ac:dyDescent="0.2">
      <c r="A86" s="2" t="s">
        <v>4</v>
      </c>
      <c r="B86" s="4">
        <v>33</v>
      </c>
      <c r="E86" s="2" t="s">
        <v>4169</v>
      </c>
      <c r="F86" s="2" t="s">
        <v>4170</v>
      </c>
      <c r="G86" s="2" t="s">
        <v>4171</v>
      </c>
      <c r="H86" s="2" t="s">
        <v>4172</v>
      </c>
      <c r="I86" s="2" t="s">
        <v>4173</v>
      </c>
    </row>
    <row r="87" spans="1:9" x14ac:dyDescent="0.2">
      <c r="A87" s="2" t="s">
        <v>4</v>
      </c>
      <c r="B87" s="4">
        <v>34</v>
      </c>
      <c r="E87" s="2" t="s">
        <v>4174</v>
      </c>
      <c r="F87" s="2" t="s">
        <v>4175</v>
      </c>
      <c r="G87" s="2" t="s">
        <v>4176</v>
      </c>
      <c r="H87" s="2" t="s">
        <v>4177</v>
      </c>
      <c r="I87" s="2" t="s">
        <v>4178</v>
      </c>
    </row>
    <row r="88" spans="1:9" x14ac:dyDescent="0.2">
      <c r="A88" s="2" t="s">
        <v>4</v>
      </c>
      <c r="B88" s="4">
        <v>35</v>
      </c>
      <c r="C88" s="2" t="s">
        <v>4181</v>
      </c>
      <c r="E88" s="2" t="s">
        <v>4179</v>
      </c>
      <c r="F88" s="2" t="s">
        <v>290</v>
      </c>
      <c r="G88" s="2" t="s">
        <v>1354</v>
      </c>
      <c r="H88" s="2" t="s">
        <v>4180</v>
      </c>
      <c r="I88" s="2" t="s">
        <v>274</v>
      </c>
    </row>
    <row r="89" spans="1:9" x14ac:dyDescent="0.2">
      <c r="A89" s="2" t="s">
        <v>4</v>
      </c>
      <c r="B89" s="4">
        <v>36</v>
      </c>
      <c r="E89" s="2" t="s">
        <v>4182</v>
      </c>
      <c r="F89" s="2" t="s">
        <v>4183</v>
      </c>
      <c r="G89" s="2" t="s">
        <v>4184</v>
      </c>
      <c r="H89" s="2" t="s">
        <v>4185</v>
      </c>
      <c r="I89" s="2" t="s">
        <v>4186</v>
      </c>
    </row>
    <row r="90" spans="1:9" x14ac:dyDescent="0.2">
      <c r="A90" s="2" t="s">
        <v>4</v>
      </c>
      <c r="B90" s="4">
        <v>37</v>
      </c>
      <c r="E90" s="2" t="s">
        <v>4187</v>
      </c>
      <c r="F90" s="2" t="s">
        <v>4188</v>
      </c>
      <c r="G90" s="2" t="s">
        <v>4189</v>
      </c>
      <c r="H90" s="2" t="s">
        <v>4190</v>
      </c>
      <c r="I90" s="2" t="s">
        <v>4191</v>
      </c>
    </row>
    <row r="91" spans="1:9" x14ac:dyDescent="0.2">
      <c r="A91" s="2" t="s">
        <v>4</v>
      </c>
      <c r="B91" s="4">
        <v>38</v>
      </c>
      <c r="E91" s="2" t="s">
        <v>4192</v>
      </c>
      <c r="F91" s="2" t="s">
        <v>4193</v>
      </c>
      <c r="G91" s="2" t="s">
        <v>4194</v>
      </c>
      <c r="H91" s="2" t="s">
        <v>4195</v>
      </c>
      <c r="I91" s="2" t="s">
        <v>4196</v>
      </c>
    </row>
    <row r="92" spans="1:9" x14ac:dyDescent="0.2">
      <c r="A92" s="2" t="s">
        <v>4</v>
      </c>
      <c r="B92" s="4">
        <v>39</v>
      </c>
      <c r="E92" s="2" t="s">
        <v>4197</v>
      </c>
      <c r="F92" s="2" t="s">
        <v>4198</v>
      </c>
      <c r="G92" s="2" t="s">
        <v>4199</v>
      </c>
      <c r="H92" s="2" t="s">
        <v>4200</v>
      </c>
      <c r="I92" s="2" t="s">
        <v>4201</v>
      </c>
    </row>
    <row r="93" spans="1:9" x14ac:dyDescent="0.2">
      <c r="A93" s="2" t="s">
        <v>4</v>
      </c>
      <c r="B93" s="4">
        <v>40</v>
      </c>
      <c r="C93" s="2" t="s">
        <v>4207</v>
      </c>
      <c r="E93" s="2" t="s">
        <v>4202</v>
      </c>
      <c r="F93" s="2" t="s">
        <v>4203</v>
      </c>
      <c r="G93" s="2" t="s">
        <v>4204</v>
      </c>
      <c r="H93" s="2" t="s">
        <v>4205</v>
      </c>
      <c r="I93" s="2" t="s">
        <v>4206</v>
      </c>
    </row>
    <row r="94" spans="1:9" x14ac:dyDescent="0.2">
      <c r="A94" s="2" t="s">
        <v>5</v>
      </c>
      <c r="B94" s="4">
        <v>1</v>
      </c>
      <c r="E94" s="2" t="s">
        <v>4208</v>
      </c>
      <c r="F94" s="2" t="s">
        <v>4209</v>
      </c>
      <c r="G94" s="2" t="s">
        <v>4210</v>
      </c>
      <c r="H94" s="2" t="s">
        <v>4211</v>
      </c>
      <c r="I94" s="2" t="s">
        <v>4212</v>
      </c>
    </row>
    <row r="95" spans="1:9" x14ac:dyDescent="0.2">
      <c r="A95" s="2" t="s">
        <v>5</v>
      </c>
      <c r="B95" s="4">
        <v>2</v>
      </c>
      <c r="E95" s="2" t="s">
        <v>4213</v>
      </c>
      <c r="F95" s="2" t="s">
        <v>737</v>
      </c>
      <c r="G95" s="2" t="s">
        <v>739</v>
      </c>
      <c r="H95" s="2" t="s">
        <v>740</v>
      </c>
      <c r="I95" s="2" t="s">
        <v>1742</v>
      </c>
    </row>
    <row r="96" spans="1:9" x14ac:dyDescent="0.2">
      <c r="A96" s="2" t="s">
        <v>5</v>
      </c>
      <c r="B96" s="4">
        <v>3</v>
      </c>
      <c r="E96" s="2" t="s">
        <v>4214</v>
      </c>
      <c r="F96" s="2" t="s">
        <v>4215</v>
      </c>
      <c r="G96" s="2" t="s">
        <v>4216</v>
      </c>
      <c r="H96" s="2" t="s">
        <v>4217</v>
      </c>
      <c r="I96" s="2" t="s">
        <v>4218</v>
      </c>
    </row>
    <row r="97" spans="1:9" x14ac:dyDescent="0.2">
      <c r="A97" s="2" t="s">
        <v>5</v>
      </c>
      <c r="B97" s="4">
        <v>4</v>
      </c>
      <c r="E97" s="2" t="s">
        <v>4219</v>
      </c>
      <c r="F97" s="2" t="s">
        <v>4220</v>
      </c>
      <c r="G97" s="2" t="s">
        <v>4221</v>
      </c>
      <c r="H97" s="2" t="s">
        <v>4222</v>
      </c>
      <c r="I97" s="2" t="s">
        <v>4223</v>
      </c>
    </row>
    <row r="98" spans="1:9" x14ac:dyDescent="0.2">
      <c r="A98" s="2" t="s">
        <v>5</v>
      </c>
      <c r="B98" s="4">
        <v>5</v>
      </c>
      <c r="E98" s="2" t="s">
        <v>4224</v>
      </c>
      <c r="F98" s="2" t="s">
        <v>4225</v>
      </c>
      <c r="G98" s="2" t="s">
        <v>4226</v>
      </c>
      <c r="H98" s="2" t="s">
        <v>4227</v>
      </c>
      <c r="I98" s="2" t="s">
        <v>4228</v>
      </c>
    </row>
    <row r="99" spans="1:9" x14ac:dyDescent="0.2">
      <c r="A99" s="2" t="s">
        <v>5</v>
      </c>
      <c r="B99" s="4">
        <v>6</v>
      </c>
      <c r="C99" s="2" t="s">
        <v>4234</v>
      </c>
      <c r="E99" s="2" t="s">
        <v>4229</v>
      </c>
      <c r="F99" s="2" t="s">
        <v>4230</v>
      </c>
      <c r="G99" s="2" t="s">
        <v>4231</v>
      </c>
      <c r="H99" s="2" t="s">
        <v>4232</v>
      </c>
      <c r="I99" s="2" t="s">
        <v>4233</v>
      </c>
    </row>
    <row r="100" spans="1:9" x14ac:dyDescent="0.2">
      <c r="A100" s="2" t="s">
        <v>5</v>
      </c>
      <c r="B100" s="4">
        <v>7</v>
      </c>
      <c r="E100" s="2" t="s">
        <v>4235</v>
      </c>
      <c r="F100" s="2" t="s">
        <v>4236</v>
      </c>
      <c r="G100" s="2" t="s">
        <v>4237</v>
      </c>
      <c r="H100" s="2" t="s">
        <v>4238</v>
      </c>
      <c r="I100" s="2" t="s">
        <v>4239</v>
      </c>
    </row>
    <row r="101" spans="1:9" x14ac:dyDescent="0.2">
      <c r="A101" s="2" t="s">
        <v>5</v>
      </c>
      <c r="B101" s="4">
        <v>8</v>
      </c>
      <c r="E101" s="2" t="s">
        <v>4240</v>
      </c>
      <c r="F101" s="2" t="s">
        <v>4241</v>
      </c>
      <c r="G101" s="2" t="s">
        <v>4242</v>
      </c>
      <c r="H101" s="2" t="s">
        <v>4243</v>
      </c>
      <c r="I101" s="2" t="s">
        <v>4244</v>
      </c>
    </row>
    <row r="102" spans="1:9" x14ac:dyDescent="0.2">
      <c r="A102" s="2" t="s">
        <v>5</v>
      </c>
      <c r="B102" s="4">
        <v>9</v>
      </c>
      <c r="E102" s="2" t="s">
        <v>4245</v>
      </c>
      <c r="F102" s="2" t="s">
        <v>4246</v>
      </c>
      <c r="G102" s="2" t="s">
        <v>4247</v>
      </c>
      <c r="H102" s="2" t="s">
        <v>4248</v>
      </c>
      <c r="I102" s="2" t="s">
        <v>4249</v>
      </c>
    </row>
    <row r="103" spans="1:9" x14ac:dyDescent="0.2">
      <c r="A103" s="2" t="s">
        <v>5</v>
      </c>
      <c r="B103" s="4">
        <v>10</v>
      </c>
      <c r="E103" s="2" t="s">
        <v>4250</v>
      </c>
      <c r="F103" s="2" t="s">
        <v>290</v>
      </c>
      <c r="G103" s="2" t="s">
        <v>271</v>
      </c>
      <c r="H103" s="2" t="s">
        <v>272</v>
      </c>
      <c r="I103" s="2" t="s">
        <v>274</v>
      </c>
    </row>
    <row r="104" spans="1:9" x14ac:dyDescent="0.2">
      <c r="A104" s="2" t="s">
        <v>5</v>
      </c>
      <c r="B104" s="4">
        <v>11</v>
      </c>
      <c r="E104" s="2" t="s">
        <v>4251</v>
      </c>
      <c r="F104" s="2" t="s">
        <v>4252</v>
      </c>
      <c r="G104" s="2" t="s">
        <v>4253</v>
      </c>
      <c r="H104" s="2" t="s">
        <v>2216</v>
      </c>
      <c r="I104" s="2" t="s">
        <v>4254</v>
      </c>
    </row>
    <row r="105" spans="1:9" x14ac:dyDescent="0.2">
      <c r="A105" s="2" t="s">
        <v>5</v>
      </c>
      <c r="B105" s="4">
        <v>12</v>
      </c>
      <c r="C105" s="2" t="s">
        <v>4260</v>
      </c>
      <c r="E105" s="2" t="s">
        <v>4255</v>
      </c>
      <c r="F105" s="2" t="s">
        <v>4256</v>
      </c>
      <c r="G105" s="2" t="s">
        <v>4257</v>
      </c>
      <c r="H105" s="2" t="s">
        <v>4258</v>
      </c>
      <c r="I105" s="2" t="s">
        <v>4259</v>
      </c>
    </row>
    <row r="106" spans="1:9" x14ac:dyDescent="0.2">
      <c r="A106" s="2" t="s">
        <v>5</v>
      </c>
      <c r="B106" s="4">
        <v>13</v>
      </c>
      <c r="E106" s="2" t="s">
        <v>4261</v>
      </c>
      <c r="F106" s="2" t="s">
        <v>291</v>
      </c>
      <c r="G106" s="2" t="s">
        <v>292</v>
      </c>
      <c r="H106" s="2" t="s">
        <v>273</v>
      </c>
      <c r="I106" s="2" t="s">
        <v>274</v>
      </c>
    </row>
    <row r="107" spans="1:9" x14ac:dyDescent="0.2">
      <c r="A107" s="2" t="s">
        <v>5</v>
      </c>
      <c r="B107" s="4">
        <v>14</v>
      </c>
      <c r="E107" s="2" t="s">
        <v>4262</v>
      </c>
      <c r="F107" s="2" t="s">
        <v>4263</v>
      </c>
      <c r="G107" s="2" t="s">
        <v>4264</v>
      </c>
      <c r="H107" s="2" t="s">
        <v>4265</v>
      </c>
      <c r="I107" s="2" t="s">
        <v>4266</v>
      </c>
    </row>
    <row r="108" spans="1:9" x14ac:dyDescent="0.2">
      <c r="A108" s="2" t="s">
        <v>5</v>
      </c>
      <c r="B108" s="4">
        <v>15</v>
      </c>
      <c r="E108" s="2" t="s">
        <v>4267</v>
      </c>
      <c r="F108" s="2" t="s">
        <v>4268</v>
      </c>
      <c r="G108" s="2" t="s">
        <v>4269</v>
      </c>
      <c r="H108" s="2" t="s">
        <v>4270</v>
      </c>
      <c r="I108" s="2" t="s">
        <v>4271</v>
      </c>
    </row>
    <row r="109" spans="1:9" x14ac:dyDescent="0.2">
      <c r="A109" s="2" t="s">
        <v>5</v>
      </c>
      <c r="B109" s="4">
        <v>16</v>
      </c>
      <c r="C109" s="2" t="s">
        <v>321</v>
      </c>
      <c r="E109" s="2" t="s">
        <v>4272</v>
      </c>
      <c r="F109" s="2" t="s">
        <v>4273</v>
      </c>
      <c r="G109" s="2" t="s">
        <v>4274</v>
      </c>
      <c r="H109" s="2" t="s">
        <v>4275</v>
      </c>
      <c r="I109" s="2" t="s">
        <v>4276</v>
      </c>
    </row>
    <row r="110" spans="1:9" x14ac:dyDescent="0.2">
      <c r="A110" s="2" t="s">
        <v>5</v>
      </c>
      <c r="B110" s="4">
        <v>17</v>
      </c>
      <c r="E110" s="2" t="s">
        <v>4277</v>
      </c>
      <c r="F110" s="2" t="s">
        <v>4278</v>
      </c>
      <c r="G110" s="2" t="s">
        <v>4279</v>
      </c>
      <c r="H110" s="2" t="s">
        <v>4280</v>
      </c>
      <c r="I110" s="2" t="s">
        <v>4281</v>
      </c>
    </row>
    <row r="111" spans="1:9" x14ac:dyDescent="0.2">
      <c r="A111" s="2" t="s">
        <v>5</v>
      </c>
      <c r="B111" s="4">
        <v>18</v>
      </c>
      <c r="E111" s="2" t="s">
        <v>4282</v>
      </c>
      <c r="F111" s="2" t="s">
        <v>4283</v>
      </c>
      <c r="G111" s="2" t="s">
        <v>4284</v>
      </c>
      <c r="H111" s="2" t="s">
        <v>4285</v>
      </c>
      <c r="I111" s="2" t="s">
        <v>4286</v>
      </c>
    </row>
    <row r="112" spans="1:9" x14ac:dyDescent="0.2">
      <c r="A112" s="2" t="s">
        <v>5</v>
      </c>
      <c r="B112" s="4">
        <v>19</v>
      </c>
      <c r="E112" s="2" t="s">
        <v>4287</v>
      </c>
      <c r="F112" s="2" t="s">
        <v>4288</v>
      </c>
      <c r="G112" s="2" t="s">
        <v>4289</v>
      </c>
      <c r="H112" s="2" t="s">
        <v>4290</v>
      </c>
      <c r="I112" s="2" t="s">
        <v>4291</v>
      </c>
    </row>
    <row r="113" spans="1:9" x14ac:dyDescent="0.2">
      <c r="A113" s="2" t="s">
        <v>5</v>
      </c>
      <c r="B113" s="4">
        <v>20</v>
      </c>
      <c r="C113" s="2" t="s">
        <v>4297</v>
      </c>
      <c r="E113" s="2" t="s">
        <v>4292</v>
      </c>
      <c r="F113" s="2" t="s">
        <v>4293</v>
      </c>
      <c r="G113" s="2" t="s">
        <v>4294</v>
      </c>
      <c r="H113" s="2" t="s">
        <v>4295</v>
      </c>
      <c r="I113" s="2" t="s">
        <v>4296</v>
      </c>
    </row>
    <row r="114" spans="1:9" x14ac:dyDescent="0.2">
      <c r="A114" s="2" t="s">
        <v>5</v>
      </c>
      <c r="B114" s="4">
        <v>21</v>
      </c>
      <c r="E114" s="2" t="s">
        <v>4298</v>
      </c>
      <c r="F114" s="2" t="s">
        <v>4299</v>
      </c>
      <c r="G114" s="2" t="s">
        <v>4300</v>
      </c>
      <c r="H114" s="2" t="s">
        <v>4301</v>
      </c>
      <c r="I114" s="2" t="s">
        <v>4302</v>
      </c>
    </row>
    <row r="115" spans="1:9" x14ac:dyDescent="0.2">
      <c r="A115" s="2" t="s">
        <v>5</v>
      </c>
      <c r="B115" s="4">
        <v>22</v>
      </c>
      <c r="E115" s="2" t="s">
        <v>4303</v>
      </c>
      <c r="F115" s="2" t="s">
        <v>4304</v>
      </c>
      <c r="G115" s="2" t="s">
        <v>4305</v>
      </c>
      <c r="H115" s="2" t="s">
        <v>4306</v>
      </c>
      <c r="I115" s="2" t="s">
        <v>4307</v>
      </c>
    </row>
    <row r="116" spans="1:9" x14ac:dyDescent="0.2">
      <c r="A116" s="2" t="s">
        <v>5</v>
      </c>
      <c r="B116" s="4">
        <v>23</v>
      </c>
      <c r="E116" s="2" t="s">
        <v>4308</v>
      </c>
      <c r="F116" s="2" t="s">
        <v>4309</v>
      </c>
      <c r="G116" s="2" t="s">
        <v>4310</v>
      </c>
      <c r="H116" s="2" t="s">
        <v>4311</v>
      </c>
      <c r="I116" s="2" t="s">
        <v>4312</v>
      </c>
    </row>
    <row r="117" spans="1:9" x14ac:dyDescent="0.2">
      <c r="A117" s="2" t="s">
        <v>5</v>
      </c>
      <c r="B117" s="4">
        <v>24</v>
      </c>
      <c r="E117" s="2" t="s">
        <v>4313</v>
      </c>
      <c r="F117" s="2" t="s">
        <v>4314</v>
      </c>
      <c r="G117" s="2" t="s">
        <v>4315</v>
      </c>
      <c r="H117" s="2" t="s">
        <v>4316</v>
      </c>
      <c r="I117" s="2" t="s">
        <v>4317</v>
      </c>
    </row>
    <row r="118" spans="1:9" x14ac:dyDescent="0.2">
      <c r="A118" s="2" t="s">
        <v>5</v>
      </c>
      <c r="B118" s="4">
        <v>25</v>
      </c>
      <c r="C118" s="2" t="s">
        <v>4323</v>
      </c>
      <c r="E118" s="2" t="s">
        <v>4318</v>
      </c>
      <c r="F118" s="2" t="s">
        <v>4319</v>
      </c>
      <c r="G118" s="2" t="s">
        <v>4320</v>
      </c>
      <c r="H118" s="2" t="s">
        <v>4321</v>
      </c>
      <c r="I118" s="2" t="s">
        <v>4322</v>
      </c>
    </row>
    <row r="119" spans="1:9" x14ac:dyDescent="0.2">
      <c r="A119" s="2" t="s">
        <v>5</v>
      </c>
      <c r="B119" s="4">
        <v>26</v>
      </c>
      <c r="E119" s="2" t="s">
        <v>4324</v>
      </c>
      <c r="F119" s="2" t="s">
        <v>4325</v>
      </c>
      <c r="G119" s="2" t="s">
        <v>2067</v>
      </c>
      <c r="H119" s="2" t="s">
        <v>4326</v>
      </c>
      <c r="I119" s="2" t="s">
        <v>4327</v>
      </c>
    </row>
    <row r="120" spans="1:9" x14ac:dyDescent="0.2">
      <c r="A120" s="2" t="s">
        <v>5</v>
      </c>
      <c r="B120" s="4">
        <v>27</v>
      </c>
      <c r="E120" s="2" t="s">
        <v>4328</v>
      </c>
      <c r="F120" s="2" t="s">
        <v>4329</v>
      </c>
      <c r="G120" s="2" t="s">
        <v>4330</v>
      </c>
      <c r="H120" s="2" t="s">
        <v>4331</v>
      </c>
      <c r="I120" s="2" t="s">
        <v>4332</v>
      </c>
    </row>
    <row r="121" spans="1:9" x14ac:dyDescent="0.2">
      <c r="A121" s="2" t="s">
        <v>5</v>
      </c>
      <c r="B121" s="4">
        <v>28</v>
      </c>
      <c r="E121" s="2" t="s">
        <v>4333</v>
      </c>
      <c r="F121" s="2" t="s">
        <v>4334</v>
      </c>
      <c r="G121" s="2" t="s">
        <v>4335</v>
      </c>
      <c r="H121" s="2" t="s">
        <v>4336</v>
      </c>
      <c r="I121" s="2" t="s">
        <v>4337</v>
      </c>
    </row>
    <row r="122" spans="1:9" x14ac:dyDescent="0.2">
      <c r="A122" s="2" t="s">
        <v>5</v>
      </c>
      <c r="B122" s="4">
        <v>29</v>
      </c>
      <c r="C122" s="2" t="s">
        <v>321</v>
      </c>
      <c r="E122" s="2" t="s">
        <v>4338</v>
      </c>
      <c r="F122" s="2" t="s">
        <v>4339</v>
      </c>
      <c r="G122" s="2" t="s">
        <v>4340</v>
      </c>
      <c r="H122" s="2" t="s">
        <v>4341</v>
      </c>
      <c r="I122" s="2" t="s">
        <v>4342</v>
      </c>
    </row>
    <row r="123" spans="1:9" x14ac:dyDescent="0.2">
      <c r="A123" s="2" t="s">
        <v>5</v>
      </c>
      <c r="B123" s="4">
        <v>30</v>
      </c>
      <c r="E123" s="2" t="s">
        <v>4343</v>
      </c>
      <c r="F123" s="2" t="s">
        <v>4344</v>
      </c>
      <c r="G123" s="2" t="s">
        <v>4345</v>
      </c>
      <c r="H123" s="2" t="s">
        <v>4346</v>
      </c>
      <c r="I123" s="2" t="s">
        <v>4347</v>
      </c>
    </row>
    <row r="124" spans="1:9" x14ac:dyDescent="0.2">
      <c r="A124" s="2" t="s">
        <v>5</v>
      </c>
      <c r="B124" s="4">
        <v>31</v>
      </c>
      <c r="E124" s="2" t="s">
        <v>4348</v>
      </c>
      <c r="F124" s="2" t="s">
        <v>290</v>
      </c>
      <c r="G124" s="2" t="s">
        <v>271</v>
      </c>
      <c r="H124" s="2" t="s">
        <v>273</v>
      </c>
      <c r="I124" s="2" t="s">
        <v>274</v>
      </c>
    </row>
    <row r="125" spans="1:9" x14ac:dyDescent="0.2">
      <c r="A125" s="2" t="s">
        <v>5</v>
      </c>
      <c r="B125" s="4">
        <v>32</v>
      </c>
      <c r="E125" s="2" t="s">
        <v>4349</v>
      </c>
      <c r="F125" s="2" t="s">
        <v>4350</v>
      </c>
      <c r="G125" s="2" t="s">
        <v>4351</v>
      </c>
      <c r="H125" s="2" t="s">
        <v>4352</v>
      </c>
      <c r="I125" s="2" t="s">
        <v>4353</v>
      </c>
    </row>
    <row r="126" spans="1:9" x14ac:dyDescent="0.2">
      <c r="A126" s="2" t="s">
        <v>5</v>
      </c>
      <c r="B126" s="4">
        <v>33</v>
      </c>
      <c r="E126" s="2" t="s">
        <v>4354</v>
      </c>
      <c r="F126" s="2" t="s">
        <v>2223</v>
      </c>
      <c r="G126" s="2" t="s">
        <v>737</v>
      </c>
      <c r="H126" s="2" t="s">
        <v>739</v>
      </c>
      <c r="I126" s="2" t="s">
        <v>1742</v>
      </c>
    </row>
    <row r="127" spans="1:9" x14ac:dyDescent="0.2">
      <c r="A127" s="2" t="s">
        <v>5</v>
      </c>
      <c r="B127" s="4">
        <v>34</v>
      </c>
      <c r="E127" s="2" t="s">
        <v>4355</v>
      </c>
      <c r="F127" s="2" t="s">
        <v>4356</v>
      </c>
      <c r="G127" s="2" t="s">
        <v>4357</v>
      </c>
      <c r="H127" s="2" t="s">
        <v>4358</v>
      </c>
      <c r="I127" s="2" t="s">
        <v>4359</v>
      </c>
    </row>
    <row r="128" spans="1:9" x14ac:dyDescent="0.2">
      <c r="A128" s="2" t="s">
        <v>5</v>
      </c>
      <c r="B128" s="4">
        <v>35</v>
      </c>
      <c r="C128" s="2" t="s">
        <v>4365</v>
      </c>
      <c r="E128" s="2" t="s">
        <v>4360</v>
      </c>
      <c r="F128" s="2" t="s">
        <v>4361</v>
      </c>
      <c r="G128" s="2" t="s">
        <v>4362</v>
      </c>
      <c r="H128" s="2" t="s">
        <v>4363</v>
      </c>
      <c r="I128" s="2" t="s">
        <v>4364</v>
      </c>
    </row>
    <row r="129" spans="1:9" x14ac:dyDescent="0.2">
      <c r="A129" s="2" t="s">
        <v>5</v>
      </c>
      <c r="B129" s="4">
        <v>36</v>
      </c>
      <c r="E129" s="2" t="s">
        <v>4366</v>
      </c>
      <c r="F129" s="2" t="s">
        <v>3807</v>
      </c>
      <c r="G129" s="2" t="s">
        <v>4367</v>
      </c>
      <c r="H129" s="2" t="s">
        <v>4368</v>
      </c>
      <c r="I129" s="2" t="s">
        <v>631</v>
      </c>
    </row>
    <row r="130" spans="1:9" x14ac:dyDescent="0.2">
      <c r="A130" s="2" t="s">
        <v>5</v>
      </c>
      <c r="B130" s="4">
        <v>37</v>
      </c>
      <c r="E130" s="2" t="s">
        <v>4369</v>
      </c>
      <c r="F130" s="2" t="s">
        <v>4370</v>
      </c>
      <c r="G130" s="2" t="s">
        <v>4371</v>
      </c>
      <c r="H130" s="2" t="s">
        <v>4372</v>
      </c>
      <c r="I130" s="2" t="s">
        <v>4373</v>
      </c>
    </row>
    <row r="131" spans="1:9" x14ac:dyDescent="0.2">
      <c r="A131" s="2" t="s">
        <v>5</v>
      </c>
      <c r="B131" s="4">
        <v>38</v>
      </c>
      <c r="E131" s="2" t="s">
        <v>4374</v>
      </c>
      <c r="F131" s="2" t="s">
        <v>4375</v>
      </c>
      <c r="G131" s="2" t="s">
        <v>4376</v>
      </c>
      <c r="H131" s="2" t="s">
        <v>4377</v>
      </c>
      <c r="I131" s="2" t="s">
        <v>4378</v>
      </c>
    </row>
    <row r="132" spans="1:9" x14ac:dyDescent="0.2">
      <c r="A132" s="2" t="s">
        <v>5</v>
      </c>
      <c r="B132" s="4">
        <v>39</v>
      </c>
      <c r="E132" s="2" t="s">
        <v>4379</v>
      </c>
      <c r="F132" s="2" t="s">
        <v>4380</v>
      </c>
      <c r="G132" s="2" t="s">
        <v>4381</v>
      </c>
      <c r="H132" s="2" t="s">
        <v>4382</v>
      </c>
      <c r="I132" s="2" t="s">
        <v>4383</v>
      </c>
    </row>
    <row r="133" spans="1:9" x14ac:dyDescent="0.2">
      <c r="A133" s="2" t="s">
        <v>5</v>
      </c>
      <c r="B133" s="4">
        <v>40</v>
      </c>
      <c r="E133" s="2" t="s">
        <v>4384</v>
      </c>
      <c r="F133" s="2" t="s">
        <v>4385</v>
      </c>
      <c r="G133" s="2" t="s">
        <v>4386</v>
      </c>
      <c r="H133" s="2" t="s">
        <v>4387</v>
      </c>
      <c r="I133" s="2" t="s">
        <v>4388</v>
      </c>
    </row>
    <row r="134" spans="1:9" x14ac:dyDescent="0.2">
      <c r="A134" s="2" t="s">
        <v>5</v>
      </c>
      <c r="B134" s="4">
        <v>41</v>
      </c>
      <c r="E134" s="2" t="s">
        <v>4389</v>
      </c>
      <c r="F134" s="2" t="s">
        <v>4390</v>
      </c>
      <c r="G134" s="2" t="s">
        <v>4391</v>
      </c>
      <c r="H134" s="2" t="s">
        <v>4392</v>
      </c>
      <c r="I134" s="2" t="s">
        <v>4393</v>
      </c>
    </row>
    <row r="135" spans="1:9" x14ac:dyDescent="0.2">
      <c r="A135" s="2" t="s">
        <v>5</v>
      </c>
      <c r="B135" s="4">
        <v>42</v>
      </c>
      <c r="C135" s="2" t="s">
        <v>4399</v>
      </c>
      <c r="E135" s="2" t="s">
        <v>4394</v>
      </c>
      <c r="F135" s="2" t="s">
        <v>4395</v>
      </c>
      <c r="G135" s="2" t="s">
        <v>4396</v>
      </c>
      <c r="H135" s="2" t="s">
        <v>4397</v>
      </c>
      <c r="I135" s="2" t="s">
        <v>4398</v>
      </c>
    </row>
    <row r="136" spans="1:9" x14ac:dyDescent="0.2">
      <c r="A136" s="2" t="s">
        <v>5</v>
      </c>
      <c r="B136" s="4">
        <v>43</v>
      </c>
      <c r="E136" s="2" t="s">
        <v>4400</v>
      </c>
      <c r="F136" s="2" t="s">
        <v>4401</v>
      </c>
      <c r="G136" s="2" t="s">
        <v>4402</v>
      </c>
      <c r="H136" s="2" t="s">
        <v>4403</v>
      </c>
      <c r="I136" s="2" t="s">
        <v>4404</v>
      </c>
    </row>
    <row r="137" spans="1:9" x14ac:dyDescent="0.2">
      <c r="A137" s="2" t="s">
        <v>5</v>
      </c>
      <c r="B137" s="4">
        <v>44</v>
      </c>
      <c r="E137" s="2" t="s">
        <v>4405</v>
      </c>
      <c r="F137" s="2" t="s">
        <v>4406</v>
      </c>
      <c r="G137" s="2" t="s">
        <v>4407</v>
      </c>
      <c r="H137" s="2" t="s">
        <v>4408</v>
      </c>
      <c r="I137" s="2" t="s">
        <v>4409</v>
      </c>
    </row>
    <row r="138" spans="1:9" x14ac:dyDescent="0.2">
      <c r="A138" s="2" t="s">
        <v>5</v>
      </c>
      <c r="B138" s="4">
        <v>45</v>
      </c>
      <c r="E138" s="2" t="s">
        <v>4410</v>
      </c>
      <c r="F138" s="2" t="s">
        <v>282</v>
      </c>
      <c r="G138" s="2" t="s">
        <v>282</v>
      </c>
      <c r="H138" s="2" t="s">
        <v>282</v>
      </c>
      <c r="I138" s="2" t="s">
        <v>282</v>
      </c>
    </row>
    <row r="139" spans="1:9" x14ac:dyDescent="0.2">
      <c r="A139" s="2" t="s">
        <v>5</v>
      </c>
      <c r="B139" s="4">
        <v>46</v>
      </c>
      <c r="E139" s="2" t="s">
        <v>4411</v>
      </c>
      <c r="F139" s="2" t="s">
        <v>2491</v>
      </c>
      <c r="G139" s="2" t="s">
        <v>2494</v>
      </c>
      <c r="H139" s="2" t="s">
        <v>4412</v>
      </c>
      <c r="I139" s="2" t="s">
        <v>4413</v>
      </c>
    </row>
    <row r="140" spans="1:9" x14ac:dyDescent="0.2">
      <c r="A140" s="2" t="s">
        <v>5</v>
      </c>
      <c r="B140" s="4">
        <v>47</v>
      </c>
      <c r="C140" s="2" t="s">
        <v>4419</v>
      </c>
      <c r="E140" s="2" t="s">
        <v>4414</v>
      </c>
      <c r="F140" s="2" t="s">
        <v>4415</v>
      </c>
      <c r="G140" s="2" t="s">
        <v>4416</v>
      </c>
      <c r="H140" s="2" t="s">
        <v>4417</v>
      </c>
      <c r="I140" s="2" t="s">
        <v>4418</v>
      </c>
    </row>
    <row r="141" spans="1:9" x14ac:dyDescent="0.2">
      <c r="A141" s="2" t="s">
        <v>5</v>
      </c>
      <c r="B141" s="4">
        <v>48</v>
      </c>
      <c r="E141" s="2" t="s">
        <v>4420</v>
      </c>
      <c r="F141" s="2" t="s">
        <v>4421</v>
      </c>
      <c r="G141" s="2" t="s">
        <v>4422</v>
      </c>
      <c r="H141" s="2" t="s">
        <v>4423</v>
      </c>
      <c r="I141" s="2" t="s">
        <v>4424</v>
      </c>
    </row>
    <row r="142" spans="1:9" x14ac:dyDescent="0.2">
      <c r="A142" s="2" t="s">
        <v>5</v>
      </c>
      <c r="B142" s="4">
        <v>49</v>
      </c>
      <c r="E142" s="2" t="s">
        <v>4425</v>
      </c>
      <c r="F142" s="2" t="s">
        <v>4426</v>
      </c>
      <c r="G142" s="2" t="s">
        <v>4427</v>
      </c>
      <c r="H142" s="2" t="s">
        <v>4428</v>
      </c>
      <c r="I142" s="2" t="s">
        <v>4429</v>
      </c>
    </row>
    <row r="143" spans="1:9" x14ac:dyDescent="0.2">
      <c r="A143" s="2" t="s">
        <v>5</v>
      </c>
      <c r="B143" s="4">
        <v>50</v>
      </c>
      <c r="E143" s="2" t="s">
        <v>4430</v>
      </c>
      <c r="F143" s="2" t="s">
        <v>794</v>
      </c>
      <c r="G143" s="2" t="s">
        <v>800</v>
      </c>
      <c r="H143" s="2" t="s">
        <v>808</v>
      </c>
      <c r="I143" s="2" t="s">
        <v>306</v>
      </c>
    </row>
    <row r="144" spans="1:9" x14ac:dyDescent="0.2">
      <c r="A144" s="2" t="s">
        <v>5</v>
      </c>
      <c r="B144" s="4">
        <v>51</v>
      </c>
      <c r="E144" s="2" t="s">
        <v>4431</v>
      </c>
      <c r="F144" s="2" t="s">
        <v>4432</v>
      </c>
      <c r="G144" s="2" t="s">
        <v>4433</v>
      </c>
      <c r="H144" s="2" t="s">
        <v>4434</v>
      </c>
      <c r="I144" s="2" t="s">
        <v>4435</v>
      </c>
    </row>
    <row r="145" spans="1:9" x14ac:dyDescent="0.2">
      <c r="A145" s="2" t="s">
        <v>5</v>
      </c>
      <c r="B145" s="4">
        <v>52</v>
      </c>
      <c r="C145" s="2" t="s">
        <v>321</v>
      </c>
      <c r="E145" s="2" t="s">
        <v>4436</v>
      </c>
      <c r="F145" s="2" t="s">
        <v>4437</v>
      </c>
      <c r="G145" s="2" t="s">
        <v>4438</v>
      </c>
      <c r="H145" s="2" t="s">
        <v>4439</v>
      </c>
      <c r="I145" s="2" t="s">
        <v>4440</v>
      </c>
    </row>
  </sheetData>
  <pageMargins left="0.7" right="0.7" top="0.75" bottom="0.75" header="0.3" footer="0.3"/>
  <pageSetup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5"/>
  <sheetViews>
    <sheetView topLeftCell="C1" workbookViewId="0">
      <selection activeCell="M11" sqref="M11"/>
    </sheetView>
  </sheetViews>
  <sheetFormatPr defaultRowHeight="11.25" x14ac:dyDescent="0.2"/>
  <cols>
    <col min="1" max="1" width="9.140625" style="2" customWidth="1" collapsed="1"/>
    <col min="2" max="2" width="16.28515625" style="2" customWidth="1" collapsed="1"/>
    <col min="3" max="3" width="9.7109375" style="2" customWidth="1" collapsed="1"/>
    <col min="4" max="4" width="23.7109375" style="2" bestFit="1" customWidth="1" collapsed="1"/>
    <col min="5" max="5" width="5.140625" style="2" customWidth="1" collapsed="1"/>
    <col min="6" max="6" width="10" style="3" customWidth="1" collapsed="1"/>
    <col min="7" max="7" width="7.7109375" style="2" customWidth="1" collapsed="1"/>
    <col min="8" max="8" width="7.140625" style="8" customWidth="1" collapsed="1"/>
    <col min="9" max="9" width="5.42578125" style="8" customWidth="1" collapsed="1"/>
    <col min="10" max="10" width="8.7109375" style="2" bestFit="1" customWidth="1" collapsed="1"/>
    <col min="11" max="11" width="12.42578125" style="2" customWidth="1" collapsed="1"/>
    <col min="12" max="12" width="11.42578125" style="2" bestFit="1" customWidth="1" collapsed="1"/>
    <col min="13" max="13" width="28.28515625" style="2" bestFit="1" customWidth="1" collapsed="1"/>
    <col min="14" max="14" width="12.5703125" style="2" bestFit="1" customWidth="1" collapsed="1"/>
    <col min="15" max="15" width="9.140625" style="2" collapsed="1"/>
    <col min="16" max="16" width="13.5703125" style="2" customWidth="1" collapsed="1"/>
    <col min="17" max="17" width="6.5703125" style="2" customWidth="1" collapsed="1"/>
    <col min="18" max="18" width="9.140625" style="2" collapsed="1"/>
    <col min="19" max="19" width="10.28515625" style="2" customWidth="1" collapsed="1"/>
    <col min="20" max="16384" width="9.140625" style="2" collapsed="1"/>
  </cols>
  <sheetData>
    <row r="1" spans="1:20" s="5" customFormat="1" x14ac:dyDescent="0.2">
      <c r="A1" s="5" t="s">
        <v>2</v>
      </c>
      <c r="B1" s="5" t="s">
        <v>94</v>
      </c>
      <c r="C1" s="5" t="s">
        <v>18</v>
      </c>
      <c r="D1" s="5" t="s">
        <v>97</v>
      </c>
      <c r="E1" s="5" t="s">
        <v>25</v>
      </c>
      <c r="F1" s="6" t="s">
        <v>17</v>
      </c>
      <c r="G1" s="5" t="s">
        <v>96</v>
      </c>
      <c r="H1" s="5" t="s">
        <v>14</v>
      </c>
      <c r="I1" s="5" t="s">
        <v>236</v>
      </c>
      <c r="J1" s="7" t="s">
        <v>13</v>
      </c>
      <c r="K1" s="7" t="s">
        <v>87</v>
      </c>
      <c r="L1" s="7" t="s">
        <v>91</v>
      </c>
      <c r="M1" s="7" t="s">
        <v>41</v>
      </c>
      <c r="N1" s="7" t="s">
        <v>92</v>
      </c>
      <c r="O1" s="7" t="s">
        <v>26</v>
      </c>
      <c r="P1" s="7" t="s">
        <v>31</v>
      </c>
      <c r="Q1" s="7" t="s">
        <v>792</v>
      </c>
      <c r="R1" s="7" t="s">
        <v>27</v>
      </c>
      <c r="S1" s="7" t="s">
        <v>28</v>
      </c>
    </row>
    <row r="2" spans="1:20" x14ac:dyDescent="0.2">
      <c r="A2" s="2" t="s">
        <v>3</v>
      </c>
      <c r="B2" s="2" t="s">
        <v>4829</v>
      </c>
      <c r="C2" s="2" t="s">
        <v>7</v>
      </c>
      <c r="D2" s="2" t="s">
        <v>5492</v>
      </c>
      <c r="E2" s="2">
        <v>1</v>
      </c>
      <c r="F2" s="3">
        <v>1</v>
      </c>
      <c r="G2" s="2">
        <v>1</v>
      </c>
      <c r="H2" s="8">
        <v>1</v>
      </c>
      <c r="J2" s="4">
        <v>1</v>
      </c>
      <c r="K2" s="2" t="str">
        <f t="shared" ref="K2:K78" si="0">IF(H2=J2,"resp-correct","resp-inc")</f>
        <v>resp-correct</v>
      </c>
      <c r="L2" s="2" t="s">
        <v>88</v>
      </c>
      <c r="M2" s="4" t="s">
        <v>3239</v>
      </c>
      <c r="N2" s="4"/>
      <c r="O2" s="2" t="s">
        <v>30</v>
      </c>
      <c r="P2" s="2" t="s">
        <v>35</v>
      </c>
      <c r="Q2" s="2">
        <f>SUM(Q3:Q5)</f>
        <v>38</v>
      </c>
      <c r="R2" s="2">
        <f>R3+R4+R5</f>
        <v>9</v>
      </c>
      <c r="S2" s="2" t="str">
        <f t="array" ref="S2">INDEX(Translation!$F$2:$F$2000,MATCH('FL6'!O2&amp;'FL6'!R2,Translation!$B$2:$B$2000&amp;Translation!$C$2:$C$2000,0))</f>
        <v>1st</v>
      </c>
      <c r="T2" s="2" t="s">
        <v>15</v>
      </c>
    </row>
    <row r="3" spans="1:20" x14ac:dyDescent="0.2">
      <c r="A3" s="2" t="s">
        <v>3</v>
      </c>
      <c r="B3" s="2" t="s">
        <v>4829</v>
      </c>
      <c r="C3" s="2" t="s">
        <v>7</v>
      </c>
      <c r="D3" s="2" t="s">
        <v>5493</v>
      </c>
      <c r="E3" s="2">
        <v>1</v>
      </c>
      <c r="F3" s="3">
        <v>2</v>
      </c>
      <c r="G3" s="2">
        <v>2</v>
      </c>
      <c r="H3" s="8">
        <v>2</v>
      </c>
      <c r="J3" s="4">
        <v>4</v>
      </c>
      <c r="K3" s="2" t="str">
        <f t="shared" si="0"/>
        <v>resp-inc</v>
      </c>
      <c r="L3" s="2" t="s">
        <v>88</v>
      </c>
      <c r="M3" s="4" t="s">
        <v>3239</v>
      </c>
      <c r="N3" s="4"/>
      <c r="O3" s="2" t="s">
        <v>4</v>
      </c>
      <c r="P3" s="2" t="s">
        <v>33</v>
      </c>
      <c r="Q3" s="2">
        <f>COUNTIFS(A2:A145,O3,K2:K145,"resp-correct")</f>
        <v>12</v>
      </c>
      <c r="R3" s="2">
        <f t="array" ref="R3">INDEX(Translation!$E$2:$E$2000,MATCH("FL1"&amp;'FL6'!O3&amp;'FL6'!Q3,Translation!$A$2:$A$2000&amp;Translation!$B$2:$B$2000&amp;Translation!$C$2:$C$2000,0))</f>
        <v>4</v>
      </c>
      <c r="S3" s="2" t="str">
        <f t="array" ref="S3">INDEX(Translation!$F$2:$F$2000,MATCH("FL1"&amp;'FL6'!O3&amp;'FL6'!Q3,Translation!$A$2:$A$2000&amp;Translation!$B$2:$B$2000&amp;Translation!$C$2:$C$2000,0))</f>
        <v>8th</v>
      </c>
      <c r="T3" s="2" t="s">
        <v>16</v>
      </c>
    </row>
    <row r="4" spans="1:20" x14ac:dyDescent="0.2">
      <c r="A4" s="2" t="s">
        <v>3</v>
      </c>
      <c r="B4" s="2" t="s">
        <v>4829</v>
      </c>
      <c r="C4" s="2" t="s">
        <v>7</v>
      </c>
      <c r="D4" s="2" t="s">
        <v>5494</v>
      </c>
      <c r="E4" s="2">
        <v>1</v>
      </c>
      <c r="F4" s="3">
        <v>3</v>
      </c>
      <c r="G4" s="2">
        <v>3</v>
      </c>
      <c r="H4" s="8">
        <v>1</v>
      </c>
      <c r="J4" s="4">
        <v>2</v>
      </c>
      <c r="K4" s="2" t="str">
        <f t="shared" si="0"/>
        <v>resp-inc</v>
      </c>
      <c r="L4" s="2" t="s">
        <v>88</v>
      </c>
      <c r="M4" s="4" t="s">
        <v>1462</v>
      </c>
      <c r="N4" s="4"/>
      <c r="O4" s="2" t="s">
        <v>5</v>
      </c>
      <c r="P4" s="2" t="s">
        <v>34</v>
      </c>
      <c r="Q4" s="2">
        <f>COUNTIFS(A2:A145,O4,K2:K145,"resp-correct")</f>
        <v>13</v>
      </c>
      <c r="R4" s="2">
        <f t="array" ref="R4">INDEX(Translation!$E$2:$E$2000,MATCH("FL1"&amp;'FL6'!O4&amp;'FL6'!Q4,Translation!$A$2:$A$2000&amp;Translation!$B$2:$B$2000&amp;Translation!$C$2:$C$2000,0))</f>
        <v>2</v>
      </c>
      <c r="S4" s="2" t="str">
        <f t="array" ref="S4">INDEX(Translation!$F$2:$F$2000,MATCH("FL1"&amp;'FL6'!O4&amp;'FL6'!Q4,Translation!$A$2:$A$2000&amp;Translation!$B$2:$B$2000&amp;Translation!$C$2:$C$2000,0))</f>
        <v>1st</v>
      </c>
    </row>
    <row r="5" spans="1:20" x14ac:dyDescent="0.2">
      <c r="A5" s="2" t="s">
        <v>3</v>
      </c>
      <c r="B5" s="2" t="s">
        <v>4829</v>
      </c>
      <c r="C5" s="2" t="s">
        <v>7</v>
      </c>
      <c r="D5" s="2" t="s">
        <v>5495</v>
      </c>
      <c r="E5" s="2">
        <v>1</v>
      </c>
      <c r="F5" s="3">
        <v>4</v>
      </c>
      <c r="G5" s="2">
        <v>4</v>
      </c>
      <c r="H5" s="8">
        <v>1</v>
      </c>
      <c r="J5" s="4">
        <v>3</v>
      </c>
      <c r="K5" s="2" t="str">
        <f t="shared" si="0"/>
        <v>resp-inc</v>
      </c>
      <c r="L5" s="2" t="s">
        <v>88</v>
      </c>
      <c r="M5" s="4" t="s">
        <v>45</v>
      </c>
      <c r="N5" s="4"/>
      <c r="O5" s="2" t="s">
        <v>3</v>
      </c>
      <c r="P5" s="2" t="s">
        <v>32</v>
      </c>
      <c r="Q5" s="2">
        <f>COUNTIFS(A2:A145,O5,K2:K145,"resp-correct")</f>
        <v>13</v>
      </c>
      <c r="R5" s="2">
        <f t="array" ref="R5">INDEX(Translation!$E$2:$E$2000,MATCH("FL1"&amp;'FL6'!O5&amp;'FL6'!Q5,Translation!$A$2:$A$2000&amp;Translation!$B$2:$B$2000&amp;Translation!$C$2:$C$2000,0))</f>
        <v>3</v>
      </c>
      <c r="S5" s="2" t="str">
        <f t="array" ref="S5">INDEX(Translation!$F$2:$F$2000,MATCH("FL1"&amp;'FL6'!O5&amp;'FL6'!Q5,Translation!$A$2:$A$2000&amp;Translation!$B$2:$B$2000&amp;Translation!$C$2:$C$2000,0))</f>
        <v>1st</v>
      </c>
    </row>
    <row r="6" spans="1:20" x14ac:dyDescent="0.2">
      <c r="A6" s="2" t="s">
        <v>3</v>
      </c>
      <c r="B6" s="2" t="s">
        <v>4829</v>
      </c>
      <c r="C6" s="2" t="s">
        <v>7</v>
      </c>
      <c r="D6" s="2" t="s">
        <v>5496</v>
      </c>
      <c r="E6" s="2">
        <v>1</v>
      </c>
      <c r="F6" s="3">
        <v>5</v>
      </c>
      <c r="G6" s="2">
        <v>5</v>
      </c>
      <c r="H6" s="8">
        <v>2</v>
      </c>
      <c r="J6" s="4">
        <v>4</v>
      </c>
      <c r="K6" s="2" t="str">
        <f t="shared" si="0"/>
        <v>resp-inc</v>
      </c>
      <c r="L6" s="2" t="s">
        <v>88</v>
      </c>
      <c r="M6" s="4" t="s">
        <v>3239</v>
      </c>
      <c r="N6" s="4"/>
    </row>
    <row r="7" spans="1:20" x14ac:dyDescent="0.2">
      <c r="A7" s="2" t="s">
        <v>3</v>
      </c>
      <c r="B7" s="2" t="s">
        <v>4829</v>
      </c>
      <c r="C7" s="2" t="s">
        <v>8</v>
      </c>
      <c r="D7" s="2" t="s">
        <v>5497</v>
      </c>
      <c r="E7" s="2">
        <v>2</v>
      </c>
      <c r="F7" s="3">
        <v>1</v>
      </c>
      <c r="G7" s="2">
        <v>6</v>
      </c>
      <c r="H7" s="8">
        <v>2</v>
      </c>
      <c r="J7" s="4">
        <v>1</v>
      </c>
      <c r="K7" s="2" t="str">
        <f t="shared" si="0"/>
        <v>resp-inc</v>
      </c>
      <c r="L7" s="2" t="s">
        <v>88</v>
      </c>
      <c r="M7" s="4" t="s">
        <v>1461</v>
      </c>
      <c r="N7" s="4"/>
    </row>
    <row r="8" spans="1:20" x14ac:dyDescent="0.2">
      <c r="A8" s="2" t="s">
        <v>3</v>
      </c>
      <c r="B8" s="2" t="s">
        <v>4829</v>
      </c>
      <c r="C8" s="2" t="s">
        <v>8</v>
      </c>
      <c r="D8" s="2" t="s">
        <v>5498</v>
      </c>
      <c r="E8" s="2">
        <v>2</v>
      </c>
      <c r="F8" s="3">
        <v>2</v>
      </c>
      <c r="G8" s="2">
        <v>7</v>
      </c>
      <c r="H8" s="8">
        <v>2</v>
      </c>
      <c r="J8" s="4">
        <v>3</v>
      </c>
      <c r="K8" s="2" t="str">
        <f t="shared" si="0"/>
        <v>resp-inc</v>
      </c>
      <c r="L8" s="2" t="s">
        <v>88</v>
      </c>
      <c r="M8" s="4" t="s">
        <v>1461</v>
      </c>
      <c r="N8" s="4"/>
    </row>
    <row r="9" spans="1:20" x14ac:dyDescent="0.2">
      <c r="A9" s="2" t="s">
        <v>3</v>
      </c>
      <c r="B9" s="2" t="s">
        <v>4829</v>
      </c>
      <c r="C9" s="2" t="s">
        <v>8</v>
      </c>
      <c r="D9" s="2" t="s">
        <v>5499</v>
      </c>
      <c r="E9" s="2">
        <v>2</v>
      </c>
      <c r="F9" s="3">
        <v>3</v>
      </c>
      <c r="G9" s="2">
        <v>8</v>
      </c>
      <c r="H9" s="8">
        <v>2</v>
      </c>
      <c r="J9" s="4">
        <v>3</v>
      </c>
      <c r="K9" s="2" t="str">
        <f t="shared" si="0"/>
        <v>resp-inc</v>
      </c>
      <c r="L9" s="2" t="s">
        <v>88</v>
      </c>
      <c r="M9" s="2" t="s">
        <v>1461</v>
      </c>
    </row>
    <row r="10" spans="1:20" x14ac:dyDescent="0.2">
      <c r="A10" s="2" t="s">
        <v>3</v>
      </c>
      <c r="B10" s="2" t="s">
        <v>4829</v>
      </c>
      <c r="C10" s="2" t="s">
        <v>8</v>
      </c>
      <c r="D10" s="2" t="s">
        <v>5500</v>
      </c>
      <c r="E10" s="2">
        <v>2</v>
      </c>
      <c r="F10" s="3">
        <v>4</v>
      </c>
      <c r="G10" s="2">
        <v>9</v>
      </c>
      <c r="H10" s="8">
        <v>2</v>
      </c>
      <c r="J10" s="4">
        <v>2</v>
      </c>
      <c r="K10" s="2" t="str">
        <f t="shared" si="0"/>
        <v>resp-correct</v>
      </c>
      <c r="L10" s="2" t="s">
        <v>88</v>
      </c>
      <c r="M10" s="2" t="s">
        <v>43</v>
      </c>
    </row>
    <row r="11" spans="1:20" x14ac:dyDescent="0.2">
      <c r="A11" s="2" t="s">
        <v>3</v>
      </c>
      <c r="B11" s="2" t="s">
        <v>4829</v>
      </c>
      <c r="C11" s="2" t="s">
        <v>8</v>
      </c>
      <c r="D11" s="2" t="s">
        <v>5501</v>
      </c>
      <c r="E11" s="2">
        <v>2</v>
      </c>
      <c r="F11" s="3">
        <v>5</v>
      </c>
      <c r="G11" s="2">
        <v>10</v>
      </c>
      <c r="H11" s="8">
        <v>2</v>
      </c>
      <c r="J11" s="4">
        <v>4</v>
      </c>
      <c r="K11" s="2" t="str">
        <f t="shared" si="0"/>
        <v>resp-inc</v>
      </c>
      <c r="L11" s="2" t="s">
        <v>88</v>
      </c>
      <c r="M11" s="2" t="s">
        <v>43</v>
      </c>
    </row>
    <row r="12" spans="1:20" x14ac:dyDescent="0.2">
      <c r="A12" s="2" t="s">
        <v>3</v>
      </c>
      <c r="B12" s="2" t="s">
        <v>4829</v>
      </c>
      <c r="C12" s="2" t="s">
        <v>6</v>
      </c>
      <c r="D12" s="2" t="s">
        <v>5502</v>
      </c>
      <c r="E12" s="2">
        <v>3</v>
      </c>
      <c r="F12" s="3">
        <v>1</v>
      </c>
      <c r="G12" s="2">
        <v>11</v>
      </c>
      <c r="H12" s="8">
        <v>3</v>
      </c>
      <c r="J12" s="4">
        <v>1</v>
      </c>
      <c r="K12" s="2" t="str">
        <f t="shared" si="0"/>
        <v>resp-inc</v>
      </c>
      <c r="L12" s="2" t="s">
        <v>88</v>
      </c>
      <c r="M12" s="4" t="s">
        <v>45</v>
      </c>
      <c r="N12" s="4"/>
    </row>
    <row r="13" spans="1:20" x14ac:dyDescent="0.2">
      <c r="A13" s="2" t="s">
        <v>3</v>
      </c>
      <c r="B13" s="2" t="s">
        <v>4829</v>
      </c>
      <c r="C13" s="2" t="s">
        <v>6</v>
      </c>
      <c r="D13" s="2" t="s">
        <v>5503</v>
      </c>
      <c r="E13" s="2">
        <v>3</v>
      </c>
      <c r="F13" s="3">
        <v>2</v>
      </c>
      <c r="G13" s="2">
        <v>12</v>
      </c>
      <c r="H13" s="8">
        <v>3</v>
      </c>
      <c r="J13" s="4">
        <v>3</v>
      </c>
      <c r="K13" s="2" t="str">
        <f t="shared" si="0"/>
        <v>resp-correct</v>
      </c>
      <c r="L13" s="2" t="s">
        <v>88</v>
      </c>
      <c r="M13" s="4" t="s">
        <v>44</v>
      </c>
      <c r="N13" s="4"/>
    </row>
    <row r="14" spans="1:20" x14ac:dyDescent="0.2">
      <c r="A14" s="2" t="s">
        <v>3</v>
      </c>
      <c r="B14" s="2" t="s">
        <v>4829</v>
      </c>
      <c r="C14" s="2" t="s">
        <v>6</v>
      </c>
      <c r="D14" s="2" t="s">
        <v>5504</v>
      </c>
      <c r="E14" s="2">
        <v>3</v>
      </c>
      <c r="F14" s="3">
        <v>3</v>
      </c>
      <c r="G14" s="2">
        <v>13</v>
      </c>
      <c r="H14" s="8">
        <v>3</v>
      </c>
      <c r="J14" s="4">
        <v>2</v>
      </c>
      <c r="K14" s="2" t="str">
        <f t="shared" si="0"/>
        <v>resp-inc</v>
      </c>
      <c r="L14" s="2" t="s">
        <v>88</v>
      </c>
      <c r="M14" s="2" t="s">
        <v>50</v>
      </c>
    </row>
    <row r="15" spans="1:20" x14ac:dyDescent="0.2">
      <c r="A15" s="2" t="s">
        <v>3</v>
      </c>
      <c r="B15" s="2" t="s">
        <v>4829</v>
      </c>
      <c r="C15" s="2" t="s">
        <v>6</v>
      </c>
      <c r="D15" s="2" t="s">
        <v>5505</v>
      </c>
      <c r="E15" s="2">
        <v>3</v>
      </c>
      <c r="F15" s="3">
        <v>4</v>
      </c>
      <c r="G15" s="2">
        <v>14</v>
      </c>
      <c r="H15" s="8">
        <v>3</v>
      </c>
      <c r="J15" s="4">
        <v>2</v>
      </c>
      <c r="K15" s="2" t="str">
        <f t="shared" si="0"/>
        <v>resp-inc</v>
      </c>
      <c r="L15" s="2" t="s">
        <v>88</v>
      </c>
      <c r="M15" s="2" t="s">
        <v>93</v>
      </c>
    </row>
    <row r="16" spans="1:20" x14ac:dyDescent="0.2">
      <c r="A16" s="2" t="s">
        <v>3</v>
      </c>
      <c r="B16" s="2" t="s">
        <v>4829</v>
      </c>
      <c r="C16" s="2" t="s">
        <v>9</v>
      </c>
      <c r="D16" s="2" t="s">
        <v>5506</v>
      </c>
      <c r="E16" s="2">
        <v>4</v>
      </c>
      <c r="F16" s="3">
        <v>1</v>
      </c>
      <c r="G16" s="2">
        <v>15</v>
      </c>
      <c r="H16" s="8">
        <v>3</v>
      </c>
      <c r="J16" s="4">
        <v>2</v>
      </c>
      <c r="K16" s="2" t="str">
        <f t="shared" si="0"/>
        <v>resp-inc</v>
      </c>
      <c r="L16" s="2" t="s">
        <v>88</v>
      </c>
      <c r="M16" s="4" t="s">
        <v>3239</v>
      </c>
      <c r="N16" s="4"/>
    </row>
    <row r="17" spans="1:13" x14ac:dyDescent="0.2">
      <c r="A17" s="2" t="s">
        <v>3</v>
      </c>
      <c r="B17" s="2" t="s">
        <v>4829</v>
      </c>
      <c r="C17" s="2" t="s">
        <v>9</v>
      </c>
      <c r="D17" s="2" t="s">
        <v>5507</v>
      </c>
      <c r="E17" s="2">
        <v>4</v>
      </c>
      <c r="F17" s="3">
        <v>2</v>
      </c>
      <c r="G17" s="2">
        <v>16</v>
      </c>
      <c r="H17" s="8">
        <v>3</v>
      </c>
      <c r="J17" s="4">
        <v>4</v>
      </c>
      <c r="K17" s="2" t="str">
        <f t="shared" si="0"/>
        <v>resp-inc</v>
      </c>
      <c r="L17" s="2" t="s">
        <v>88</v>
      </c>
      <c r="M17" s="2" t="s">
        <v>3239</v>
      </c>
    </row>
    <row r="18" spans="1:13" x14ac:dyDescent="0.2">
      <c r="A18" s="2" t="s">
        <v>3</v>
      </c>
      <c r="B18" s="2" t="s">
        <v>4829</v>
      </c>
      <c r="C18" s="2" t="s">
        <v>9</v>
      </c>
      <c r="D18" s="2" t="s">
        <v>5508</v>
      </c>
      <c r="E18" s="2">
        <v>4</v>
      </c>
      <c r="F18" s="3">
        <v>3</v>
      </c>
      <c r="G18" s="2">
        <v>17</v>
      </c>
      <c r="H18" s="8">
        <v>4</v>
      </c>
      <c r="J18" s="4">
        <v>3</v>
      </c>
      <c r="K18" s="2" t="str">
        <f t="shared" si="0"/>
        <v>resp-inc</v>
      </c>
      <c r="L18" s="2" t="s">
        <v>88</v>
      </c>
      <c r="M18" s="2" t="s">
        <v>3239</v>
      </c>
    </row>
    <row r="19" spans="1:13" x14ac:dyDescent="0.2">
      <c r="A19" s="2" t="s">
        <v>3</v>
      </c>
      <c r="B19" s="2" t="s">
        <v>4829</v>
      </c>
      <c r="C19" s="2" t="s">
        <v>9</v>
      </c>
      <c r="D19" s="2" t="s">
        <v>5509</v>
      </c>
      <c r="E19" s="2">
        <v>4</v>
      </c>
      <c r="F19" s="3">
        <v>4</v>
      </c>
      <c r="G19" s="2">
        <v>18</v>
      </c>
      <c r="H19" s="8">
        <v>4</v>
      </c>
      <c r="J19" s="4">
        <v>3</v>
      </c>
      <c r="K19" s="2" t="str">
        <f t="shared" si="0"/>
        <v>resp-inc</v>
      </c>
      <c r="L19" s="2" t="s">
        <v>88</v>
      </c>
      <c r="M19" s="2" t="s">
        <v>1462</v>
      </c>
    </row>
    <row r="20" spans="1:13" x14ac:dyDescent="0.2">
      <c r="A20" s="2" t="s">
        <v>3</v>
      </c>
      <c r="B20" s="2" t="s">
        <v>4829</v>
      </c>
      <c r="C20" s="2" t="s">
        <v>9</v>
      </c>
      <c r="D20" s="2" t="s">
        <v>5510</v>
      </c>
      <c r="E20" s="2">
        <v>4</v>
      </c>
      <c r="F20" s="3">
        <v>5</v>
      </c>
      <c r="G20" s="2">
        <v>19</v>
      </c>
      <c r="H20" s="8">
        <v>4</v>
      </c>
      <c r="J20" s="4">
        <v>3</v>
      </c>
      <c r="K20" s="2" t="str">
        <f t="shared" si="0"/>
        <v>resp-inc</v>
      </c>
      <c r="L20" s="2" t="s">
        <v>88</v>
      </c>
      <c r="M20" s="2" t="s">
        <v>44</v>
      </c>
    </row>
    <row r="21" spans="1:13" x14ac:dyDescent="0.2">
      <c r="A21" s="2" t="s">
        <v>3</v>
      </c>
      <c r="B21" s="2" t="s">
        <v>4829</v>
      </c>
      <c r="C21" s="2" t="s">
        <v>10</v>
      </c>
      <c r="D21" s="2" t="s">
        <v>5511</v>
      </c>
      <c r="E21" s="2">
        <v>5</v>
      </c>
      <c r="F21" s="3">
        <v>1</v>
      </c>
      <c r="G21" s="2">
        <v>20</v>
      </c>
      <c r="H21" s="8">
        <v>4</v>
      </c>
      <c r="J21" s="4">
        <v>4</v>
      </c>
      <c r="K21" s="2" t="str">
        <f t="shared" si="0"/>
        <v>resp-correct</v>
      </c>
      <c r="L21" s="2" t="s">
        <v>88</v>
      </c>
      <c r="M21" s="2" t="s">
        <v>54</v>
      </c>
    </row>
    <row r="22" spans="1:13" x14ac:dyDescent="0.2">
      <c r="A22" s="2" t="s">
        <v>3</v>
      </c>
      <c r="B22" s="2" t="s">
        <v>4829</v>
      </c>
      <c r="C22" s="2" t="s">
        <v>10</v>
      </c>
      <c r="D22" s="2" t="s">
        <v>5512</v>
      </c>
      <c r="E22" s="2">
        <v>5</v>
      </c>
      <c r="F22" s="3">
        <v>2</v>
      </c>
      <c r="G22" s="2">
        <v>21</v>
      </c>
      <c r="H22" s="8">
        <v>4</v>
      </c>
      <c r="J22" s="4">
        <v>3</v>
      </c>
      <c r="K22" s="2" t="str">
        <f t="shared" si="0"/>
        <v>resp-inc</v>
      </c>
      <c r="L22" s="2" t="s">
        <v>88</v>
      </c>
      <c r="M22" s="2" t="s">
        <v>51</v>
      </c>
    </row>
    <row r="23" spans="1:13" x14ac:dyDescent="0.2">
      <c r="A23" s="2" t="s">
        <v>3</v>
      </c>
      <c r="B23" s="2" t="s">
        <v>4829</v>
      </c>
      <c r="C23" s="2" t="s">
        <v>10</v>
      </c>
      <c r="D23" s="2" t="s">
        <v>5513</v>
      </c>
      <c r="E23" s="2">
        <v>5</v>
      </c>
      <c r="F23" s="3">
        <v>3</v>
      </c>
      <c r="G23" s="2">
        <v>22</v>
      </c>
      <c r="H23" s="8">
        <v>1</v>
      </c>
      <c r="J23" s="4">
        <v>3</v>
      </c>
      <c r="K23" s="2" t="str">
        <f t="shared" si="0"/>
        <v>resp-inc</v>
      </c>
      <c r="L23" s="2" t="s">
        <v>88</v>
      </c>
      <c r="M23" s="2" t="s">
        <v>47</v>
      </c>
    </row>
    <row r="24" spans="1:13" x14ac:dyDescent="0.2">
      <c r="A24" s="2" t="s">
        <v>3</v>
      </c>
      <c r="B24" s="2" t="s">
        <v>4829</v>
      </c>
      <c r="C24" s="2" t="s">
        <v>10</v>
      </c>
      <c r="D24" s="2" t="s">
        <v>5514</v>
      </c>
      <c r="E24" s="2">
        <v>5</v>
      </c>
      <c r="F24" s="3">
        <v>4</v>
      </c>
      <c r="G24" s="2">
        <v>23</v>
      </c>
      <c r="H24" s="8">
        <v>1</v>
      </c>
      <c r="J24" s="4">
        <v>4</v>
      </c>
      <c r="K24" s="2" t="str">
        <f t="shared" si="0"/>
        <v>resp-inc</v>
      </c>
      <c r="L24" s="2" t="s">
        <v>88</v>
      </c>
      <c r="M24" s="2" t="s">
        <v>42</v>
      </c>
    </row>
    <row r="25" spans="1:13" x14ac:dyDescent="0.2">
      <c r="A25" s="2" t="s">
        <v>3</v>
      </c>
      <c r="B25" s="2" t="s">
        <v>4829</v>
      </c>
      <c r="C25" s="2" t="s">
        <v>10</v>
      </c>
      <c r="D25" s="2" t="s">
        <v>5515</v>
      </c>
      <c r="E25" s="2">
        <v>5</v>
      </c>
      <c r="F25" s="3">
        <v>5</v>
      </c>
      <c r="G25" s="2">
        <v>24</v>
      </c>
      <c r="H25" s="8">
        <v>1</v>
      </c>
      <c r="J25" s="4">
        <v>1</v>
      </c>
      <c r="K25" s="2" t="str">
        <f t="shared" si="0"/>
        <v>resp-correct</v>
      </c>
      <c r="L25" s="2" t="s">
        <v>88</v>
      </c>
      <c r="M25" s="2" t="s">
        <v>47</v>
      </c>
    </row>
    <row r="26" spans="1:13" x14ac:dyDescent="0.2">
      <c r="A26" s="2" t="s">
        <v>3</v>
      </c>
      <c r="B26" s="2" t="s">
        <v>4829</v>
      </c>
      <c r="C26" s="2" t="s">
        <v>10</v>
      </c>
      <c r="D26" s="2" t="s">
        <v>5516</v>
      </c>
      <c r="E26" s="2">
        <v>5</v>
      </c>
      <c r="F26" s="3">
        <v>6</v>
      </c>
      <c r="G26" s="2">
        <v>25</v>
      </c>
      <c r="H26" s="8">
        <v>1</v>
      </c>
      <c r="J26" s="4">
        <v>4</v>
      </c>
      <c r="K26" s="2" t="str">
        <f t="shared" si="0"/>
        <v>resp-inc</v>
      </c>
      <c r="L26" s="2" t="s">
        <v>88</v>
      </c>
      <c r="M26" s="2" t="s">
        <v>51</v>
      </c>
    </row>
    <row r="27" spans="1:13" x14ac:dyDescent="0.2">
      <c r="A27" s="2" t="s">
        <v>3</v>
      </c>
      <c r="B27" s="2" t="s">
        <v>4829</v>
      </c>
      <c r="C27" s="2" t="s">
        <v>6</v>
      </c>
      <c r="D27" s="2" t="s">
        <v>5517</v>
      </c>
      <c r="E27" s="2">
        <v>6</v>
      </c>
      <c r="F27" s="3">
        <v>1</v>
      </c>
      <c r="G27" s="2">
        <v>26</v>
      </c>
      <c r="H27" s="8">
        <v>2</v>
      </c>
      <c r="J27" s="4">
        <v>3</v>
      </c>
      <c r="K27" s="2" t="str">
        <f t="shared" si="0"/>
        <v>resp-inc</v>
      </c>
      <c r="L27" s="2" t="s">
        <v>88</v>
      </c>
      <c r="M27" s="2" t="s">
        <v>42</v>
      </c>
    </row>
    <row r="28" spans="1:13" x14ac:dyDescent="0.2">
      <c r="A28" s="2" t="s">
        <v>3</v>
      </c>
      <c r="B28" s="2" t="s">
        <v>4829</v>
      </c>
      <c r="C28" s="2" t="s">
        <v>6</v>
      </c>
      <c r="D28" s="2" t="s">
        <v>5518</v>
      </c>
      <c r="E28" s="2">
        <v>6</v>
      </c>
      <c r="F28" s="3">
        <v>2</v>
      </c>
      <c r="G28" s="2">
        <v>27</v>
      </c>
      <c r="H28" s="8">
        <v>2</v>
      </c>
      <c r="J28" s="4">
        <v>1</v>
      </c>
      <c r="K28" s="2" t="str">
        <f t="shared" si="0"/>
        <v>resp-inc</v>
      </c>
      <c r="L28" s="2" t="s">
        <v>88</v>
      </c>
      <c r="M28" s="2" t="s">
        <v>45</v>
      </c>
    </row>
    <row r="29" spans="1:13" x14ac:dyDescent="0.2">
      <c r="A29" s="2" t="s">
        <v>3</v>
      </c>
      <c r="B29" s="2" t="s">
        <v>4829</v>
      </c>
      <c r="C29" s="2" t="s">
        <v>6</v>
      </c>
      <c r="D29" s="2" t="s">
        <v>5519</v>
      </c>
      <c r="E29" s="2">
        <v>6</v>
      </c>
      <c r="F29" s="3">
        <v>3</v>
      </c>
      <c r="G29" s="2">
        <v>28</v>
      </c>
      <c r="H29" s="8">
        <v>2</v>
      </c>
      <c r="J29" s="4">
        <v>4</v>
      </c>
      <c r="K29" s="2" t="str">
        <f t="shared" si="0"/>
        <v>resp-inc</v>
      </c>
      <c r="L29" s="2" t="s">
        <v>88</v>
      </c>
      <c r="M29" s="2" t="s">
        <v>1461</v>
      </c>
    </row>
    <row r="30" spans="1:13" x14ac:dyDescent="0.2">
      <c r="A30" s="2" t="s">
        <v>3</v>
      </c>
      <c r="B30" s="2" t="s">
        <v>4829</v>
      </c>
      <c r="C30" s="2" t="s">
        <v>6</v>
      </c>
      <c r="D30" s="2" t="s">
        <v>5520</v>
      </c>
      <c r="E30" s="2">
        <v>6</v>
      </c>
      <c r="F30" s="3">
        <v>4</v>
      </c>
      <c r="G30" s="2">
        <v>29</v>
      </c>
      <c r="H30" s="8">
        <v>2</v>
      </c>
      <c r="J30" s="4">
        <v>1</v>
      </c>
      <c r="K30" s="2" t="str">
        <f t="shared" si="0"/>
        <v>resp-inc</v>
      </c>
      <c r="L30" s="2" t="s">
        <v>88</v>
      </c>
      <c r="M30" s="2" t="s">
        <v>56</v>
      </c>
    </row>
    <row r="31" spans="1:13" x14ac:dyDescent="0.2">
      <c r="A31" s="2" t="s">
        <v>3</v>
      </c>
      <c r="B31" s="2" t="s">
        <v>4829</v>
      </c>
      <c r="C31" s="2" t="s">
        <v>11</v>
      </c>
      <c r="D31" s="2" t="s">
        <v>5521</v>
      </c>
      <c r="E31" s="2">
        <v>7</v>
      </c>
      <c r="F31" s="3">
        <v>1</v>
      </c>
      <c r="G31" s="2">
        <v>30</v>
      </c>
      <c r="H31" s="8">
        <v>2</v>
      </c>
      <c r="J31" s="4">
        <v>1</v>
      </c>
      <c r="K31" s="2" t="str">
        <f t="shared" si="0"/>
        <v>resp-inc</v>
      </c>
      <c r="L31" s="2" t="s">
        <v>88</v>
      </c>
      <c r="M31" s="2" t="s">
        <v>43</v>
      </c>
    </row>
    <row r="32" spans="1:13" x14ac:dyDescent="0.2">
      <c r="A32" s="2" t="s">
        <v>3</v>
      </c>
      <c r="B32" s="2" t="s">
        <v>4829</v>
      </c>
      <c r="C32" s="2" t="s">
        <v>11</v>
      </c>
      <c r="D32" s="2" t="s">
        <v>5522</v>
      </c>
      <c r="E32" s="2">
        <v>7</v>
      </c>
      <c r="F32" s="3">
        <v>2</v>
      </c>
      <c r="G32" s="2">
        <v>31</v>
      </c>
      <c r="H32" s="8">
        <v>1</v>
      </c>
      <c r="J32" s="4">
        <v>2</v>
      </c>
      <c r="K32" s="2" t="str">
        <f t="shared" si="0"/>
        <v>resp-inc</v>
      </c>
      <c r="L32" s="2" t="s">
        <v>88</v>
      </c>
      <c r="M32" s="2" t="s">
        <v>48</v>
      </c>
    </row>
    <row r="33" spans="1:13" x14ac:dyDescent="0.2">
      <c r="A33" s="2" t="s">
        <v>3</v>
      </c>
      <c r="B33" s="2" t="s">
        <v>4829</v>
      </c>
      <c r="C33" s="2" t="s">
        <v>11</v>
      </c>
      <c r="D33" s="2" t="s">
        <v>5523</v>
      </c>
      <c r="E33" s="2">
        <v>7</v>
      </c>
      <c r="F33" s="3">
        <v>3</v>
      </c>
      <c r="G33" s="2">
        <v>32</v>
      </c>
      <c r="H33" s="8">
        <v>2</v>
      </c>
      <c r="J33" s="4">
        <v>4</v>
      </c>
      <c r="K33" s="2" t="str">
        <f t="shared" si="0"/>
        <v>resp-inc</v>
      </c>
      <c r="L33" s="2" t="s">
        <v>88</v>
      </c>
      <c r="M33" s="2" t="s">
        <v>48</v>
      </c>
    </row>
    <row r="34" spans="1:13" x14ac:dyDescent="0.2">
      <c r="A34" s="2" t="s">
        <v>3</v>
      </c>
      <c r="B34" s="2" t="s">
        <v>4829</v>
      </c>
      <c r="C34" s="2" t="s">
        <v>11</v>
      </c>
      <c r="D34" s="2" t="s">
        <v>5524</v>
      </c>
      <c r="E34" s="2">
        <v>7</v>
      </c>
      <c r="F34" s="3">
        <v>4</v>
      </c>
      <c r="G34" s="2">
        <v>33</v>
      </c>
      <c r="H34" s="8">
        <v>1</v>
      </c>
      <c r="J34" s="4">
        <v>3</v>
      </c>
      <c r="K34" s="2" t="str">
        <f t="shared" si="0"/>
        <v>resp-inc</v>
      </c>
      <c r="L34" s="2" t="s">
        <v>88</v>
      </c>
      <c r="M34" s="2" t="s">
        <v>48</v>
      </c>
    </row>
    <row r="35" spans="1:13" x14ac:dyDescent="0.2">
      <c r="A35" s="2" t="s">
        <v>3</v>
      </c>
      <c r="B35" s="2" t="s">
        <v>4829</v>
      </c>
      <c r="C35" s="2" t="s">
        <v>11</v>
      </c>
      <c r="D35" s="2" t="s">
        <v>5525</v>
      </c>
      <c r="E35" s="2">
        <v>7</v>
      </c>
      <c r="F35" s="3">
        <v>5</v>
      </c>
      <c r="G35" s="2">
        <v>34</v>
      </c>
      <c r="H35" s="8">
        <v>1</v>
      </c>
      <c r="J35" s="4">
        <v>1</v>
      </c>
      <c r="K35" s="2" t="str">
        <f t="shared" si="0"/>
        <v>resp-correct</v>
      </c>
      <c r="L35" s="2" t="s">
        <v>88</v>
      </c>
      <c r="M35" s="2" t="s">
        <v>48</v>
      </c>
    </row>
    <row r="36" spans="1:13" x14ac:dyDescent="0.2">
      <c r="A36" s="2" t="s">
        <v>3</v>
      </c>
      <c r="B36" s="2" t="s">
        <v>4829</v>
      </c>
      <c r="C36" s="2" t="s">
        <v>11</v>
      </c>
      <c r="D36" s="2" t="s">
        <v>5526</v>
      </c>
      <c r="E36" s="2">
        <v>7</v>
      </c>
      <c r="F36" s="3">
        <v>6</v>
      </c>
      <c r="G36" s="2">
        <v>35</v>
      </c>
      <c r="H36" s="8">
        <v>2</v>
      </c>
      <c r="J36" s="4">
        <v>2</v>
      </c>
      <c r="K36" s="2" t="str">
        <f t="shared" si="0"/>
        <v>resp-correct</v>
      </c>
      <c r="L36" s="2" t="s">
        <v>88</v>
      </c>
      <c r="M36" s="2" t="s">
        <v>45</v>
      </c>
    </row>
    <row r="37" spans="1:13" x14ac:dyDescent="0.2">
      <c r="A37" s="2" t="s">
        <v>3</v>
      </c>
      <c r="B37" s="2" t="s">
        <v>4829</v>
      </c>
      <c r="C37" s="2" t="s">
        <v>12</v>
      </c>
      <c r="D37" s="2" t="s">
        <v>5527</v>
      </c>
      <c r="E37" s="2">
        <v>8</v>
      </c>
      <c r="F37" s="3">
        <v>1</v>
      </c>
      <c r="G37" s="2">
        <v>36</v>
      </c>
      <c r="H37" s="8">
        <v>2</v>
      </c>
      <c r="J37" s="4">
        <v>3</v>
      </c>
      <c r="K37" s="2" t="str">
        <f t="shared" si="0"/>
        <v>resp-inc</v>
      </c>
      <c r="L37" s="2" t="s">
        <v>88</v>
      </c>
      <c r="M37" s="2" t="s">
        <v>55</v>
      </c>
    </row>
    <row r="38" spans="1:13" x14ac:dyDescent="0.2">
      <c r="A38" s="2" t="s">
        <v>3</v>
      </c>
      <c r="B38" s="2" t="s">
        <v>4829</v>
      </c>
      <c r="C38" s="2" t="s">
        <v>12</v>
      </c>
      <c r="D38" s="2" t="s">
        <v>5528</v>
      </c>
      <c r="E38" s="2">
        <v>8</v>
      </c>
      <c r="F38" s="3">
        <v>2</v>
      </c>
      <c r="G38" s="2">
        <v>37</v>
      </c>
      <c r="H38" s="8">
        <v>2</v>
      </c>
      <c r="J38" s="4">
        <v>2</v>
      </c>
      <c r="K38" s="2" t="str">
        <f t="shared" si="0"/>
        <v>resp-correct</v>
      </c>
      <c r="L38" s="2" t="s">
        <v>88</v>
      </c>
      <c r="M38" s="2" t="s">
        <v>2436</v>
      </c>
    </row>
    <row r="39" spans="1:13" x14ac:dyDescent="0.2">
      <c r="A39" s="2" t="s">
        <v>3</v>
      </c>
      <c r="B39" s="2" t="s">
        <v>4829</v>
      </c>
      <c r="C39" s="2" t="s">
        <v>12</v>
      </c>
      <c r="D39" s="2" t="s">
        <v>5529</v>
      </c>
      <c r="E39" s="2">
        <v>8</v>
      </c>
      <c r="F39" s="3">
        <v>3</v>
      </c>
      <c r="G39" s="2">
        <v>38</v>
      </c>
      <c r="H39" s="8">
        <v>2</v>
      </c>
      <c r="J39" s="4">
        <v>1</v>
      </c>
      <c r="K39" s="2" t="str">
        <f t="shared" si="0"/>
        <v>resp-inc</v>
      </c>
      <c r="L39" s="2" t="s">
        <v>88</v>
      </c>
      <c r="M39" s="2" t="s">
        <v>2436</v>
      </c>
    </row>
    <row r="40" spans="1:13" x14ac:dyDescent="0.2">
      <c r="A40" s="2" t="s">
        <v>3</v>
      </c>
      <c r="B40" s="2" t="s">
        <v>4829</v>
      </c>
      <c r="C40" s="2" t="s">
        <v>12</v>
      </c>
      <c r="D40" s="2" t="s">
        <v>5530</v>
      </c>
      <c r="E40" s="2">
        <v>8</v>
      </c>
      <c r="F40" s="3">
        <v>4</v>
      </c>
      <c r="G40" s="2">
        <v>39</v>
      </c>
      <c r="H40" s="8">
        <v>2</v>
      </c>
      <c r="J40" s="4">
        <v>4</v>
      </c>
      <c r="K40" s="2" t="str">
        <f t="shared" si="0"/>
        <v>resp-inc</v>
      </c>
      <c r="L40" s="2" t="s">
        <v>88</v>
      </c>
      <c r="M40" s="2" t="s">
        <v>55</v>
      </c>
    </row>
    <row r="41" spans="1:13" x14ac:dyDescent="0.2">
      <c r="A41" s="2" t="s">
        <v>3</v>
      </c>
      <c r="B41" s="2" t="s">
        <v>4829</v>
      </c>
      <c r="C41" s="2" t="s">
        <v>12</v>
      </c>
      <c r="D41" s="2" t="s">
        <v>5531</v>
      </c>
      <c r="E41" s="2">
        <v>8</v>
      </c>
      <c r="F41" s="3">
        <v>5</v>
      </c>
      <c r="G41" s="2">
        <v>40</v>
      </c>
      <c r="H41" s="8">
        <v>2</v>
      </c>
      <c r="J41" s="4">
        <v>1</v>
      </c>
      <c r="K41" s="2" t="str">
        <f t="shared" si="0"/>
        <v>resp-inc</v>
      </c>
      <c r="L41" s="2" t="s">
        <v>88</v>
      </c>
      <c r="M41" s="2" t="s">
        <v>2436</v>
      </c>
    </row>
    <row r="42" spans="1:13" x14ac:dyDescent="0.2">
      <c r="A42" s="2" t="s">
        <v>3</v>
      </c>
      <c r="B42" s="2" t="s">
        <v>4829</v>
      </c>
      <c r="C42" s="2" t="s">
        <v>12</v>
      </c>
      <c r="D42" s="2" t="s">
        <v>5532</v>
      </c>
      <c r="E42" s="2">
        <v>8</v>
      </c>
      <c r="F42" s="3">
        <v>6</v>
      </c>
      <c r="G42" s="2">
        <v>41</v>
      </c>
      <c r="H42" s="8">
        <v>2</v>
      </c>
      <c r="J42" s="4">
        <v>1</v>
      </c>
      <c r="K42" s="2" t="str">
        <f t="shared" si="0"/>
        <v>resp-inc</v>
      </c>
      <c r="L42" s="2" t="s">
        <v>88</v>
      </c>
      <c r="M42" s="2" t="s">
        <v>3238</v>
      </c>
    </row>
    <row r="43" spans="1:13" x14ac:dyDescent="0.2">
      <c r="A43" s="2" t="s">
        <v>3</v>
      </c>
      <c r="B43" s="2" t="s">
        <v>4829</v>
      </c>
      <c r="C43" s="2" t="s">
        <v>242</v>
      </c>
      <c r="D43" s="2" t="s">
        <v>5533</v>
      </c>
      <c r="E43" s="2">
        <v>9</v>
      </c>
      <c r="F43" s="3">
        <v>1</v>
      </c>
      <c r="G43" s="2">
        <v>42</v>
      </c>
      <c r="H43" s="8">
        <v>2</v>
      </c>
      <c r="J43" s="4">
        <v>2</v>
      </c>
      <c r="K43" s="2" t="str">
        <f t="shared" si="0"/>
        <v>resp-correct</v>
      </c>
      <c r="L43" s="2" t="s">
        <v>88</v>
      </c>
      <c r="M43" s="2" t="s">
        <v>47</v>
      </c>
    </row>
    <row r="44" spans="1:13" x14ac:dyDescent="0.2">
      <c r="A44" s="2" t="s">
        <v>3</v>
      </c>
      <c r="B44" s="2" t="s">
        <v>4829</v>
      </c>
      <c r="C44" s="2" t="s">
        <v>242</v>
      </c>
      <c r="D44" s="2" t="s">
        <v>5534</v>
      </c>
      <c r="E44" s="2">
        <v>9</v>
      </c>
      <c r="F44" s="3">
        <v>2</v>
      </c>
      <c r="G44" s="2">
        <v>43</v>
      </c>
      <c r="H44" s="8">
        <v>2</v>
      </c>
      <c r="J44" s="4">
        <v>2</v>
      </c>
      <c r="K44" s="2" t="str">
        <f t="shared" si="0"/>
        <v>resp-correct</v>
      </c>
      <c r="L44" s="2" t="s">
        <v>88</v>
      </c>
      <c r="M44" s="2" t="s">
        <v>52</v>
      </c>
    </row>
    <row r="45" spans="1:13" x14ac:dyDescent="0.2">
      <c r="A45" s="2" t="s">
        <v>3</v>
      </c>
      <c r="B45" s="2" t="s">
        <v>4829</v>
      </c>
      <c r="C45" s="2" t="s">
        <v>242</v>
      </c>
      <c r="D45" s="2" t="s">
        <v>5535</v>
      </c>
      <c r="E45" s="2">
        <v>9</v>
      </c>
      <c r="F45" s="3">
        <v>3</v>
      </c>
      <c r="G45" s="2">
        <v>44</v>
      </c>
      <c r="H45" s="8">
        <v>2</v>
      </c>
      <c r="J45" s="4">
        <v>3</v>
      </c>
      <c r="K45" s="2" t="str">
        <f t="shared" si="0"/>
        <v>resp-inc</v>
      </c>
      <c r="L45" s="2" t="s">
        <v>88</v>
      </c>
      <c r="M45" s="2" t="s">
        <v>49</v>
      </c>
    </row>
    <row r="46" spans="1:13" x14ac:dyDescent="0.2">
      <c r="A46" s="2" t="s">
        <v>3</v>
      </c>
      <c r="B46" s="2" t="s">
        <v>4829</v>
      </c>
      <c r="C46" s="2" t="s">
        <v>242</v>
      </c>
      <c r="D46" s="2" t="s">
        <v>5536</v>
      </c>
      <c r="E46" s="2">
        <v>9</v>
      </c>
      <c r="F46" s="3">
        <v>4</v>
      </c>
      <c r="G46" s="2">
        <v>45</v>
      </c>
      <c r="H46" s="8">
        <v>2</v>
      </c>
      <c r="J46" s="4">
        <v>2</v>
      </c>
      <c r="K46" s="2" t="str">
        <f t="shared" si="0"/>
        <v>resp-correct</v>
      </c>
      <c r="L46" s="2" t="s">
        <v>88</v>
      </c>
      <c r="M46" s="2" t="s">
        <v>49</v>
      </c>
    </row>
    <row r="47" spans="1:13" x14ac:dyDescent="0.2">
      <c r="A47" s="2" t="s">
        <v>3</v>
      </c>
      <c r="B47" s="2" t="s">
        <v>4829</v>
      </c>
      <c r="C47" s="2" t="s">
        <v>242</v>
      </c>
      <c r="D47" s="2" t="s">
        <v>5537</v>
      </c>
      <c r="E47" s="2">
        <v>9</v>
      </c>
      <c r="F47" s="3">
        <v>5</v>
      </c>
      <c r="G47" s="2">
        <v>46</v>
      </c>
      <c r="H47" s="8">
        <v>2</v>
      </c>
      <c r="J47" s="4">
        <v>3</v>
      </c>
      <c r="K47" s="2" t="str">
        <f t="shared" si="0"/>
        <v>resp-inc</v>
      </c>
      <c r="L47" s="2" t="s">
        <v>88</v>
      </c>
      <c r="M47" s="2" t="s">
        <v>1460</v>
      </c>
    </row>
    <row r="48" spans="1:13" x14ac:dyDescent="0.2">
      <c r="A48" s="2" t="s">
        <v>3</v>
      </c>
      <c r="B48" s="2" t="s">
        <v>4829</v>
      </c>
      <c r="C48" s="2" t="s">
        <v>242</v>
      </c>
      <c r="D48" s="2" t="s">
        <v>5538</v>
      </c>
      <c r="E48" s="2">
        <v>9</v>
      </c>
      <c r="F48" s="3">
        <v>6</v>
      </c>
      <c r="G48" s="2">
        <v>47</v>
      </c>
      <c r="H48" s="8">
        <v>2</v>
      </c>
      <c r="J48" s="4">
        <v>4</v>
      </c>
      <c r="K48" s="2" t="str">
        <f t="shared" si="0"/>
        <v>resp-inc</v>
      </c>
      <c r="L48" s="2" t="s">
        <v>88</v>
      </c>
      <c r="M48" s="2" t="s">
        <v>47</v>
      </c>
    </row>
    <row r="49" spans="1:14" x14ac:dyDescent="0.2">
      <c r="A49" s="2" t="s">
        <v>3</v>
      </c>
      <c r="B49" s="2" t="s">
        <v>4829</v>
      </c>
      <c r="C49" s="2" t="s">
        <v>6</v>
      </c>
      <c r="D49" s="2" t="s">
        <v>5539</v>
      </c>
      <c r="E49" s="2">
        <v>10</v>
      </c>
      <c r="F49" s="3">
        <v>1</v>
      </c>
      <c r="G49" s="2">
        <v>48</v>
      </c>
      <c r="H49" s="8">
        <v>2</v>
      </c>
      <c r="J49" s="4">
        <v>4</v>
      </c>
      <c r="K49" s="2" t="str">
        <f t="shared" si="0"/>
        <v>resp-inc</v>
      </c>
      <c r="L49" s="2" t="s">
        <v>88</v>
      </c>
      <c r="M49" s="2" t="s">
        <v>3238</v>
      </c>
    </row>
    <row r="50" spans="1:14" x14ac:dyDescent="0.2">
      <c r="A50" s="2" t="s">
        <v>3</v>
      </c>
      <c r="B50" s="2" t="s">
        <v>4829</v>
      </c>
      <c r="C50" s="2" t="s">
        <v>6</v>
      </c>
      <c r="D50" s="2" t="s">
        <v>5540</v>
      </c>
      <c r="E50" s="2">
        <v>10</v>
      </c>
      <c r="F50" s="3">
        <v>2</v>
      </c>
      <c r="G50" s="2">
        <v>49</v>
      </c>
      <c r="H50" s="8">
        <v>2</v>
      </c>
      <c r="J50" s="4">
        <v>2</v>
      </c>
      <c r="K50" s="2" t="str">
        <f t="shared" si="0"/>
        <v>resp-correct</v>
      </c>
      <c r="L50" s="2" t="s">
        <v>88</v>
      </c>
      <c r="M50" s="2" t="s">
        <v>50</v>
      </c>
    </row>
    <row r="51" spans="1:14" x14ac:dyDescent="0.2">
      <c r="A51" s="2" t="s">
        <v>3</v>
      </c>
      <c r="B51" s="2" t="s">
        <v>4829</v>
      </c>
      <c r="C51" s="2" t="s">
        <v>6</v>
      </c>
      <c r="D51" s="2" t="s">
        <v>5541</v>
      </c>
      <c r="E51" s="2">
        <v>10</v>
      </c>
      <c r="F51" s="3">
        <v>3</v>
      </c>
      <c r="G51" s="2">
        <v>50</v>
      </c>
      <c r="H51" s="8">
        <v>2</v>
      </c>
      <c r="J51" s="4">
        <v>2</v>
      </c>
      <c r="K51" s="2" t="str">
        <f t="shared" si="0"/>
        <v>resp-correct</v>
      </c>
      <c r="L51" s="2" t="s">
        <v>88</v>
      </c>
      <c r="M51" s="2" t="s">
        <v>43</v>
      </c>
    </row>
    <row r="52" spans="1:14" x14ac:dyDescent="0.2">
      <c r="A52" s="2" t="s">
        <v>3</v>
      </c>
      <c r="B52" s="2" t="s">
        <v>4829</v>
      </c>
      <c r="C52" s="2" t="s">
        <v>6</v>
      </c>
      <c r="D52" s="2" t="s">
        <v>5542</v>
      </c>
      <c r="E52" s="2">
        <v>10</v>
      </c>
      <c r="F52" s="3">
        <v>4</v>
      </c>
      <c r="G52" s="2">
        <v>51</v>
      </c>
      <c r="H52" s="8">
        <v>2</v>
      </c>
      <c r="J52" s="4">
        <v>1</v>
      </c>
      <c r="K52" s="2" t="str">
        <f t="shared" si="0"/>
        <v>resp-inc</v>
      </c>
      <c r="L52" s="2" t="s">
        <v>88</v>
      </c>
      <c r="M52" s="2" t="s">
        <v>1461</v>
      </c>
    </row>
    <row r="53" spans="1:14" x14ac:dyDescent="0.2">
      <c r="A53" s="2" t="s">
        <v>3</v>
      </c>
      <c r="B53" s="2" t="s">
        <v>4829</v>
      </c>
      <c r="C53" s="2" t="s">
        <v>6</v>
      </c>
      <c r="D53" s="2" t="s">
        <v>5543</v>
      </c>
      <c r="E53" s="2">
        <v>10</v>
      </c>
      <c r="F53" s="3">
        <v>5</v>
      </c>
      <c r="G53" s="2">
        <v>52</v>
      </c>
      <c r="H53" s="8">
        <v>2</v>
      </c>
      <c r="J53" s="4">
        <v>4</v>
      </c>
      <c r="K53" s="2" t="str">
        <f t="shared" si="0"/>
        <v>resp-inc</v>
      </c>
      <c r="L53" s="2" t="s">
        <v>88</v>
      </c>
      <c r="M53" s="2" t="s">
        <v>93</v>
      </c>
    </row>
    <row r="54" spans="1:14" x14ac:dyDescent="0.2">
      <c r="A54" s="2" t="s">
        <v>4</v>
      </c>
      <c r="B54" s="2" t="s">
        <v>4830</v>
      </c>
      <c r="C54" s="2" t="s">
        <v>7</v>
      </c>
      <c r="D54" s="2" t="s">
        <v>5544</v>
      </c>
      <c r="E54" s="2">
        <v>1</v>
      </c>
      <c r="F54" s="3">
        <v>1</v>
      </c>
      <c r="G54" s="2">
        <v>1</v>
      </c>
      <c r="H54" s="8">
        <v>2</v>
      </c>
      <c r="J54" s="4">
        <v>4</v>
      </c>
      <c r="K54" s="2" t="str">
        <f t="shared" si="0"/>
        <v>resp-inc</v>
      </c>
      <c r="L54" s="2" t="s">
        <v>88</v>
      </c>
      <c r="M54" s="2" t="s">
        <v>61</v>
      </c>
    </row>
    <row r="55" spans="1:14" x14ac:dyDescent="0.2">
      <c r="A55" s="2" t="s">
        <v>4</v>
      </c>
      <c r="B55" s="2" t="s">
        <v>4830</v>
      </c>
      <c r="C55" s="2" t="s">
        <v>7</v>
      </c>
      <c r="D55" s="2" t="s">
        <v>5545</v>
      </c>
      <c r="E55" s="2">
        <v>1</v>
      </c>
      <c r="F55" s="3">
        <v>2</v>
      </c>
      <c r="G55" s="2">
        <v>2</v>
      </c>
      <c r="H55" s="8">
        <v>3</v>
      </c>
      <c r="J55" s="4">
        <v>4</v>
      </c>
      <c r="K55" s="2" t="str">
        <f t="shared" si="0"/>
        <v>resp-inc</v>
      </c>
      <c r="L55" s="2" t="s">
        <v>88</v>
      </c>
      <c r="M55" s="2" t="s">
        <v>58</v>
      </c>
    </row>
    <row r="56" spans="1:14" x14ac:dyDescent="0.2">
      <c r="A56" s="2" t="s">
        <v>4</v>
      </c>
      <c r="B56" s="2" t="s">
        <v>4830</v>
      </c>
      <c r="C56" s="2" t="s">
        <v>7</v>
      </c>
      <c r="D56" s="2" t="s">
        <v>5546</v>
      </c>
      <c r="E56" s="2">
        <v>1</v>
      </c>
      <c r="F56" s="3">
        <v>3</v>
      </c>
      <c r="G56" s="2">
        <v>3</v>
      </c>
      <c r="H56" s="8">
        <v>3</v>
      </c>
      <c r="J56" s="4">
        <v>4</v>
      </c>
      <c r="K56" s="2" t="str">
        <f t="shared" si="0"/>
        <v>resp-inc</v>
      </c>
      <c r="L56" s="2" t="s">
        <v>88</v>
      </c>
      <c r="M56" s="2" t="s">
        <v>58</v>
      </c>
    </row>
    <row r="57" spans="1:14" x14ac:dyDescent="0.2">
      <c r="A57" s="2" t="s">
        <v>4</v>
      </c>
      <c r="B57" s="2" t="s">
        <v>4830</v>
      </c>
      <c r="C57" s="2" t="s">
        <v>7</v>
      </c>
      <c r="D57" s="2" t="s">
        <v>5547</v>
      </c>
      <c r="E57" s="2">
        <v>1</v>
      </c>
      <c r="F57" s="3">
        <v>4</v>
      </c>
      <c r="G57" s="2">
        <v>4</v>
      </c>
      <c r="H57" s="8">
        <v>3</v>
      </c>
      <c r="J57" s="4">
        <v>3</v>
      </c>
      <c r="K57" s="2" t="str">
        <f t="shared" si="0"/>
        <v>resp-correct</v>
      </c>
      <c r="L57" s="2" t="s">
        <v>88</v>
      </c>
      <c r="M57" s="2" t="s">
        <v>63</v>
      </c>
    </row>
    <row r="58" spans="1:14" x14ac:dyDescent="0.2">
      <c r="A58" s="2" t="s">
        <v>4</v>
      </c>
      <c r="B58" s="2" t="s">
        <v>4830</v>
      </c>
      <c r="C58" s="2" t="s">
        <v>7</v>
      </c>
      <c r="D58" s="2" t="s">
        <v>5548</v>
      </c>
      <c r="E58" s="2">
        <v>1</v>
      </c>
      <c r="F58" s="3">
        <v>5</v>
      </c>
      <c r="G58" s="2">
        <v>5</v>
      </c>
      <c r="H58" s="8">
        <v>3</v>
      </c>
      <c r="J58" s="4">
        <v>4</v>
      </c>
      <c r="K58" s="2" t="str">
        <f t="shared" si="0"/>
        <v>resp-inc</v>
      </c>
      <c r="L58" s="2" t="s">
        <v>88</v>
      </c>
      <c r="M58" s="2" t="s">
        <v>63</v>
      </c>
    </row>
    <row r="59" spans="1:14" x14ac:dyDescent="0.2">
      <c r="A59" s="2" t="s">
        <v>4</v>
      </c>
      <c r="B59" s="2" t="s">
        <v>4830</v>
      </c>
      <c r="C59" s="2" t="s">
        <v>7</v>
      </c>
      <c r="D59" s="2" t="s">
        <v>5549</v>
      </c>
      <c r="E59" s="2">
        <v>1</v>
      </c>
      <c r="F59" s="3">
        <v>6</v>
      </c>
      <c r="G59" s="2">
        <v>6</v>
      </c>
      <c r="H59" s="8">
        <v>3</v>
      </c>
      <c r="J59" s="4">
        <v>1</v>
      </c>
      <c r="K59" s="2" t="str">
        <f t="shared" si="0"/>
        <v>resp-inc</v>
      </c>
      <c r="L59" s="2" t="s">
        <v>88</v>
      </c>
      <c r="M59" s="2" t="s">
        <v>63</v>
      </c>
    </row>
    <row r="60" spans="1:14" x14ac:dyDescent="0.2">
      <c r="A60" s="2" t="s">
        <v>4</v>
      </c>
      <c r="B60" s="2" t="s">
        <v>4830</v>
      </c>
      <c r="C60" s="2" t="s">
        <v>7</v>
      </c>
      <c r="D60" s="2" t="s">
        <v>5550</v>
      </c>
      <c r="E60" s="2">
        <v>1</v>
      </c>
      <c r="F60" s="3">
        <v>7</v>
      </c>
      <c r="G60" s="2">
        <v>7</v>
      </c>
      <c r="H60" s="8">
        <v>3</v>
      </c>
      <c r="J60" s="4">
        <v>4</v>
      </c>
      <c r="K60" s="2" t="str">
        <f t="shared" si="0"/>
        <v>resp-inc</v>
      </c>
      <c r="L60" s="2" t="s">
        <v>88</v>
      </c>
      <c r="M60" s="2" t="s">
        <v>58</v>
      </c>
    </row>
    <row r="61" spans="1:14" x14ac:dyDescent="0.2">
      <c r="A61" s="2" t="s">
        <v>4</v>
      </c>
      <c r="B61" s="2" t="s">
        <v>4830</v>
      </c>
      <c r="C61" s="2" t="s">
        <v>8</v>
      </c>
      <c r="D61" s="2" t="s">
        <v>5551</v>
      </c>
      <c r="E61" s="2">
        <v>2</v>
      </c>
      <c r="F61" s="3">
        <v>1</v>
      </c>
      <c r="G61" s="2">
        <v>8</v>
      </c>
      <c r="H61" s="8">
        <v>4</v>
      </c>
      <c r="J61" s="4">
        <v>2</v>
      </c>
      <c r="K61" s="2" t="str">
        <f t="shared" si="0"/>
        <v>resp-inc</v>
      </c>
      <c r="L61" s="2" t="s">
        <v>88</v>
      </c>
      <c r="M61" s="2" t="s">
        <v>63</v>
      </c>
    </row>
    <row r="62" spans="1:14" x14ac:dyDescent="0.2">
      <c r="A62" s="2" t="s">
        <v>4</v>
      </c>
      <c r="B62" s="2" t="s">
        <v>4830</v>
      </c>
      <c r="C62" s="2" t="s">
        <v>8</v>
      </c>
      <c r="D62" s="2" t="s">
        <v>5552</v>
      </c>
      <c r="E62" s="2">
        <v>2</v>
      </c>
      <c r="F62" s="3">
        <v>2</v>
      </c>
      <c r="G62" s="2">
        <v>9</v>
      </c>
      <c r="H62" s="8">
        <v>4</v>
      </c>
      <c r="J62" s="4">
        <v>3</v>
      </c>
      <c r="K62" s="2" t="str">
        <f t="shared" si="0"/>
        <v>resp-inc</v>
      </c>
      <c r="L62" s="2" t="s">
        <v>88</v>
      </c>
      <c r="M62" s="2" t="s">
        <v>58</v>
      </c>
    </row>
    <row r="63" spans="1:14" x14ac:dyDescent="0.2">
      <c r="A63" s="2" t="s">
        <v>4</v>
      </c>
      <c r="B63" s="2" t="s">
        <v>4830</v>
      </c>
      <c r="C63" s="2" t="s">
        <v>8</v>
      </c>
      <c r="D63" s="2" t="s">
        <v>5553</v>
      </c>
      <c r="E63" s="2">
        <v>2</v>
      </c>
      <c r="F63" s="3">
        <v>3</v>
      </c>
      <c r="G63" s="2">
        <v>10</v>
      </c>
      <c r="H63" s="8">
        <v>4</v>
      </c>
      <c r="J63" s="4">
        <v>2</v>
      </c>
      <c r="K63" s="2" t="str">
        <f t="shared" si="0"/>
        <v>resp-inc</v>
      </c>
      <c r="L63" s="2" t="s">
        <v>88</v>
      </c>
      <c r="M63" s="2" t="s">
        <v>59</v>
      </c>
    </row>
    <row r="64" spans="1:14" x14ac:dyDescent="0.2">
      <c r="A64" s="2" t="s">
        <v>4</v>
      </c>
      <c r="B64" s="2" t="s">
        <v>4830</v>
      </c>
      <c r="C64" s="2" t="s">
        <v>8</v>
      </c>
      <c r="D64" s="2" t="s">
        <v>5554</v>
      </c>
      <c r="E64" s="2">
        <v>2</v>
      </c>
      <c r="F64" s="3">
        <v>4</v>
      </c>
      <c r="G64" s="2">
        <v>11</v>
      </c>
      <c r="H64" s="8">
        <v>4</v>
      </c>
      <c r="J64" s="4">
        <v>3</v>
      </c>
      <c r="K64" s="2" t="str">
        <f t="shared" si="0"/>
        <v>resp-inc</v>
      </c>
      <c r="L64" s="2" t="s">
        <v>88</v>
      </c>
      <c r="M64" s="4" t="s">
        <v>63</v>
      </c>
      <c r="N64" s="4"/>
    </row>
    <row r="65" spans="1:14" x14ac:dyDescent="0.2">
      <c r="A65" s="2" t="s">
        <v>4</v>
      </c>
      <c r="B65" s="2" t="s">
        <v>4830</v>
      </c>
      <c r="C65" s="2" t="s">
        <v>8</v>
      </c>
      <c r="D65" s="2" t="s">
        <v>5555</v>
      </c>
      <c r="E65" s="2">
        <v>2</v>
      </c>
      <c r="F65" s="3">
        <v>5</v>
      </c>
      <c r="G65" s="2">
        <v>12</v>
      </c>
      <c r="H65" s="8">
        <v>4</v>
      </c>
      <c r="J65" s="4">
        <v>4</v>
      </c>
      <c r="K65" s="2" t="str">
        <f t="shared" si="0"/>
        <v>resp-correct</v>
      </c>
      <c r="L65" s="2" t="s">
        <v>88</v>
      </c>
      <c r="M65" s="2" t="s">
        <v>61</v>
      </c>
    </row>
    <row r="66" spans="1:14" x14ac:dyDescent="0.2">
      <c r="A66" s="2" t="s">
        <v>4</v>
      </c>
      <c r="B66" s="2" t="s">
        <v>4830</v>
      </c>
      <c r="C66" s="2" t="s">
        <v>9</v>
      </c>
      <c r="D66" s="2" t="s">
        <v>5556</v>
      </c>
      <c r="E66" s="2">
        <v>3</v>
      </c>
      <c r="F66" s="3">
        <v>1</v>
      </c>
      <c r="G66" s="2">
        <v>13</v>
      </c>
      <c r="H66" s="8">
        <v>1</v>
      </c>
      <c r="J66" s="4">
        <v>3</v>
      </c>
      <c r="K66" s="2" t="str">
        <f t="shared" si="0"/>
        <v>resp-inc</v>
      </c>
      <c r="L66" s="2" t="s">
        <v>88</v>
      </c>
      <c r="M66" s="2" t="s">
        <v>59</v>
      </c>
    </row>
    <row r="67" spans="1:14" x14ac:dyDescent="0.2">
      <c r="A67" s="2" t="s">
        <v>4</v>
      </c>
      <c r="B67" s="2" t="s">
        <v>4830</v>
      </c>
      <c r="C67" s="2" t="s">
        <v>9</v>
      </c>
      <c r="D67" s="2" t="s">
        <v>5557</v>
      </c>
      <c r="E67" s="2">
        <v>3</v>
      </c>
      <c r="F67" s="3">
        <v>2</v>
      </c>
      <c r="G67" s="2">
        <v>14</v>
      </c>
      <c r="H67" s="8">
        <v>1</v>
      </c>
      <c r="J67" s="4">
        <v>2</v>
      </c>
      <c r="K67" s="2" t="str">
        <f t="shared" si="0"/>
        <v>resp-inc</v>
      </c>
      <c r="L67" s="2" t="s">
        <v>88</v>
      </c>
      <c r="M67" s="2" t="s">
        <v>62</v>
      </c>
    </row>
    <row r="68" spans="1:14" x14ac:dyDescent="0.2">
      <c r="A68" s="2" t="s">
        <v>4</v>
      </c>
      <c r="B68" s="2" t="s">
        <v>4830</v>
      </c>
      <c r="C68" s="2" t="s">
        <v>9</v>
      </c>
      <c r="D68" s="2" t="s">
        <v>5558</v>
      </c>
      <c r="E68" s="2">
        <v>3</v>
      </c>
      <c r="F68" s="3">
        <v>3</v>
      </c>
      <c r="G68" s="2">
        <v>15</v>
      </c>
      <c r="H68" s="8">
        <v>1</v>
      </c>
      <c r="J68" s="4">
        <v>4</v>
      </c>
      <c r="K68" s="2" t="str">
        <f t="shared" si="0"/>
        <v>resp-inc</v>
      </c>
      <c r="L68" s="2" t="s">
        <v>88</v>
      </c>
      <c r="M68" s="2" t="s">
        <v>63</v>
      </c>
    </row>
    <row r="69" spans="1:14" x14ac:dyDescent="0.2">
      <c r="A69" s="2" t="s">
        <v>4</v>
      </c>
      <c r="B69" s="2" t="s">
        <v>4830</v>
      </c>
      <c r="C69" s="18" t="s">
        <v>9</v>
      </c>
      <c r="D69" s="2" t="s">
        <v>5559</v>
      </c>
      <c r="E69" s="2">
        <v>3</v>
      </c>
      <c r="F69" s="3">
        <v>4</v>
      </c>
      <c r="G69" s="2">
        <v>16</v>
      </c>
      <c r="H69" s="8">
        <v>1</v>
      </c>
      <c r="J69" s="4">
        <v>4</v>
      </c>
      <c r="K69" s="2" t="str">
        <f t="shared" si="0"/>
        <v>resp-inc</v>
      </c>
      <c r="L69" s="2" t="s">
        <v>88</v>
      </c>
      <c r="M69" s="2" t="s">
        <v>63</v>
      </c>
    </row>
    <row r="70" spans="1:14" x14ac:dyDescent="0.2">
      <c r="A70" s="2" t="s">
        <v>4</v>
      </c>
      <c r="B70" s="2" t="s">
        <v>4830</v>
      </c>
      <c r="C70" s="18" t="s">
        <v>9</v>
      </c>
      <c r="D70" s="2" t="s">
        <v>5560</v>
      </c>
      <c r="E70" s="2">
        <v>3</v>
      </c>
      <c r="F70" s="3">
        <v>5</v>
      </c>
      <c r="G70" s="2">
        <v>17</v>
      </c>
      <c r="H70" s="8">
        <v>2</v>
      </c>
      <c r="J70" s="4">
        <v>3</v>
      </c>
      <c r="K70" s="2" t="str">
        <f t="shared" si="0"/>
        <v>resp-inc</v>
      </c>
      <c r="L70" s="2" t="s">
        <v>88</v>
      </c>
      <c r="M70" s="2" t="s">
        <v>63</v>
      </c>
    </row>
    <row r="71" spans="1:14" x14ac:dyDescent="0.2">
      <c r="A71" s="2" t="s">
        <v>4</v>
      </c>
      <c r="B71" s="2" t="s">
        <v>4830</v>
      </c>
      <c r="C71" s="18" t="s">
        <v>10</v>
      </c>
      <c r="D71" s="2" t="s">
        <v>5561</v>
      </c>
      <c r="E71" s="2">
        <v>4</v>
      </c>
      <c r="F71" s="3">
        <v>1</v>
      </c>
      <c r="G71" s="2">
        <v>18</v>
      </c>
      <c r="H71" s="8">
        <v>2</v>
      </c>
      <c r="J71" s="4">
        <v>4</v>
      </c>
      <c r="K71" s="2" t="str">
        <f t="shared" si="0"/>
        <v>resp-inc</v>
      </c>
      <c r="L71" s="2" t="s">
        <v>88</v>
      </c>
      <c r="M71" s="2" t="s">
        <v>63</v>
      </c>
    </row>
    <row r="72" spans="1:14" x14ac:dyDescent="0.2">
      <c r="A72" s="2" t="s">
        <v>4</v>
      </c>
      <c r="B72" s="2" t="s">
        <v>4830</v>
      </c>
      <c r="C72" s="18" t="s">
        <v>10</v>
      </c>
      <c r="D72" s="2" t="s">
        <v>5562</v>
      </c>
      <c r="E72" s="2">
        <v>4</v>
      </c>
      <c r="F72" s="3">
        <v>2</v>
      </c>
      <c r="G72" s="2">
        <v>19</v>
      </c>
      <c r="H72" s="8">
        <v>2</v>
      </c>
      <c r="J72" s="4">
        <v>2</v>
      </c>
      <c r="K72" s="2" t="str">
        <f t="shared" si="0"/>
        <v>resp-correct</v>
      </c>
      <c r="L72" s="2" t="s">
        <v>88</v>
      </c>
      <c r="M72" s="4" t="s">
        <v>63</v>
      </c>
      <c r="N72" s="4"/>
    </row>
    <row r="73" spans="1:14" x14ac:dyDescent="0.2">
      <c r="A73" s="2" t="s">
        <v>4</v>
      </c>
      <c r="B73" s="2" t="s">
        <v>4830</v>
      </c>
      <c r="C73" s="18" t="s">
        <v>10</v>
      </c>
      <c r="D73" s="2" t="s">
        <v>5563</v>
      </c>
      <c r="E73" s="2">
        <v>4</v>
      </c>
      <c r="F73" s="3">
        <v>3</v>
      </c>
      <c r="G73" s="2">
        <v>20</v>
      </c>
      <c r="H73" s="8">
        <v>2</v>
      </c>
      <c r="J73" s="4">
        <v>3</v>
      </c>
      <c r="K73" s="2" t="str">
        <f t="shared" si="0"/>
        <v>resp-inc</v>
      </c>
      <c r="L73" s="2" t="s">
        <v>88</v>
      </c>
      <c r="M73" s="2" t="s">
        <v>62</v>
      </c>
    </row>
    <row r="74" spans="1:14" x14ac:dyDescent="0.2">
      <c r="A74" s="2" t="s">
        <v>4</v>
      </c>
      <c r="B74" s="2" t="s">
        <v>4830</v>
      </c>
      <c r="C74" s="18" t="s">
        <v>10</v>
      </c>
      <c r="D74" s="2" t="s">
        <v>5564</v>
      </c>
      <c r="E74" s="2">
        <v>4</v>
      </c>
      <c r="F74" s="3">
        <v>4</v>
      </c>
      <c r="G74" s="2">
        <v>21</v>
      </c>
      <c r="H74" s="8">
        <v>2</v>
      </c>
      <c r="J74" s="4">
        <v>2</v>
      </c>
      <c r="K74" s="2" t="str">
        <f t="shared" si="0"/>
        <v>resp-correct</v>
      </c>
      <c r="L74" s="2" t="s">
        <v>88</v>
      </c>
      <c r="M74" s="2" t="s">
        <v>59</v>
      </c>
    </row>
    <row r="75" spans="1:14" x14ac:dyDescent="0.2">
      <c r="A75" s="2" t="s">
        <v>4</v>
      </c>
      <c r="B75" s="2" t="s">
        <v>4830</v>
      </c>
      <c r="C75" s="2" t="s">
        <v>10</v>
      </c>
      <c r="D75" s="2" t="s">
        <v>5565</v>
      </c>
      <c r="E75" s="2">
        <v>4</v>
      </c>
      <c r="F75" s="3">
        <v>5</v>
      </c>
      <c r="G75" s="2">
        <v>22</v>
      </c>
      <c r="H75" s="8">
        <v>1</v>
      </c>
      <c r="J75" s="4">
        <v>3</v>
      </c>
      <c r="K75" s="2" t="str">
        <f t="shared" si="0"/>
        <v>resp-inc</v>
      </c>
      <c r="L75" s="2" t="s">
        <v>88</v>
      </c>
      <c r="M75" s="4" t="s">
        <v>63</v>
      </c>
      <c r="N75" s="4"/>
    </row>
    <row r="76" spans="1:14" x14ac:dyDescent="0.2">
      <c r="A76" s="2" t="s">
        <v>4</v>
      </c>
      <c r="B76" s="2" t="s">
        <v>4830</v>
      </c>
      <c r="C76" s="2" t="s">
        <v>10</v>
      </c>
      <c r="D76" s="2" t="s">
        <v>5566</v>
      </c>
      <c r="E76" s="2">
        <v>4</v>
      </c>
      <c r="F76" s="3">
        <v>6</v>
      </c>
      <c r="G76" s="2">
        <v>23</v>
      </c>
      <c r="H76" s="8">
        <v>2</v>
      </c>
      <c r="J76" s="4">
        <v>3</v>
      </c>
      <c r="K76" s="2" t="str">
        <f t="shared" si="0"/>
        <v>resp-inc</v>
      </c>
      <c r="L76" s="2" t="s">
        <v>88</v>
      </c>
      <c r="M76" s="2" t="s">
        <v>62</v>
      </c>
    </row>
    <row r="77" spans="1:14" x14ac:dyDescent="0.2">
      <c r="A77" s="2" t="s">
        <v>4</v>
      </c>
      <c r="B77" s="2" t="s">
        <v>4830</v>
      </c>
      <c r="C77" s="2" t="s">
        <v>11</v>
      </c>
      <c r="D77" s="2" t="s">
        <v>5567</v>
      </c>
      <c r="E77" s="2">
        <v>5</v>
      </c>
      <c r="F77" s="3">
        <v>1</v>
      </c>
      <c r="G77" s="2">
        <v>24</v>
      </c>
      <c r="H77" s="8">
        <v>1</v>
      </c>
      <c r="J77" s="4">
        <v>1</v>
      </c>
      <c r="K77" s="2" t="str">
        <f t="shared" si="0"/>
        <v>resp-correct</v>
      </c>
      <c r="L77" s="2" t="s">
        <v>88</v>
      </c>
      <c r="M77" s="4" t="s">
        <v>63</v>
      </c>
      <c r="N77" s="4"/>
    </row>
    <row r="78" spans="1:14" x14ac:dyDescent="0.2">
      <c r="A78" s="2" t="s">
        <v>4</v>
      </c>
      <c r="B78" s="2" t="s">
        <v>4830</v>
      </c>
      <c r="C78" s="2" t="s">
        <v>11</v>
      </c>
      <c r="D78" s="2" t="s">
        <v>5568</v>
      </c>
      <c r="E78" s="2">
        <v>5</v>
      </c>
      <c r="F78" s="3">
        <v>2</v>
      </c>
      <c r="G78" s="2">
        <v>25</v>
      </c>
      <c r="H78" s="8">
        <v>1</v>
      </c>
      <c r="J78" s="4">
        <v>3</v>
      </c>
      <c r="K78" s="2" t="str">
        <f t="shared" si="0"/>
        <v>resp-inc</v>
      </c>
      <c r="L78" s="2" t="s">
        <v>88</v>
      </c>
      <c r="M78" s="2" t="s">
        <v>63</v>
      </c>
    </row>
    <row r="79" spans="1:14" x14ac:dyDescent="0.2">
      <c r="A79" s="2" t="s">
        <v>4</v>
      </c>
      <c r="B79" s="2" t="s">
        <v>4830</v>
      </c>
      <c r="C79" s="2" t="s">
        <v>11</v>
      </c>
      <c r="D79" s="2" t="s">
        <v>5569</v>
      </c>
      <c r="E79" s="2">
        <v>5</v>
      </c>
      <c r="F79" s="3">
        <v>3</v>
      </c>
      <c r="G79" s="2">
        <v>26</v>
      </c>
      <c r="H79" s="8">
        <v>2</v>
      </c>
      <c r="J79" s="4">
        <v>1</v>
      </c>
      <c r="K79" s="2" t="str">
        <f t="shared" ref="K79:K142" si="1">IF(H79=J79,"resp-correct","resp-inc")</f>
        <v>resp-inc</v>
      </c>
      <c r="L79" s="2" t="s">
        <v>88</v>
      </c>
      <c r="M79" s="2" t="s">
        <v>63</v>
      </c>
    </row>
    <row r="80" spans="1:14" x14ac:dyDescent="0.2">
      <c r="A80" s="2" t="s">
        <v>4</v>
      </c>
      <c r="B80" s="2" t="s">
        <v>4830</v>
      </c>
      <c r="C80" s="2" t="s">
        <v>11</v>
      </c>
      <c r="D80" s="2" t="s">
        <v>5570</v>
      </c>
      <c r="E80" s="2">
        <v>5</v>
      </c>
      <c r="F80" s="3">
        <v>4</v>
      </c>
      <c r="G80" s="2">
        <v>27</v>
      </c>
      <c r="H80" s="8">
        <v>2</v>
      </c>
      <c r="J80" s="4">
        <v>2</v>
      </c>
      <c r="K80" s="2" t="str">
        <f t="shared" si="1"/>
        <v>resp-correct</v>
      </c>
      <c r="L80" s="2" t="s">
        <v>88</v>
      </c>
      <c r="M80" s="2" t="s">
        <v>58</v>
      </c>
    </row>
    <row r="81" spans="1:14" x14ac:dyDescent="0.2">
      <c r="A81" s="2" t="s">
        <v>4</v>
      </c>
      <c r="B81" s="2" t="s">
        <v>4830</v>
      </c>
      <c r="C81" s="2" t="s">
        <v>11</v>
      </c>
      <c r="D81" s="2" t="s">
        <v>5571</v>
      </c>
      <c r="E81" s="2">
        <v>5</v>
      </c>
      <c r="F81" s="3">
        <v>5</v>
      </c>
      <c r="G81" s="2">
        <v>28</v>
      </c>
      <c r="H81" s="8">
        <v>2</v>
      </c>
      <c r="J81" s="4">
        <v>4</v>
      </c>
      <c r="K81" s="2" t="str">
        <f t="shared" si="1"/>
        <v>resp-inc</v>
      </c>
      <c r="L81" s="2" t="s">
        <v>88</v>
      </c>
      <c r="M81" s="2" t="s">
        <v>61</v>
      </c>
    </row>
    <row r="82" spans="1:14" x14ac:dyDescent="0.2">
      <c r="A82" s="2" t="s">
        <v>4</v>
      </c>
      <c r="B82" s="2" t="s">
        <v>4830</v>
      </c>
      <c r="C82" s="2" t="s">
        <v>12</v>
      </c>
      <c r="D82" s="2" t="s">
        <v>5572</v>
      </c>
      <c r="E82" s="2">
        <v>6</v>
      </c>
      <c r="F82" s="3">
        <v>1</v>
      </c>
      <c r="G82" s="2">
        <v>29</v>
      </c>
      <c r="H82" s="8">
        <v>2</v>
      </c>
      <c r="J82" s="4">
        <v>2</v>
      </c>
      <c r="K82" s="2" t="str">
        <f t="shared" si="1"/>
        <v>resp-correct</v>
      </c>
      <c r="L82" s="2" t="s">
        <v>88</v>
      </c>
      <c r="M82" s="4" t="s">
        <v>59</v>
      </c>
      <c r="N82" s="4"/>
    </row>
    <row r="83" spans="1:14" x14ac:dyDescent="0.2">
      <c r="A83" s="2" t="s">
        <v>4</v>
      </c>
      <c r="B83" s="2" t="s">
        <v>4830</v>
      </c>
      <c r="C83" s="2" t="s">
        <v>12</v>
      </c>
      <c r="D83" s="2" t="s">
        <v>5573</v>
      </c>
      <c r="E83" s="2">
        <v>6</v>
      </c>
      <c r="F83" s="3">
        <v>2</v>
      </c>
      <c r="G83" s="2">
        <v>30</v>
      </c>
      <c r="H83" s="8">
        <v>2</v>
      </c>
      <c r="J83" s="4">
        <v>2</v>
      </c>
      <c r="K83" s="2" t="str">
        <f t="shared" si="1"/>
        <v>resp-correct</v>
      </c>
      <c r="L83" s="2" t="s">
        <v>88</v>
      </c>
      <c r="M83" s="2" t="s">
        <v>63</v>
      </c>
    </row>
    <row r="84" spans="1:14" x14ac:dyDescent="0.2">
      <c r="A84" s="2" t="s">
        <v>4</v>
      </c>
      <c r="B84" s="2" t="s">
        <v>4830</v>
      </c>
      <c r="C84" s="2" t="s">
        <v>12</v>
      </c>
      <c r="D84" s="2" t="s">
        <v>5574</v>
      </c>
      <c r="E84" s="2">
        <v>6</v>
      </c>
      <c r="F84" s="3">
        <v>3</v>
      </c>
      <c r="G84" s="2">
        <v>31</v>
      </c>
      <c r="H84" s="8">
        <v>2</v>
      </c>
      <c r="J84" s="4">
        <v>4</v>
      </c>
      <c r="K84" s="2" t="str">
        <f t="shared" si="1"/>
        <v>resp-inc</v>
      </c>
      <c r="L84" s="2" t="s">
        <v>88</v>
      </c>
      <c r="M84" s="2" t="s">
        <v>58</v>
      </c>
    </row>
    <row r="85" spans="1:14" x14ac:dyDescent="0.2">
      <c r="A85" s="2" t="s">
        <v>4</v>
      </c>
      <c r="B85" s="2" t="s">
        <v>4830</v>
      </c>
      <c r="C85" s="2" t="s">
        <v>12</v>
      </c>
      <c r="D85" s="2" t="s">
        <v>5575</v>
      </c>
      <c r="E85" s="2">
        <v>6</v>
      </c>
      <c r="F85" s="3">
        <v>4</v>
      </c>
      <c r="G85" s="2">
        <v>32</v>
      </c>
      <c r="H85" s="8">
        <v>3</v>
      </c>
      <c r="J85" s="4">
        <v>1</v>
      </c>
      <c r="K85" s="2" t="str">
        <f t="shared" si="1"/>
        <v>resp-inc</v>
      </c>
      <c r="L85" s="2" t="s">
        <v>88</v>
      </c>
      <c r="M85" s="4" t="s">
        <v>62</v>
      </c>
      <c r="N85" s="4"/>
    </row>
    <row r="86" spans="1:14" x14ac:dyDescent="0.2">
      <c r="A86" s="2" t="s">
        <v>4</v>
      </c>
      <c r="B86" s="2" t="s">
        <v>4830</v>
      </c>
      <c r="C86" s="2" t="s">
        <v>12</v>
      </c>
      <c r="D86" s="2" t="s">
        <v>5576</v>
      </c>
      <c r="E86" s="2">
        <v>6</v>
      </c>
      <c r="F86" s="3">
        <v>5</v>
      </c>
      <c r="G86" s="2">
        <v>33</v>
      </c>
      <c r="H86" s="8">
        <v>2</v>
      </c>
      <c r="J86" s="4">
        <v>2</v>
      </c>
      <c r="K86" s="2" t="str">
        <f t="shared" si="1"/>
        <v>resp-correct</v>
      </c>
      <c r="L86" s="2" t="s">
        <v>88</v>
      </c>
      <c r="M86" s="2" t="s">
        <v>63</v>
      </c>
    </row>
    <row r="87" spans="1:14" x14ac:dyDescent="0.2">
      <c r="A87" s="2" t="s">
        <v>4</v>
      </c>
      <c r="B87" s="2" t="s">
        <v>4830</v>
      </c>
      <c r="C87" s="2" t="s">
        <v>12</v>
      </c>
      <c r="D87" s="2" t="s">
        <v>5577</v>
      </c>
      <c r="E87" s="2">
        <v>6</v>
      </c>
      <c r="F87" s="3">
        <v>6</v>
      </c>
      <c r="G87" s="2">
        <v>34</v>
      </c>
      <c r="H87" s="8">
        <v>2</v>
      </c>
      <c r="J87" s="4">
        <v>2</v>
      </c>
      <c r="K87" s="2" t="str">
        <f t="shared" si="1"/>
        <v>resp-correct</v>
      </c>
      <c r="L87" s="2" t="s">
        <v>88</v>
      </c>
      <c r="M87" s="2" t="s">
        <v>58</v>
      </c>
    </row>
    <row r="88" spans="1:14" x14ac:dyDescent="0.2">
      <c r="A88" s="2" t="s">
        <v>4</v>
      </c>
      <c r="B88" s="2" t="s">
        <v>4830</v>
      </c>
      <c r="C88" s="2" t="s">
        <v>12</v>
      </c>
      <c r="D88" s="2" t="s">
        <v>5578</v>
      </c>
      <c r="E88" s="2">
        <v>6</v>
      </c>
      <c r="F88" s="3">
        <v>7</v>
      </c>
      <c r="G88" s="2">
        <v>35</v>
      </c>
      <c r="H88" s="8">
        <v>3</v>
      </c>
      <c r="J88" s="4">
        <v>4</v>
      </c>
      <c r="K88" s="2" t="str">
        <f t="shared" si="1"/>
        <v>resp-inc</v>
      </c>
      <c r="L88" s="2" t="s">
        <v>88</v>
      </c>
      <c r="M88" s="4" t="s">
        <v>59</v>
      </c>
      <c r="N88" s="4"/>
    </row>
    <row r="89" spans="1:14" x14ac:dyDescent="0.2">
      <c r="A89" s="2" t="s">
        <v>4</v>
      </c>
      <c r="B89" s="2" t="s">
        <v>4830</v>
      </c>
      <c r="C89" s="2" t="s">
        <v>242</v>
      </c>
      <c r="D89" s="2" t="s">
        <v>5579</v>
      </c>
      <c r="E89" s="2">
        <v>7</v>
      </c>
      <c r="F89" s="3">
        <v>1</v>
      </c>
      <c r="G89" s="2">
        <v>36</v>
      </c>
      <c r="H89" s="8">
        <v>2</v>
      </c>
      <c r="J89" s="4">
        <v>4</v>
      </c>
      <c r="K89" s="2" t="str">
        <f t="shared" si="1"/>
        <v>resp-inc</v>
      </c>
      <c r="L89" s="2" t="s">
        <v>88</v>
      </c>
      <c r="M89" s="2" t="s">
        <v>61</v>
      </c>
    </row>
    <row r="90" spans="1:14" x14ac:dyDescent="0.2">
      <c r="A90" s="2" t="s">
        <v>4</v>
      </c>
      <c r="B90" s="2" t="s">
        <v>4830</v>
      </c>
      <c r="C90" s="2" t="s">
        <v>242</v>
      </c>
      <c r="D90" s="2" t="s">
        <v>5580</v>
      </c>
      <c r="E90" s="2">
        <v>7</v>
      </c>
      <c r="F90" s="3">
        <v>2</v>
      </c>
      <c r="G90" s="2">
        <v>37</v>
      </c>
      <c r="H90" s="8">
        <v>3</v>
      </c>
      <c r="J90" s="4">
        <v>3</v>
      </c>
      <c r="K90" s="2" t="str">
        <f t="shared" si="1"/>
        <v>resp-correct</v>
      </c>
      <c r="L90" s="2" t="s">
        <v>88</v>
      </c>
      <c r="M90" s="4" t="s">
        <v>62</v>
      </c>
      <c r="N90" s="4"/>
    </row>
    <row r="91" spans="1:14" x14ac:dyDescent="0.2">
      <c r="A91" s="2" t="s">
        <v>4</v>
      </c>
      <c r="B91" s="2" t="s">
        <v>4830</v>
      </c>
      <c r="C91" s="2" t="s">
        <v>242</v>
      </c>
      <c r="D91" s="2" t="s">
        <v>5581</v>
      </c>
      <c r="E91" s="2">
        <v>7</v>
      </c>
      <c r="F91" s="3">
        <v>3</v>
      </c>
      <c r="G91" s="2">
        <v>38</v>
      </c>
      <c r="H91" s="8">
        <v>2</v>
      </c>
      <c r="J91" s="4">
        <v>2</v>
      </c>
      <c r="K91" s="2" t="str">
        <f t="shared" si="1"/>
        <v>resp-correct</v>
      </c>
      <c r="L91" s="2" t="s">
        <v>88</v>
      </c>
      <c r="M91" s="2" t="s">
        <v>63</v>
      </c>
    </row>
    <row r="92" spans="1:14" x14ac:dyDescent="0.2">
      <c r="A92" s="2" t="s">
        <v>4</v>
      </c>
      <c r="B92" s="2" t="s">
        <v>4830</v>
      </c>
      <c r="C92" s="2" t="s">
        <v>242</v>
      </c>
      <c r="D92" s="2" t="s">
        <v>5582</v>
      </c>
      <c r="E92" s="2">
        <v>7</v>
      </c>
      <c r="F92" s="3">
        <v>4</v>
      </c>
      <c r="G92" s="2">
        <v>39</v>
      </c>
      <c r="H92" s="8">
        <v>2</v>
      </c>
      <c r="J92" s="4">
        <v>4</v>
      </c>
      <c r="K92" s="2" t="str">
        <f t="shared" si="1"/>
        <v>resp-inc</v>
      </c>
      <c r="L92" s="2" t="s">
        <v>88</v>
      </c>
      <c r="M92" s="2" t="s">
        <v>63</v>
      </c>
    </row>
    <row r="93" spans="1:14" x14ac:dyDescent="0.2">
      <c r="A93" s="2" t="s">
        <v>4</v>
      </c>
      <c r="B93" s="2" t="s">
        <v>4830</v>
      </c>
      <c r="C93" s="2" t="s">
        <v>242</v>
      </c>
      <c r="D93" s="2" t="s">
        <v>5583</v>
      </c>
      <c r="E93" s="2">
        <v>7</v>
      </c>
      <c r="F93" s="3">
        <v>5</v>
      </c>
      <c r="G93" s="2">
        <v>40</v>
      </c>
      <c r="H93" s="8">
        <v>3</v>
      </c>
      <c r="J93" s="4">
        <v>2</v>
      </c>
      <c r="K93" s="2" t="str">
        <f t="shared" si="1"/>
        <v>resp-inc</v>
      </c>
      <c r="L93" s="2" t="s">
        <v>88</v>
      </c>
      <c r="M93" s="4" t="s">
        <v>61</v>
      </c>
      <c r="N93" s="4"/>
    </row>
    <row r="94" spans="1:14" x14ac:dyDescent="0.2">
      <c r="A94" s="2" t="s">
        <v>5</v>
      </c>
      <c r="B94" s="2" t="s">
        <v>4831</v>
      </c>
      <c r="C94" s="2" t="s">
        <v>7</v>
      </c>
      <c r="D94" s="2" t="s">
        <v>5584</v>
      </c>
      <c r="E94" s="2">
        <v>1</v>
      </c>
      <c r="F94" s="3">
        <v>1</v>
      </c>
      <c r="G94" s="2">
        <v>1</v>
      </c>
      <c r="H94" s="8">
        <v>3</v>
      </c>
      <c r="J94" s="4">
        <v>2</v>
      </c>
      <c r="K94" s="2" t="str">
        <f t="shared" si="1"/>
        <v>resp-inc</v>
      </c>
      <c r="L94" s="2" t="s">
        <v>88</v>
      </c>
      <c r="M94" s="2" t="s">
        <v>71</v>
      </c>
    </row>
    <row r="95" spans="1:14" x14ac:dyDescent="0.2">
      <c r="A95" s="2" t="s">
        <v>5</v>
      </c>
      <c r="B95" s="2" t="s">
        <v>4831</v>
      </c>
      <c r="C95" s="2" t="s">
        <v>7</v>
      </c>
      <c r="D95" s="2" t="s">
        <v>5585</v>
      </c>
      <c r="E95" s="2">
        <v>1</v>
      </c>
      <c r="F95" s="3">
        <v>2</v>
      </c>
      <c r="G95" s="2">
        <v>2</v>
      </c>
      <c r="H95" s="8">
        <v>3</v>
      </c>
      <c r="J95" s="4">
        <v>1</v>
      </c>
      <c r="K95" s="2" t="str">
        <f t="shared" si="1"/>
        <v>resp-inc</v>
      </c>
      <c r="L95" s="2" t="s">
        <v>88</v>
      </c>
      <c r="M95" s="2" t="s">
        <v>71</v>
      </c>
    </row>
    <row r="96" spans="1:14" x14ac:dyDescent="0.2">
      <c r="A96" s="2" t="s">
        <v>5</v>
      </c>
      <c r="B96" s="2" t="s">
        <v>4831</v>
      </c>
      <c r="C96" s="2" t="s">
        <v>7</v>
      </c>
      <c r="D96" s="2" t="s">
        <v>5586</v>
      </c>
      <c r="E96" s="2">
        <v>1</v>
      </c>
      <c r="F96" s="3">
        <v>3</v>
      </c>
      <c r="G96" s="2">
        <v>3</v>
      </c>
      <c r="H96" s="8">
        <v>3</v>
      </c>
      <c r="J96" s="4">
        <v>2</v>
      </c>
      <c r="K96" s="2" t="str">
        <f t="shared" si="1"/>
        <v>resp-inc</v>
      </c>
      <c r="L96" s="2" t="s">
        <v>88</v>
      </c>
      <c r="M96" s="2" t="s">
        <v>72</v>
      </c>
    </row>
    <row r="97" spans="1:13" x14ac:dyDescent="0.2">
      <c r="A97" s="2" t="s">
        <v>5</v>
      </c>
      <c r="B97" s="2" t="s">
        <v>4831</v>
      </c>
      <c r="C97" s="2" t="s">
        <v>7</v>
      </c>
      <c r="D97" s="2" t="s">
        <v>5587</v>
      </c>
      <c r="E97" s="2">
        <v>1</v>
      </c>
      <c r="F97" s="3">
        <v>4</v>
      </c>
      <c r="G97" s="2">
        <v>4</v>
      </c>
      <c r="H97" s="8">
        <v>3</v>
      </c>
      <c r="J97" s="4">
        <v>2</v>
      </c>
      <c r="K97" s="2" t="str">
        <f t="shared" si="1"/>
        <v>resp-inc</v>
      </c>
      <c r="L97" s="2" t="s">
        <v>88</v>
      </c>
      <c r="M97" s="2" t="s">
        <v>72</v>
      </c>
    </row>
    <row r="98" spans="1:13" x14ac:dyDescent="0.2">
      <c r="A98" s="2" t="s">
        <v>5</v>
      </c>
      <c r="B98" s="2" t="s">
        <v>4831</v>
      </c>
      <c r="C98" s="2" t="s">
        <v>7</v>
      </c>
      <c r="D98" s="2" t="s">
        <v>5588</v>
      </c>
      <c r="E98" s="2">
        <v>1</v>
      </c>
      <c r="F98" s="3">
        <v>5</v>
      </c>
      <c r="G98" s="2">
        <v>5</v>
      </c>
      <c r="H98" s="8">
        <v>3</v>
      </c>
      <c r="J98" s="4">
        <v>2</v>
      </c>
      <c r="K98" s="2" t="str">
        <f t="shared" si="1"/>
        <v>resp-inc</v>
      </c>
      <c r="L98" s="2" t="s">
        <v>88</v>
      </c>
      <c r="M98" s="2" t="s">
        <v>72</v>
      </c>
    </row>
    <row r="99" spans="1:13" x14ac:dyDescent="0.2">
      <c r="A99" s="2" t="s">
        <v>5</v>
      </c>
      <c r="B99" s="2" t="s">
        <v>4831</v>
      </c>
      <c r="C99" s="2" t="s">
        <v>7</v>
      </c>
      <c r="D99" s="2" t="s">
        <v>5589</v>
      </c>
      <c r="E99" s="2">
        <v>1</v>
      </c>
      <c r="F99" s="3">
        <v>6</v>
      </c>
      <c r="G99" s="2">
        <v>6</v>
      </c>
      <c r="H99" s="8">
        <v>4</v>
      </c>
      <c r="J99" s="4">
        <v>1</v>
      </c>
      <c r="K99" s="2" t="str">
        <f t="shared" si="1"/>
        <v>resp-inc</v>
      </c>
      <c r="L99" s="2" t="s">
        <v>88</v>
      </c>
      <c r="M99" s="2" t="s">
        <v>81</v>
      </c>
    </row>
    <row r="100" spans="1:13" x14ac:dyDescent="0.2">
      <c r="A100" s="2" t="s">
        <v>5</v>
      </c>
      <c r="B100" s="2" t="s">
        <v>4831</v>
      </c>
      <c r="C100" s="2" t="s">
        <v>8</v>
      </c>
      <c r="D100" s="2" t="s">
        <v>5590</v>
      </c>
      <c r="E100" s="2">
        <v>2</v>
      </c>
      <c r="F100" s="3">
        <v>1</v>
      </c>
      <c r="G100" s="2">
        <v>7</v>
      </c>
      <c r="H100" s="8">
        <v>4</v>
      </c>
      <c r="J100" s="4">
        <v>1</v>
      </c>
      <c r="K100" s="2" t="str">
        <f t="shared" si="1"/>
        <v>resp-inc</v>
      </c>
      <c r="L100" s="2" t="s">
        <v>88</v>
      </c>
      <c r="M100" s="2" t="s">
        <v>65</v>
      </c>
    </row>
    <row r="101" spans="1:13" x14ac:dyDescent="0.2">
      <c r="A101" s="2" t="s">
        <v>5</v>
      </c>
      <c r="B101" s="2" t="s">
        <v>4831</v>
      </c>
      <c r="C101" s="2" t="s">
        <v>8</v>
      </c>
      <c r="D101" s="2" t="s">
        <v>5591</v>
      </c>
      <c r="E101" s="2">
        <v>2</v>
      </c>
      <c r="F101" s="3">
        <v>2</v>
      </c>
      <c r="G101" s="2">
        <v>8</v>
      </c>
      <c r="H101" s="8">
        <v>4</v>
      </c>
      <c r="J101" s="4">
        <v>2</v>
      </c>
      <c r="K101" s="2" t="str">
        <f t="shared" si="1"/>
        <v>resp-inc</v>
      </c>
      <c r="L101" s="2" t="s">
        <v>88</v>
      </c>
      <c r="M101" s="2" t="s">
        <v>65</v>
      </c>
    </row>
    <row r="102" spans="1:13" x14ac:dyDescent="0.2">
      <c r="A102" s="2" t="s">
        <v>5</v>
      </c>
      <c r="B102" s="2" t="s">
        <v>4831</v>
      </c>
      <c r="C102" s="2" t="s">
        <v>8</v>
      </c>
      <c r="D102" s="2" t="s">
        <v>5592</v>
      </c>
      <c r="E102" s="2">
        <v>2</v>
      </c>
      <c r="F102" s="3">
        <v>3</v>
      </c>
      <c r="G102" s="2">
        <v>9</v>
      </c>
      <c r="H102" s="8">
        <v>4</v>
      </c>
      <c r="J102" s="4">
        <v>4</v>
      </c>
      <c r="K102" s="2" t="str">
        <f t="shared" si="1"/>
        <v>resp-correct</v>
      </c>
      <c r="L102" s="2" t="s">
        <v>88</v>
      </c>
      <c r="M102" s="2" t="s">
        <v>65</v>
      </c>
    </row>
    <row r="103" spans="1:13" x14ac:dyDescent="0.2">
      <c r="A103" s="2" t="s">
        <v>5</v>
      </c>
      <c r="B103" s="2" t="s">
        <v>4831</v>
      </c>
      <c r="C103" s="2" t="s">
        <v>8</v>
      </c>
      <c r="D103" s="2" t="s">
        <v>5593</v>
      </c>
      <c r="E103" s="2">
        <v>2</v>
      </c>
      <c r="F103" s="3">
        <v>4</v>
      </c>
      <c r="G103" s="2">
        <v>10</v>
      </c>
      <c r="H103" s="8">
        <v>4</v>
      </c>
      <c r="J103" s="4">
        <v>2</v>
      </c>
      <c r="K103" s="2" t="str">
        <f t="shared" si="1"/>
        <v>resp-inc</v>
      </c>
      <c r="L103" s="2" t="s">
        <v>88</v>
      </c>
      <c r="M103" s="2" t="s">
        <v>65</v>
      </c>
    </row>
    <row r="104" spans="1:13" x14ac:dyDescent="0.2">
      <c r="A104" s="2" t="s">
        <v>5</v>
      </c>
      <c r="B104" s="2" t="s">
        <v>4831</v>
      </c>
      <c r="C104" s="2" t="s">
        <v>8</v>
      </c>
      <c r="D104" s="2" t="s">
        <v>5594</v>
      </c>
      <c r="E104" s="2">
        <v>2</v>
      </c>
      <c r="F104" s="3">
        <v>5</v>
      </c>
      <c r="G104" s="2">
        <v>11</v>
      </c>
      <c r="H104" s="8">
        <v>1</v>
      </c>
      <c r="J104" s="4">
        <v>2</v>
      </c>
      <c r="K104" s="2" t="str">
        <f t="shared" si="1"/>
        <v>resp-inc</v>
      </c>
      <c r="L104" s="2" t="s">
        <v>88</v>
      </c>
      <c r="M104" s="2" t="s">
        <v>65</v>
      </c>
    </row>
    <row r="105" spans="1:13" x14ac:dyDescent="0.2">
      <c r="A105" s="2" t="s">
        <v>5</v>
      </c>
      <c r="B105" s="2" t="s">
        <v>4831</v>
      </c>
      <c r="C105" s="2" t="s">
        <v>8</v>
      </c>
      <c r="D105" s="2" t="s">
        <v>5594</v>
      </c>
      <c r="E105" s="2">
        <v>2</v>
      </c>
      <c r="F105" s="3">
        <v>6</v>
      </c>
      <c r="G105" s="2">
        <v>12</v>
      </c>
      <c r="H105" s="8">
        <v>1</v>
      </c>
      <c r="J105" s="4">
        <v>1</v>
      </c>
      <c r="K105" s="2" t="str">
        <f t="shared" si="1"/>
        <v>resp-correct</v>
      </c>
      <c r="L105" s="2" t="s">
        <v>88</v>
      </c>
      <c r="M105" s="2" t="s">
        <v>88</v>
      </c>
    </row>
    <row r="106" spans="1:13" x14ac:dyDescent="0.2">
      <c r="A106" s="2" t="s">
        <v>5</v>
      </c>
      <c r="B106" s="2" t="s">
        <v>4831</v>
      </c>
      <c r="C106" s="2" t="s">
        <v>6</v>
      </c>
      <c r="D106" s="2" t="s">
        <v>5595</v>
      </c>
      <c r="E106" s="2">
        <v>3</v>
      </c>
      <c r="F106" s="3">
        <v>1</v>
      </c>
      <c r="G106" s="2">
        <v>13</v>
      </c>
      <c r="H106" s="8">
        <v>1</v>
      </c>
      <c r="J106" s="4">
        <v>1</v>
      </c>
      <c r="K106" s="2" t="str">
        <f t="shared" si="1"/>
        <v>resp-correct</v>
      </c>
      <c r="L106" s="2" t="s">
        <v>88</v>
      </c>
      <c r="M106" s="2" t="s">
        <v>80</v>
      </c>
    </row>
    <row r="107" spans="1:13" x14ac:dyDescent="0.2">
      <c r="A107" s="2" t="s">
        <v>5</v>
      </c>
      <c r="B107" s="2" t="s">
        <v>4831</v>
      </c>
      <c r="C107" s="2" t="s">
        <v>6</v>
      </c>
      <c r="D107" s="2" t="s">
        <v>5596</v>
      </c>
      <c r="E107" s="2">
        <v>3</v>
      </c>
      <c r="F107" s="3">
        <v>2</v>
      </c>
      <c r="G107" s="2">
        <v>14</v>
      </c>
      <c r="H107" s="8">
        <v>1</v>
      </c>
      <c r="J107" s="4">
        <v>4</v>
      </c>
      <c r="K107" s="2" t="str">
        <f t="shared" si="1"/>
        <v>resp-inc</v>
      </c>
      <c r="L107" s="2" t="s">
        <v>88</v>
      </c>
      <c r="M107" s="2" t="s">
        <v>1468</v>
      </c>
    </row>
    <row r="108" spans="1:13" x14ac:dyDescent="0.2">
      <c r="A108" s="2" t="s">
        <v>5</v>
      </c>
      <c r="B108" s="2" t="s">
        <v>4831</v>
      </c>
      <c r="C108" s="2" t="s">
        <v>6</v>
      </c>
      <c r="D108" s="2" t="s">
        <v>5597</v>
      </c>
      <c r="E108" s="2">
        <v>3</v>
      </c>
      <c r="F108" s="3">
        <v>3</v>
      </c>
      <c r="G108" s="2">
        <v>15</v>
      </c>
      <c r="H108" s="8">
        <v>2</v>
      </c>
      <c r="J108" s="4">
        <v>2</v>
      </c>
      <c r="K108" s="2" t="str">
        <f t="shared" si="1"/>
        <v>resp-correct</v>
      </c>
      <c r="L108" s="2" t="s">
        <v>88</v>
      </c>
      <c r="M108" s="2" t="s">
        <v>72</v>
      </c>
    </row>
    <row r="109" spans="1:13" x14ac:dyDescent="0.2">
      <c r="A109" s="2" t="s">
        <v>5</v>
      </c>
      <c r="B109" s="2" t="s">
        <v>4831</v>
      </c>
      <c r="C109" s="2" t="s">
        <v>6</v>
      </c>
      <c r="D109" s="2" t="s">
        <v>5598</v>
      </c>
      <c r="E109" s="2">
        <v>3</v>
      </c>
      <c r="F109" s="3">
        <v>4</v>
      </c>
      <c r="G109" s="2">
        <v>16</v>
      </c>
      <c r="H109" s="8">
        <v>2</v>
      </c>
      <c r="J109" s="4">
        <v>1</v>
      </c>
      <c r="K109" s="2" t="str">
        <f t="shared" si="1"/>
        <v>resp-inc</v>
      </c>
      <c r="L109" s="2" t="s">
        <v>88</v>
      </c>
      <c r="M109" s="2" t="s">
        <v>1469</v>
      </c>
    </row>
    <row r="110" spans="1:13" x14ac:dyDescent="0.2">
      <c r="A110" s="2" t="s">
        <v>5</v>
      </c>
      <c r="B110" s="2" t="s">
        <v>4831</v>
      </c>
      <c r="C110" s="2" t="s">
        <v>9</v>
      </c>
      <c r="D110" s="2" t="s">
        <v>5599</v>
      </c>
      <c r="E110" s="2">
        <v>4</v>
      </c>
      <c r="F110" s="3">
        <v>1</v>
      </c>
      <c r="G110" s="2">
        <v>17</v>
      </c>
      <c r="H110" s="8">
        <v>2</v>
      </c>
      <c r="J110" s="4">
        <v>3</v>
      </c>
      <c r="K110" s="2" t="str">
        <f t="shared" si="1"/>
        <v>resp-inc</v>
      </c>
      <c r="L110" s="2" t="s">
        <v>88</v>
      </c>
      <c r="M110" s="2" t="s">
        <v>88</v>
      </c>
    </row>
    <row r="111" spans="1:13" x14ac:dyDescent="0.2">
      <c r="A111" s="2" t="s">
        <v>5</v>
      </c>
      <c r="B111" s="2" t="s">
        <v>4831</v>
      </c>
      <c r="C111" s="2" t="s">
        <v>9</v>
      </c>
      <c r="D111" s="2" t="s">
        <v>5600</v>
      </c>
      <c r="E111" s="2">
        <v>4</v>
      </c>
      <c r="F111" s="3">
        <v>2</v>
      </c>
      <c r="G111" s="2">
        <v>18</v>
      </c>
      <c r="H111" s="8">
        <v>2</v>
      </c>
      <c r="J111" s="4">
        <v>2</v>
      </c>
      <c r="K111" s="2" t="str">
        <f t="shared" si="1"/>
        <v>resp-correct</v>
      </c>
      <c r="L111" s="2" t="s">
        <v>88</v>
      </c>
      <c r="M111" s="2" t="s">
        <v>81</v>
      </c>
    </row>
    <row r="112" spans="1:13" x14ac:dyDescent="0.2">
      <c r="A112" s="2" t="s">
        <v>5</v>
      </c>
      <c r="B112" s="2" t="s">
        <v>4831</v>
      </c>
      <c r="C112" s="2" t="s">
        <v>9</v>
      </c>
      <c r="D112" s="2" t="s">
        <v>5601</v>
      </c>
      <c r="E112" s="2">
        <v>4</v>
      </c>
      <c r="F112" s="3">
        <v>3</v>
      </c>
      <c r="G112" s="2">
        <v>19</v>
      </c>
      <c r="H112" s="8">
        <v>2</v>
      </c>
      <c r="J112" s="4">
        <v>4</v>
      </c>
      <c r="K112" s="2" t="str">
        <f t="shared" si="1"/>
        <v>resp-inc</v>
      </c>
      <c r="L112" s="2" t="s">
        <v>88</v>
      </c>
      <c r="M112" s="2" t="s">
        <v>1469</v>
      </c>
    </row>
    <row r="113" spans="1:13" x14ac:dyDescent="0.2">
      <c r="A113" s="2" t="s">
        <v>5</v>
      </c>
      <c r="B113" s="2" t="s">
        <v>4831</v>
      </c>
      <c r="C113" s="2" t="s">
        <v>9</v>
      </c>
      <c r="D113" s="2" t="s">
        <v>5602</v>
      </c>
      <c r="E113" s="2">
        <v>4</v>
      </c>
      <c r="F113" s="3">
        <v>4</v>
      </c>
      <c r="G113" s="2">
        <v>20</v>
      </c>
      <c r="H113" s="8">
        <v>1</v>
      </c>
      <c r="J113" s="4">
        <v>3</v>
      </c>
      <c r="K113" s="2" t="str">
        <f t="shared" si="1"/>
        <v>resp-inc</v>
      </c>
      <c r="L113" s="2" t="s">
        <v>88</v>
      </c>
      <c r="M113" s="2" t="s">
        <v>1469</v>
      </c>
    </row>
    <row r="114" spans="1:13" x14ac:dyDescent="0.2">
      <c r="A114" s="2" t="s">
        <v>5</v>
      </c>
      <c r="B114" s="2" t="s">
        <v>4831</v>
      </c>
      <c r="C114" s="2" t="s">
        <v>10</v>
      </c>
      <c r="D114" s="2" t="s">
        <v>5603</v>
      </c>
      <c r="E114" s="2">
        <v>5</v>
      </c>
      <c r="F114" s="3">
        <v>1</v>
      </c>
      <c r="G114" s="2">
        <v>21</v>
      </c>
      <c r="H114" s="8">
        <v>2</v>
      </c>
      <c r="J114" s="4">
        <v>1</v>
      </c>
      <c r="K114" s="2" t="str">
        <f t="shared" si="1"/>
        <v>resp-inc</v>
      </c>
      <c r="L114" s="2" t="s">
        <v>88</v>
      </c>
      <c r="M114" s="2" t="s">
        <v>1468</v>
      </c>
    </row>
    <row r="115" spans="1:13" x14ac:dyDescent="0.2">
      <c r="A115" s="2" t="s">
        <v>5</v>
      </c>
      <c r="B115" s="2" t="s">
        <v>4831</v>
      </c>
      <c r="C115" s="2" t="s">
        <v>10</v>
      </c>
      <c r="D115" s="2" t="s">
        <v>5604</v>
      </c>
      <c r="E115" s="2">
        <v>5</v>
      </c>
      <c r="F115" s="3">
        <v>2</v>
      </c>
      <c r="G115" s="2">
        <v>22</v>
      </c>
      <c r="H115" s="8">
        <v>1</v>
      </c>
      <c r="J115" s="4">
        <v>1</v>
      </c>
      <c r="K115" s="2" t="str">
        <f t="shared" si="1"/>
        <v>resp-correct</v>
      </c>
      <c r="L115" s="2" t="s">
        <v>88</v>
      </c>
      <c r="M115" s="2" t="s">
        <v>1468</v>
      </c>
    </row>
    <row r="116" spans="1:13" x14ac:dyDescent="0.2">
      <c r="A116" s="2" t="s">
        <v>5</v>
      </c>
      <c r="B116" s="2" t="s">
        <v>4831</v>
      </c>
      <c r="C116" s="2" t="s">
        <v>10</v>
      </c>
      <c r="D116" s="2" t="s">
        <v>5605</v>
      </c>
      <c r="E116" s="2">
        <v>5</v>
      </c>
      <c r="F116" s="3">
        <v>3</v>
      </c>
      <c r="G116" s="2">
        <v>23</v>
      </c>
      <c r="H116" s="8">
        <v>1</v>
      </c>
      <c r="J116" s="4">
        <v>4</v>
      </c>
      <c r="K116" s="2" t="str">
        <f t="shared" si="1"/>
        <v>resp-inc</v>
      </c>
      <c r="L116" s="2" t="s">
        <v>88</v>
      </c>
      <c r="M116" s="2" t="s">
        <v>1467</v>
      </c>
    </row>
    <row r="117" spans="1:13" x14ac:dyDescent="0.2">
      <c r="A117" s="2" t="s">
        <v>5</v>
      </c>
      <c r="B117" s="2" t="s">
        <v>4831</v>
      </c>
      <c r="C117" s="2" t="s">
        <v>10</v>
      </c>
      <c r="D117" s="2" t="s">
        <v>5606</v>
      </c>
      <c r="E117" s="2">
        <v>5</v>
      </c>
      <c r="F117" s="3">
        <v>4</v>
      </c>
      <c r="G117" s="2">
        <v>24</v>
      </c>
      <c r="H117" s="8">
        <v>2</v>
      </c>
      <c r="J117" s="4">
        <v>3</v>
      </c>
      <c r="K117" s="2" t="str">
        <f t="shared" si="1"/>
        <v>resp-inc</v>
      </c>
      <c r="L117" s="2" t="s">
        <v>88</v>
      </c>
      <c r="M117" s="2" t="s">
        <v>1468</v>
      </c>
    </row>
    <row r="118" spans="1:13" x14ac:dyDescent="0.2">
      <c r="A118" s="2" t="s">
        <v>5</v>
      </c>
      <c r="B118" s="2" t="s">
        <v>4831</v>
      </c>
      <c r="C118" s="2" t="s">
        <v>10</v>
      </c>
      <c r="D118" s="2" t="s">
        <v>5607</v>
      </c>
      <c r="E118" s="2">
        <v>5</v>
      </c>
      <c r="F118" s="3">
        <v>5</v>
      </c>
      <c r="G118" s="2">
        <v>25</v>
      </c>
      <c r="H118" s="8">
        <v>2</v>
      </c>
      <c r="J118" s="4">
        <v>1</v>
      </c>
      <c r="K118" s="2" t="str">
        <f t="shared" si="1"/>
        <v>resp-inc</v>
      </c>
      <c r="L118" s="2" t="s">
        <v>88</v>
      </c>
      <c r="M118" s="2" t="s">
        <v>1468</v>
      </c>
    </row>
    <row r="119" spans="1:13" x14ac:dyDescent="0.2">
      <c r="A119" s="2" t="s">
        <v>5</v>
      </c>
      <c r="B119" s="2" t="s">
        <v>4831</v>
      </c>
      <c r="C119" s="2" t="s">
        <v>6</v>
      </c>
      <c r="D119" s="2" t="s">
        <v>5608</v>
      </c>
      <c r="E119" s="2">
        <v>6</v>
      </c>
      <c r="F119" s="3">
        <v>1</v>
      </c>
      <c r="G119" s="2">
        <v>26</v>
      </c>
      <c r="H119" s="8">
        <v>2</v>
      </c>
      <c r="J119" s="4">
        <v>4</v>
      </c>
      <c r="K119" s="2" t="str">
        <f t="shared" si="1"/>
        <v>resp-inc</v>
      </c>
      <c r="L119" s="2" t="s">
        <v>88</v>
      </c>
      <c r="M119" s="2" t="s">
        <v>88</v>
      </c>
    </row>
    <row r="120" spans="1:13" x14ac:dyDescent="0.2">
      <c r="A120" s="2" t="s">
        <v>5</v>
      </c>
      <c r="B120" s="2" t="s">
        <v>4831</v>
      </c>
      <c r="C120" s="2" t="s">
        <v>6</v>
      </c>
      <c r="D120" s="2" t="s">
        <v>5609</v>
      </c>
      <c r="E120" s="2">
        <v>6</v>
      </c>
      <c r="F120" s="3">
        <v>2</v>
      </c>
      <c r="G120" s="2">
        <v>27</v>
      </c>
      <c r="H120" s="8">
        <v>2</v>
      </c>
      <c r="J120" s="4">
        <v>3</v>
      </c>
      <c r="K120" s="2" t="str">
        <f t="shared" si="1"/>
        <v>resp-inc</v>
      </c>
      <c r="L120" s="2" t="s">
        <v>88</v>
      </c>
      <c r="M120" s="2" t="s">
        <v>1465</v>
      </c>
    </row>
    <row r="121" spans="1:13" x14ac:dyDescent="0.2">
      <c r="A121" s="2" t="s">
        <v>5</v>
      </c>
      <c r="B121" s="2" t="s">
        <v>4831</v>
      </c>
      <c r="C121" s="2" t="s">
        <v>6</v>
      </c>
      <c r="D121" s="2" t="s">
        <v>5610</v>
      </c>
      <c r="E121" s="2">
        <v>6</v>
      </c>
      <c r="F121" s="3">
        <v>3</v>
      </c>
      <c r="G121" s="2">
        <v>28</v>
      </c>
      <c r="H121" s="8">
        <v>2</v>
      </c>
      <c r="J121" s="4">
        <v>1</v>
      </c>
      <c r="K121" s="2" t="str">
        <f t="shared" si="1"/>
        <v>resp-inc</v>
      </c>
      <c r="L121" s="2" t="s">
        <v>88</v>
      </c>
      <c r="M121" s="2" t="s">
        <v>1466</v>
      </c>
    </row>
    <row r="122" spans="1:13" x14ac:dyDescent="0.2">
      <c r="A122" s="2" t="s">
        <v>5</v>
      </c>
      <c r="B122" s="2" t="s">
        <v>4831</v>
      </c>
      <c r="C122" s="2" t="s">
        <v>6</v>
      </c>
      <c r="D122" s="2" t="s">
        <v>5611</v>
      </c>
      <c r="E122" s="2">
        <v>6</v>
      </c>
      <c r="F122" s="3">
        <v>4</v>
      </c>
      <c r="G122" s="2">
        <v>29</v>
      </c>
      <c r="H122" s="8">
        <v>2</v>
      </c>
      <c r="J122" s="4">
        <v>2</v>
      </c>
      <c r="K122" s="2" t="str">
        <f t="shared" si="1"/>
        <v>resp-correct</v>
      </c>
      <c r="L122" s="2" t="s">
        <v>88</v>
      </c>
      <c r="M122" s="2" t="s">
        <v>64</v>
      </c>
    </row>
    <row r="123" spans="1:13" x14ac:dyDescent="0.2">
      <c r="A123" s="2" t="s">
        <v>5</v>
      </c>
      <c r="B123" s="2" t="s">
        <v>4831</v>
      </c>
      <c r="C123" s="2" t="s">
        <v>11</v>
      </c>
      <c r="D123" s="2" t="s">
        <v>5612</v>
      </c>
      <c r="E123" s="2">
        <v>7</v>
      </c>
      <c r="F123" s="3">
        <v>1</v>
      </c>
      <c r="G123" s="2">
        <v>30</v>
      </c>
      <c r="H123" s="8">
        <v>3</v>
      </c>
      <c r="J123" s="4">
        <v>4</v>
      </c>
      <c r="K123" s="2" t="str">
        <f t="shared" si="1"/>
        <v>resp-inc</v>
      </c>
      <c r="L123" s="2" t="s">
        <v>88</v>
      </c>
      <c r="M123" s="2" t="s">
        <v>81</v>
      </c>
    </row>
    <row r="124" spans="1:13" x14ac:dyDescent="0.2">
      <c r="A124" s="2" t="s">
        <v>5</v>
      </c>
      <c r="B124" s="2" t="s">
        <v>4831</v>
      </c>
      <c r="C124" s="2" t="s">
        <v>11</v>
      </c>
      <c r="D124" s="2" t="s">
        <v>5613</v>
      </c>
      <c r="E124" s="2">
        <v>7</v>
      </c>
      <c r="F124" s="3">
        <v>2</v>
      </c>
      <c r="G124" s="2">
        <v>31</v>
      </c>
      <c r="H124" s="8">
        <v>3</v>
      </c>
      <c r="J124" s="4">
        <v>4</v>
      </c>
      <c r="K124" s="2" t="str">
        <f t="shared" si="1"/>
        <v>resp-inc</v>
      </c>
      <c r="L124" s="2" t="s">
        <v>88</v>
      </c>
      <c r="M124" s="2" t="s">
        <v>88</v>
      </c>
    </row>
    <row r="125" spans="1:13" x14ac:dyDescent="0.2">
      <c r="A125" s="2" t="s">
        <v>5</v>
      </c>
      <c r="B125" s="2" t="s">
        <v>4831</v>
      </c>
      <c r="C125" s="2" t="s">
        <v>11</v>
      </c>
      <c r="D125" s="2" t="s">
        <v>5614</v>
      </c>
      <c r="E125" s="2">
        <v>7</v>
      </c>
      <c r="F125" s="3">
        <v>3</v>
      </c>
      <c r="G125" s="2">
        <v>32</v>
      </c>
      <c r="H125" s="8">
        <v>3</v>
      </c>
      <c r="J125" s="4">
        <v>3</v>
      </c>
      <c r="K125" s="2" t="str">
        <f t="shared" si="1"/>
        <v>resp-correct</v>
      </c>
      <c r="L125" s="2" t="s">
        <v>88</v>
      </c>
      <c r="M125" s="2" t="s">
        <v>71</v>
      </c>
    </row>
    <row r="126" spans="1:13" x14ac:dyDescent="0.2">
      <c r="A126" s="2" t="s">
        <v>5</v>
      </c>
      <c r="B126" s="2" t="s">
        <v>4831</v>
      </c>
      <c r="C126" s="2" t="s">
        <v>11</v>
      </c>
      <c r="D126" s="2" t="s">
        <v>5615</v>
      </c>
      <c r="E126" s="2">
        <v>7</v>
      </c>
      <c r="F126" s="3">
        <v>4</v>
      </c>
      <c r="G126" s="2">
        <v>33</v>
      </c>
      <c r="H126" s="8">
        <v>3</v>
      </c>
      <c r="J126" s="4">
        <v>1</v>
      </c>
      <c r="K126" s="2" t="str">
        <f t="shared" si="1"/>
        <v>resp-inc</v>
      </c>
      <c r="L126" s="2" t="s">
        <v>88</v>
      </c>
      <c r="M126" s="2" t="s">
        <v>71</v>
      </c>
    </row>
    <row r="127" spans="1:13" x14ac:dyDescent="0.2">
      <c r="A127" s="2" t="s">
        <v>5</v>
      </c>
      <c r="B127" s="2" t="s">
        <v>4831</v>
      </c>
      <c r="C127" s="2" t="s">
        <v>11</v>
      </c>
      <c r="D127" s="2" t="s">
        <v>5615</v>
      </c>
      <c r="E127" s="2">
        <v>7</v>
      </c>
      <c r="F127" s="3">
        <v>5</v>
      </c>
      <c r="G127" s="2">
        <v>34</v>
      </c>
      <c r="H127" s="8">
        <v>3</v>
      </c>
      <c r="J127" s="4">
        <v>4</v>
      </c>
      <c r="K127" s="2" t="str">
        <f t="shared" si="1"/>
        <v>resp-inc</v>
      </c>
      <c r="L127" s="2" t="s">
        <v>88</v>
      </c>
      <c r="M127" s="2" t="s">
        <v>65</v>
      </c>
    </row>
    <row r="128" spans="1:13" x14ac:dyDescent="0.2">
      <c r="A128" s="2" t="s">
        <v>5</v>
      </c>
      <c r="B128" s="2" t="s">
        <v>4831</v>
      </c>
      <c r="C128" s="2" t="s">
        <v>11</v>
      </c>
      <c r="D128" s="2" t="s">
        <v>5615</v>
      </c>
      <c r="E128" s="2">
        <v>7</v>
      </c>
      <c r="F128" s="3">
        <v>6</v>
      </c>
      <c r="G128" s="2">
        <v>35</v>
      </c>
      <c r="H128" s="8">
        <v>3</v>
      </c>
      <c r="J128" s="4">
        <v>1</v>
      </c>
      <c r="K128" s="2" t="str">
        <f t="shared" si="1"/>
        <v>resp-inc</v>
      </c>
      <c r="L128" s="2" t="s">
        <v>88</v>
      </c>
      <c r="M128" s="2" t="s">
        <v>88</v>
      </c>
    </row>
    <row r="129" spans="1:13" x14ac:dyDescent="0.2">
      <c r="A129" s="2" t="s">
        <v>5</v>
      </c>
      <c r="B129" s="2" t="s">
        <v>4831</v>
      </c>
      <c r="C129" s="2" t="s">
        <v>12</v>
      </c>
      <c r="D129" s="2" t="s">
        <v>5616</v>
      </c>
      <c r="E129" s="2">
        <v>8</v>
      </c>
      <c r="F129" s="3">
        <v>1</v>
      </c>
      <c r="G129" s="2">
        <v>36</v>
      </c>
      <c r="H129" s="8">
        <v>4</v>
      </c>
      <c r="J129" s="4">
        <v>2</v>
      </c>
      <c r="K129" s="2" t="str">
        <f t="shared" si="1"/>
        <v>resp-inc</v>
      </c>
      <c r="L129" s="2" t="s">
        <v>88</v>
      </c>
      <c r="M129" s="2" t="s">
        <v>88</v>
      </c>
    </row>
    <row r="130" spans="1:13" x14ac:dyDescent="0.2">
      <c r="A130" s="2" t="s">
        <v>5</v>
      </c>
      <c r="B130" s="2" t="s">
        <v>4831</v>
      </c>
      <c r="C130" s="2" t="s">
        <v>12</v>
      </c>
      <c r="D130" s="2" t="s">
        <v>5617</v>
      </c>
      <c r="E130" s="2">
        <v>8</v>
      </c>
      <c r="F130" s="3">
        <v>2</v>
      </c>
      <c r="G130" s="2">
        <v>37</v>
      </c>
      <c r="H130" s="8">
        <v>4</v>
      </c>
      <c r="J130" s="4">
        <v>4</v>
      </c>
      <c r="K130" s="2" t="str">
        <f t="shared" si="1"/>
        <v>resp-correct</v>
      </c>
      <c r="L130" s="2" t="s">
        <v>88</v>
      </c>
      <c r="M130" s="2" t="s">
        <v>2438</v>
      </c>
    </row>
    <row r="131" spans="1:13" x14ac:dyDescent="0.2">
      <c r="A131" s="2" t="s">
        <v>5</v>
      </c>
      <c r="B131" s="2" t="s">
        <v>4831</v>
      </c>
      <c r="C131" s="2" t="s">
        <v>12</v>
      </c>
      <c r="D131" s="2" t="s">
        <v>5618</v>
      </c>
      <c r="E131" s="2">
        <v>8</v>
      </c>
      <c r="F131" s="3">
        <v>3</v>
      </c>
      <c r="G131" s="2">
        <v>38</v>
      </c>
      <c r="H131" s="8">
        <v>4</v>
      </c>
      <c r="J131" s="4">
        <v>4</v>
      </c>
      <c r="K131" s="2" t="str">
        <f t="shared" si="1"/>
        <v>resp-correct</v>
      </c>
      <c r="L131" s="2" t="s">
        <v>88</v>
      </c>
      <c r="M131" s="2" t="s">
        <v>76</v>
      </c>
    </row>
    <row r="132" spans="1:13" x14ac:dyDescent="0.2">
      <c r="A132" s="2" t="s">
        <v>5</v>
      </c>
      <c r="B132" s="2" t="s">
        <v>4831</v>
      </c>
      <c r="C132" s="2" t="s">
        <v>12</v>
      </c>
      <c r="D132" s="2" t="s">
        <v>5619</v>
      </c>
      <c r="E132" s="2">
        <v>8</v>
      </c>
      <c r="F132" s="3">
        <v>4</v>
      </c>
      <c r="G132" s="2">
        <v>39</v>
      </c>
      <c r="H132" s="8">
        <v>4</v>
      </c>
      <c r="J132" s="4">
        <v>2</v>
      </c>
      <c r="K132" s="2" t="str">
        <f t="shared" si="1"/>
        <v>resp-inc</v>
      </c>
      <c r="L132" s="2" t="s">
        <v>88</v>
      </c>
      <c r="M132" s="2" t="s">
        <v>67</v>
      </c>
    </row>
    <row r="133" spans="1:13" x14ac:dyDescent="0.2">
      <c r="A133" s="2" t="s">
        <v>5</v>
      </c>
      <c r="B133" s="2" t="s">
        <v>4831</v>
      </c>
      <c r="C133" s="2" t="s">
        <v>12</v>
      </c>
      <c r="D133" s="2" t="s">
        <v>5620</v>
      </c>
      <c r="E133" s="2">
        <v>8</v>
      </c>
      <c r="F133" s="3">
        <v>5</v>
      </c>
      <c r="G133" s="2">
        <v>40</v>
      </c>
      <c r="H133" s="8">
        <v>3</v>
      </c>
      <c r="J133" s="4">
        <v>2</v>
      </c>
      <c r="K133" s="2" t="str">
        <f t="shared" si="1"/>
        <v>resp-inc</v>
      </c>
      <c r="L133" s="2" t="s">
        <v>88</v>
      </c>
      <c r="M133" s="2" t="s">
        <v>2438</v>
      </c>
    </row>
    <row r="134" spans="1:13" x14ac:dyDescent="0.2">
      <c r="A134" s="2" t="s">
        <v>5</v>
      </c>
      <c r="B134" s="2" t="s">
        <v>4831</v>
      </c>
      <c r="C134" s="2" t="s">
        <v>12</v>
      </c>
      <c r="D134" s="2" t="s">
        <v>5621</v>
      </c>
      <c r="E134" s="2">
        <v>8</v>
      </c>
      <c r="F134" s="3">
        <v>6</v>
      </c>
      <c r="G134" s="2">
        <v>41</v>
      </c>
      <c r="H134" s="8">
        <v>3</v>
      </c>
      <c r="J134" s="4">
        <v>1</v>
      </c>
      <c r="K134" s="2" t="str">
        <f t="shared" si="1"/>
        <v>resp-inc</v>
      </c>
      <c r="L134" s="2" t="s">
        <v>88</v>
      </c>
      <c r="M134" s="2" t="s">
        <v>2438</v>
      </c>
    </row>
    <row r="135" spans="1:13" x14ac:dyDescent="0.2">
      <c r="A135" s="2" t="s">
        <v>5</v>
      </c>
      <c r="B135" s="2" t="s">
        <v>4831</v>
      </c>
      <c r="C135" s="2" t="s">
        <v>12</v>
      </c>
      <c r="D135" s="2" t="s">
        <v>5622</v>
      </c>
      <c r="E135" s="2">
        <v>8</v>
      </c>
      <c r="F135" s="3">
        <v>7</v>
      </c>
      <c r="G135" s="2">
        <v>42</v>
      </c>
      <c r="H135" s="8">
        <v>3</v>
      </c>
      <c r="J135" s="4">
        <v>2</v>
      </c>
      <c r="K135" s="2" t="str">
        <f t="shared" si="1"/>
        <v>resp-inc</v>
      </c>
      <c r="L135" s="2" t="s">
        <v>88</v>
      </c>
      <c r="M135" s="2" t="s">
        <v>88</v>
      </c>
    </row>
    <row r="136" spans="1:13" x14ac:dyDescent="0.2">
      <c r="A136" s="2" t="s">
        <v>5</v>
      </c>
      <c r="B136" s="2" t="s">
        <v>4831</v>
      </c>
      <c r="C136" s="2" t="s">
        <v>242</v>
      </c>
      <c r="D136" s="2" t="s">
        <v>5623</v>
      </c>
      <c r="E136" s="2">
        <v>9</v>
      </c>
      <c r="F136" s="3">
        <v>1</v>
      </c>
      <c r="G136" s="2">
        <v>43</v>
      </c>
      <c r="H136" s="8">
        <v>3</v>
      </c>
      <c r="J136" s="4">
        <v>2</v>
      </c>
      <c r="K136" s="2" t="str">
        <f t="shared" si="1"/>
        <v>resp-inc</v>
      </c>
      <c r="L136" s="2" t="s">
        <v>88</v>
      </c>
      <c r="M136" s="2" t="s">
        <v>88</v>
      </c>
    </row>
    <row r="137" spans="1:13" x14ac:dyDescent="0.2">
      <c r="A137" s="2" t="s">
        <v>5</v>
      </c>
      <c r="B137" s="2" t="s">
        <v>4831</v>
      </c>
      <c r="C137" s="2" t="s">
        <v>242</v>
      </c>
      <c r="D137" s="2" t="s">
        <v>5624</v>
      </c>
      <c r="E137" s="2">
        <v>9</v>
      </c>
      <c r="F137" s="3">
        <v>2</v>
      </c>
      <c r="G137" s="2">
        <v>44</v>
      </c>
      <c r="H137" s="8">
        <v>3</v>
      </c>
      <c r="J137" s="4">
        <v>1</v>
      </c>
      <c r="K137" s="2" t="str">
        <f t="shared" si="1"/>
        <v>resp-inc</v>
      </c>
      <c r="L137" s="2" t="s">
        <v>88</v>
      </c>
      <c r="M137" s="2" t="s">
        <v>64</v>
      </c>
    </row>
    <row r="138" spans="1:13" x14ac:dyDescent="0.2">
      <c r="A138" s="2" t="s">
        <v>5</v>
      </c>
      <c r="B138" s="2" t="s">
        <v>4831</v>
      </c>
      <c r="C138" s="2" t="s">
        <v>242</v>
      </c>
      <c r="D138" s="2" t="s">
        <v>5625</v>
      </c>
      <c r="E138" s="2">
        <v>9</v>
      </c>
      <c r="F138" s="3">
        <v>3</v>
      </c>
      <c r="G138" s="2">
        <v>45</v>
      </c>
      <c r="H138" s="8">
        <v>3</v>
      </c>
      <c r="J138" s="4">
        <v>3</v>
      </c>
      <c r="K138" s="2" t="str">
        <f t="shared" si="1"/>
        <v>resp-correct</v>
      </c>
      <c r="L138" s="2" t="s">
        <v>88</v>
      </c>
      <c r="M138" s="2" t="s">
        <v>72</v>
      </c>
    </row>
    <row r="139" spans="1:13" x14ac:dyDescent="0.2">
      <c r="A139" s="2" t="s">
        <v>5</v>
      </c>
      <c r="B139" s="2" t="s">
        <v>4831</v>
      </c>
      <c r="C139" s="2" t="s">
        <v>242</v>
      </c>
      <c r="D139" s="2" t="s">
        <v>5626</v>
      </c>
      <c r="E139" s="2">
        <v>9</v>
      </c>
      <c r="F139" s="3">
        <v>4</v>
      </c>
      <c r="G139" s="2">
        <v>46</v>
      </c>
      <c r="H139" s="8">
        <v>4</v>
      </c>
      <c r="J139" s="4">
        <v>4</v>
      </c>
      <c r="K139" s="2" t="str">
        <f t="shared" si="1"/>
        <v>resp-correct</v>
      </c>
      <c r="L139" s="2" t="s">
        <v>88</v>
      </c>
      <c r="M139" s="2" t="s">
        <v>64</v>
      </c>
    </row>
    <row r="140" spans="1:13" x14ac:dyDescent="0.2">
      <c r="A140" s="2" t="s">
        <v>5</v>
      </c>
      <c r="B140" s="2" t="s">
        <v>4831</v>
      </c>
      <c r="C140" s="2" t="s">
        <v>242</v>
      </c>
      <c r="D140" s="2" t="s">
        <v>5627</v>
      </c>
      <c r="E140" s="2">
        <v>9</v>
      </c>
      <c r="F140" s="3">
        <v>5</v>
      </c>
      <c r="G140" s="2">
        <v>47</v>
      </c>
      <c r="H140" s="8">
        <v>4</v>
      </c>
      <c r="J140" s="4">
        <v>4</v>
      </c>
      <c r="K140" s="2" t="str">
        <f t="shared" si="1"/>
        <v>resp-correct</v>
      </c>
      <c r="L140" s="2" t="s">
        <v>88</v>
      </c>
      <c r="M140" s="2" t="s">
        <v>64</v>
      </c>
    </row>
    <row r="141" spans="1:13" x14ac:dyDescent="0.2">
      <c r="A141" s="2" t="s">
        <v>5</v>
      </c>
      <c r="B141" s="2" t="s">
        <v>4831</v>
      </c>
      <c r="C141" s="2" t="s">
        <v>6</v>
      </c>
      <c r="D141" s="2" t="s">
        <v>5628</v>
      </c>
      <c r="E141" s="2">
        <v>10</v>
      </c>
      <c r="F141" s="3">
        <v>1</v>
      </c>
      <c r="G141" s="2">
        <v>48</v>
      </c>
      <c r="H141" s="8">
        <v>4</v>
      </c>
      <c r="J141" s="4">
        <v>1</v>
      </c>
      <c r="K141" s="2" t="str">
        <f t="shared" si="1"/>
        <v>resp-inc</v>
      </c>
      <c r="L141" s="2" t="s">
        <v>88</v>
      </c>
      <c r="M141" s="2" t="s">
        <v>67</v>
      </c>
    </row>
    <row r="142" spans="1:13" x14ac:dyDescent="0.2">
      <c r="A142" s="2" t="s">
        <v>5</v>
      </c>
      <c r="B142" s="2" t="s">
        <v>4831</v>
      </c>
      <c r="C142" s="2" t="s">
        <v>6</v>
      </c>
      <c r="D142" s="2" t="s">
        <v>5629</v>
      </c>
      <c r="E142" s="2">
        <v>10</v>
      </c>
      <c r="F142" s="3">
        <v>2</v>
      </c>
      <c r="G142" s="2">
        <v>49</v>
      </c>
      <c r="H142" s="8">
        <v>4</v>
      </c>
      <c r="J142" s="4">
        <v>2</v>
      </c>
      <c r="K142" s="2" t="str">
        <f t="shared" si="1"/>
        <v>resp-inc</v>
      </c>
      <c r="L142" s="2" t="s">
        <v>88</v>
      </c>
      <c r="M142" s="2" t="s">
        <v>66</v>
      </c>
    </row>
    <row r="143" spans="1:13" x14ac:dyDescent="0.2">
      <c r="A143" s="2" t="s">
        <v>5</v>
      </c>
      <c r="B143" s="2" t="s">
        <v>4831</v>
      </c>
      <c r="C143" s="2" t="s">
        <v>6</v>
      </c>
      <c r="D143" s="2" t="s">
        <v>5630</v>
      </c>
      <c r="E143" s="2">
        <v>10</v>
      </c>
      <c r="F143" s="3">
        <v>3</v>
      </c>
      <c r="G143" s="2">
        <v>50</v>
      </c>
      <c r="H143" s="8">
        <v>4</v>
      </c>
      <c r="J143" s="4">
        <v>2</v>
      </c>
      <c r="K143" s="2" t="str">
        <f t="shared" ref="K143:K145" si="2">IF(H143=J143,"resp-correct","resp-inc")</f>
        <v>resp-inc</v>
      </c>
      <c r="L143" s="2" t="s">
        <v>88</v>
      </c>
      <c r="M143" s="2" t="s">
        <v>75</v>
      </c>
    </row>
    <row r="144" spans="1:13" x14ac:dyDescent="0.2">
      <c r="A144" s="2" t="s">
        <v>5</v>
      </c>
      <c r="B144" s="2" t="s">
        <v>4831</v>
      </c>
      <c r="C144" s="2" t="s">
        <v>6</v>
      </c>
      <c r="D144" s="2" t="s">
        <v>5631</v>
      </c>
      <c r="E144" s="2">
        <v>10</v>
      </c>
      <c r="F144" s="3">
        <v>4</v>
      </c>
      <c r="G144" s="2">
        <v>51</v>
      </c>
      <c r="H144" s="8">
        <v>4</v>
      </c>
      <c r="J144" s="4">
        <v>3</v>
      </c>
      <c r="K144" s="2" t="str">
        <f t="shared" si="2"/>
        <v>resp-inc</v>
      </c>
      <c r="L144" s="2" t="s">
        <v>88</v>
      </c>
      <c r="M144" s="2" t="s">
        <v>79</v>
      </c>
    </row>
    <row r="145" spans="1:13" x14ac:dyDescent="0.2">
      <c r="A145" s="2" t="s">
        <v>5</v>
      </c>
      <c r="B145" s="2" t="s">
        <v>4831</v>
      </c>
      <c r="C145" s="2" t="s">
        <v>6</v>
      </c>
      <c r="D145" s="2" t="s">
        <v>5632</v>
      </c>
      <c r="E145" s="2">
        <v>10</v>
      </c>
      <c r="F145" s="3">
        <v>5</v>
      </c>
      <c r="G145" s="2">
        <v>52</v>
      </c>
      <c r="H145" s="8">
        <v>4</v>
      </c>
      <c r="J145" s="4">
        <v>2</v>
      </c>
      <c r="K145" s="2" t="str">
        <f t="shared" si="2"/>
        <v>resp-inc</v>
      </c>
      <c r="L145" s="2" t="s">
        <v>88</v>
      </c>
      <c r="M145" s="2" t="s">
        <v>1615</v>
      </c>
    </row>
  </sheetData>
  <pageMargins left="0.7" right="0.7" top="0.75" bottom="0.75" header="0.3" footer="0.3"/>
  <pageSetup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5"/>
  <sheetViews>
    <sheetView workbookViewId="0">
      <selection activeCell="C1" sqref="C1"/>
    </sheetView>
  </sheetViews>
  <sheetFormatPr defaultColWidth="39.85546875" defaultRowHeight="11.25" x14ac:dyDescent="0.2"/>
  <cols>
    <col min="1" max="1" width="9" style="9" customWidth="1" collapsed="1"/>
    <col min="2" max="2" width="5.5703125" style="9" customWidth="1" collapsed="1"/>
    <col min="3" max="3" width="36.42578125" style="9" customWidth="1" collapsed="1"/>
    <col min="4" max="4" width="5.140625" style="9" customWidth="1" collapsed="1"/>
    <col min="5" max="16384" width="39.85546875" style="9" collapsed="1"/>
  </cols>
  <sheetData>
    <row r="1" spans="1:10" s="10" customFormat="1" ht="22.5" x14ac:dyDescent="0.2">
      <c r="A1" s="10" t="s">
        <v>2</v>
      </c>
      <c r="B1" s="10" t="s">
        <v>96</v>
      </c>
      <c r="C1" s="10" t="s">
        <v>230</v>
      </c>
      <c r="D1" s="10" t="s">
        <v>0</v>
      </c>
      <c r="E1" s="10" t="s">
        <v>1</v>
      </c>
      <c r="F1" s="10" t="s">
        <v>231</v>
      </c>
      <c r="G1" s="10" t="s">
        <v>232</v>
      </c>
      <c r="H1" s="10" t="s">
        <v>233</v>
      </c>
      <c r="I1" s="10" t="s">
        <v>234</v>
      </c>
      <c r="J1" s="10" t="s">
        <v>235</v>
      </c>
    </row>
    <row r="2" spans="1:10" x14ac:dyDescent="0.2">
      <c r="A2" s="2" t="s">
        <v>3</v>
      </c>
      <c r="B2" s="4">
        <v>1</v>
      </c>
      <c r="E2" s="2" t="s">
        <v>4833</v>
      </c>
      <c r="F2" s="2" t="s">
        <v>4834</v>
      </c>
      <c r="G2" s="2" t="s">
        <v>4835</v>
      </c>
      <c r="H2" s="2" t="s">
        <v>4836</v>
      </c>
      <c r="I2" s="2" t="s">
        <v>4837</v>
      </c>
    </row>
    <row r="3" spans="1:10" x14ac:dyDescent="0.2">
      <c r="A3" s="2" t="s">
        <v>3</v>
      </c>
      <c r="B3" s="4">
        <v>2</v>
      </c>
      <c r="E3" s="2" t="s">
        <v>4838</v>
      </c>
      <c r="F3" s="2" t="s">
        <v>4839</v>
      </c>
      <c r="G3" s="2" t="s">
        <v>4840</v>
      </c>
      <c r="H3" s="2" t="s">
        <v>4841</v>
      </c>
      <c r="I3" s="2" t="s">
        <v>4842</v>
      </c>
    </row>
    <row r="4" spans="1:10" x14ac:dyDescent="0.2">
      <c r="A4" s="2" t="s">
        <v>3</v>
      </c>
      <c r="B4" s="4">
        <v>3</v>
      </c>
      <c r="E4" s="2" t="s">
        <v>4843</v>
      </c>
      <c r="F4" s="2" t="s">
        <v>272</v>
      </c>
      <c r="G4" s="2" t="s">
        <v>291</v>
      </c>
      <c r="H4" s="2" t="s">
        <v>271</v>
      </c>
      <c r="I4" s="2" t="s">
        <v>274</v>
      </c>
    </row>
    <row r="5" spans="1:10" x14ac:dyDescent="0.2">
      <c r="A5" s="2" t="s">
        <v>3</v>
      </c>
      <c r="B5" s="4">
        <v>4</v>
      </c>
      <c r="E5" s="2" t="s">
        <v>4844</v>
      </c>
      <c r="F5" s="2" t="s">
        <v>4845</v>
      </c>
      <c r="G5" s="2" t="s">
        <v>4846</v>
      </c>
      <c r="H5" s="2" t="s">
        <v>4847</v>
      </c>
      <c r="I5" s="2" t="s">
        <v>4848</v>
      </c>
    </row>
    <row r="6" spans="1:10" x14ac:dyDescent="0.2">
      <c r="A6" s="2" t="s">
        <v>3</v>
      </c>
      <c r="B6" s="4">
        <v>5</v>
      </c>
      <c r="C6" s="2" t="s">
        <v>4854</v>
      </c>
      <c r="E6" s="2" t="s">
        <v>4849</v>
      </c>
      <c r="F6" s="2" t="s">
        <v>4850</v>
      </c>
      <c r="G6" s="2" t="s">
        <v>4851</v>
      </c>
      <c r="H6" s="2" t="s">
        <v>4852</v>
      </c>
      <c r="I6" s="2" t="s">
        <v>4853</v>
      </c>
    </row>
    <row r="7" spans="1:10" x14ac:dyDescent="0.2">
      <c r="A7" s="2" t="s">
        <v>3</v>
      </c>
      <c r="B7" s="4">
        <v>6</v>
      </c>
      <c r="E7" s="2" t="s">
        <v>4855</v>
      </c>
      <c r="F7" s="2" t="s">
        <v>4856</v>
      </c>
      <c r="G7" s="2" t="s">
        <v>4857</v>
      </c>
      <c r="H7" s="2" t="s">
        <v>4858</v>
      </c>
      <c r="I7" s="2" t="s">
        <v>4859</v>
      </c>
    </row>
    <row r="8" spans="1:10" x14ac:dyDescent="0.2">
      <c r="A8" s="2" t="s">
        <v>3</v>
      </c>
      <c r="B8" s="4">
        <v>7</v>
      </c>
      <c r="E8" s="2" t="s">
        <v>4860</v>
      </c>
      <c r="F8" s="2" t="s">
        <v>1814</v>
      </c>
      <c r="G8" s="2" t="s">
        <v>794</v>
      </c>
      <c r="H8" s="2" t="s">
        <v>800</v>
      </c>
      <c r="I8" s="2" t="s">
        <v>806</v>
      </c>
    </row>
    <row r="9" spans="1:10" x14ac:dyDescent="0.2">
      <c r="A9" s="2" t="s">
        <v>3</v>
      </c>
      <c r="B9" s="4">
        <v>8</v>
      </c>
      <c r="E9" s="2" t="s">
        <v>4861</v>
      </c>
      <c r="F9" s="2" t="s">
        <v>4862</v>
      </c>
      <c r="G9" s="2" t="s">
        <v>4863</v>
      </c>
      <c r="H9" s="2" t="s">
        <v>4864</v>
      </c>
      <c r="I9" s="2" t="s">
        <v>1017</v>
      </c>
    </row>
    <row r="10" spans="1:10" x14ac:dyDescent="0.2">
      <c r="A10" s="2" t="s">
        <v>3</v>
      </c>
      <c r="B10" s="4">
        <v>9</v>
      </c>
      <c r="E10" s="2" t="s">
        <v>4865</v>
      </c>
      <c r="F10" s="2" t="s">
        <v>4866</v>
      </c>
      <c r="G10" s="2" t="s">
        <v>4867</v>
      </c>
      <c r="H10" s="2" t="s">
        <v>4868</v>
      </c>
      <c r="I10" s="2" t="s">
        <v>4869</v>
      </c>
    </row>
    <row r="11" spans="1:10" x14ac:dyDescent="0.2">
      <c r="A11" s="2" t="s">
        <v>3</v>
      </c>
      <c r="B11" s="4">
        <v>10</v>
      </c>
      <c r="C11" s="2" t="s">
        <v>4875</v>
      </c>
      <c r="E11" s="2" t="s">
        <v>4870</v>
      </c>
      <c r="F11" s="2" t="s">
        <v>4871</v>
      </c>
      <c r="G11" s="2" t="s">
        <v>4872</v>
      </c>
      <c r="H11" s="2" t="s">
        <v>4873</v>
      </c>
      <c r="I11" s="2" t="s">
        <v>4874</v>
      </c>
    </row>
    <row r="12" spans="1:10" x14ac:dyDescent="0.2">
      <c r="A12" s="2" t="s">
        <v>3</v>
      </c>
      <c r="B12" s="4">
        <v>11</v>
      </c>
      <c r="E12" s="2" t="s">
        <v>4876</v>
      </c>
      <c r="F12" s="2" t="s">
        <v>4877</v>
      </c>
      <c r="G12" s="2" t="s">
        <v>4878</v>
      </c>
      <c r="H12" s="2" t="s">
        <v>4879</v>
      </c>
      <c r="I12" s="2" t="s">
        <v>618</v>
      </c>
    </row>
    <row r="13" spans="1:10" x14ac:dyDescent="0.2">
      <c r="A13" s="2" t="s">
        <v>3</v>
      </c>
      <c r="B13" s="4">
        <v>12</v>
      </c>
      <c r="E13" s="2" t="s">
        <v>4880</v>
      </c>
      <c r="F13" s="2" t="s">
        <v>3939</v>
      </c>
      <c r="G13" s="2" t="s">
        <v>4881</v>
      </c>
      <c r="H13" s="2" t="s">
        <v>4882</v>
      </c>
      <c r="I13" s="2" t="s">
        <v>4883</v>
      </c>
    </row>
    <row r="14" spans="1:10" x14ac:dyDescent="0.2">
      <c r="A14" s="2" t="s">
        <v>3</v>
      </c>
      <c r="B14" s="4">
        <v>13</v>
      </c>
      <c r="E14" s="2" t="s">
        <v>4884</v>
      </c>
      <c r="F14" s="2" t="s">
        <v>4885</v>
      </c>
      <c r="G14" s="2" t="s">
        <v>4886</v>
      </c>
      <c r="H14" s="2" t="s">
        <v>4887</v>
      </c>
      <c r="I14" s="2" t="s">
        <v>4888</v>
      </c>
    </row>
    <row r="15" spans="1:10" x14ac:dyDescent="0.2">
      <c r="A15" s="2" t="s">
        <v>3</v>
      </c>
      <c r="B15" s="4">
        <v>14</v>
      </c>
      <c r="C15" s="2" t="s">
        <v>321</v>
      </c>
      <c r="E15" s="2" t="s">
        <v>4889</v>
      </c>
      <c r="F15" s="2" t="s">
        <v>4890</v>
      </c>
      <c r="G15" s="2" t="s">
        <v>4891</v>
      </c>
      <c r="H15" s="2" t="s">
        <v>4892</v>
      </c>
      <c r="I15" s="2" t="s">
        <v>4893</v>
      </c>
    </row>
    <row r="16" spans="1:10" x14ac:dyDescent="0.2">
      <c r="A16" s="2" t="s">
        <v>3</v>
      </c>
      <c r="B16" s="4">
        <v>15</v>
      </c>
      <c r="E16" s="2" t="s">
        <v>4894</v>
      </c>
      <c r="F16" s="2" t="s">
        <v>4895</v>
      </c>
      <c r="G16" s="2" t="s">
        <v>4896</v>
      </c>
      <c r="H16" s="2" t="s">
        <v>4897</v>
      </c>
      <c r="I16" s="2" t="s">
        <v>4898</v>
      </c>
    </row>
    <row r="17" spans="1:9" x14ac:dyDescent="0.2">
      <c r="A17" s="2" t="s">
        <v>3</v>
      </c>
      <c r="B17" s="4">
        <v>16</v>
      </c>
      <c r="E17" s="2" t="s">
        <v>4899</v>
      </c>
      <c r="F17" s="2" t="s">
        <v>4900</v>
      </c>
      <c r="G17" s="2" t="s">
        <v>4901</v>
      </c>
      <c r="H17" s="2" t="s">
        <v>4902</v>
      </c>
      <c r="I17" s="2" t="s">
        <v>4903</v>
      </c>
    </row>
    <row r="18" spans="1:9" x14ac:dyDescent="0.2">
      <c r="A18" s="2" t="s">
        <v>3</v>
      </c>
      <c r="B18" s="4">
        <v>17</v>
      </c>
      <c r="E18" s="2" t="s">
        <v>4904</v>
      </c>
      <c r="F18" s="2" t="s">
        <v>4905</v>
      </c>
      <c r="G18" s="2" t="s">
        <v>4906</v>
      </c>
      <c r="H18" s="2" t="s">
        <v>4907</v>
      </c>
      <c r="I18" s="2" t="s">
        <v>4908</v>
      </c>
    </row>
    <row r="19" spans="1:9" x14ac:dyDescent="0.2">
      <c r="A19" s="2" t="s">
        <v>3</v>
      </c>
      <c r="B19" s="4">
        <v>18</v>
      </c>
      <c r="E19" s="2" t="s">
        <v>4909</v>
      </c>
      <c r="F19" s="2" t="s">
        <v>4910</v>
      </c>
      <c r="G19" s="2" t="s">
        <v>4911</v>
      </c>
      <c r="H19" s="2" t="s">
        <v>4912</v>
      </c>
      <c r="I19" s="2" t="s">
        <v>4913</v>
      </c>
    </row>
    <row r="20" spans="1:9" x14ac:dyDescent="0.2">
      <c r="A20" s="2" t="s">
        <v>3</v>
      </c>
      <c r="B20" s="4">
        <v>19</v>
      </c>
      <c r="C20" s="2" t="s">
        <v>4915</v>
      </c>
      <c r="E20" s="2" t="s">
        <v>4914</v>
      </c>
      <c r="F20" s="2" t="s">
        <v>282</v>
      </c>
      <c r="G20" s="2" t="s">
        <v>282</v>
      </c>
      <c r="H20" s="2" t="s">
        <v>282</v>
      </c>
      <c r="I20" s="2" t="s">
        <v>282</v>
      </c>
    </row>
    <row r="21" spans="1:9" x14ac:dyDescent="0.2">
      <c r="A21" s="2" t="s">
        <v>3</v>
      </c>
      <c r="B21" s="4">
        <v>20</v>
      </c>
      <c r="E21" s="2" t="s">
        <v>4916</v>
      </c>
      <c r="F21" s="2" t="s">
        <v>4917</v>
      </c>
      <c r="G21" s="2" t="s">
        <v>4918</v>
      </c>
      <c r="H21" s="2" t="s">
        <v>4919</v>
      </c>
      <c r="I21" s="2" t="s">
        <v>4920</v>
      </c>
    </row>
    <row r="22" spans="1:9" x14ac:dyDescent="0.2">
      <c r="A22" s="2" t="s">
        <v>3</v>
      </c>
      <c r="B22" s="4">
        <v>21</v>
      </c>
      <c r="E22" s="2" t="s">
        <v>4921</v>
      </c>
      <c r="F22" s="2" t="s">
        <v>4922</v>
      </c>
      <c r="G22" s="2" t="s">
        <v>4923</v>
      </c>
      <c r="H22" s="2" t="s">
        <v>4924</v>
      </c>
      <c r="I22" s="2" t="s">
        <v>4925</v>
      </c>
    </row>
    <row r="23" spans="1:9" x14ac:dyDescent="0.2">
      <c r="A23" s="2" t="s">
        <v>3</v>
      </c>
      <c r="B23" s="4">
        <v>22</v>
      </c>
      <c r="E23" s="2" t="s">
        <v>4926</v>
      </c>
      <c r="F23" s="2" t="s">
        <v>4927</v>
      </c>
      <c r="G23" s="2" t="s">
        <v>4928</v>
      </c>
      <c r="H23" s="2" t="s">
        <v>4929</v>
      </c>
      <c r="I23" s="2" t="s">
        <v>4930</v>
      </c>
    </row>
    <row r="24" spans="1:9" x14ac:dyDescent="0.2">
      <c r="A24" s="2" t="s">
        <v>3</v>
      </c>
      <c r="B24" s="4">
        <v>23</v>
      </c>
      <c r="E24" s="2" t="s">
        <v>4931</v>
      </c>
      <c r="F24" s="2" t="s">
        <v>4932</v>
      </c>
      <c r="G24" s="2" t="s">
        <v>4933</v>
      </c>
      <c r="H24" s="2" t="s">
        <v>4934</v>
      </c>
      <c r="I24" s="2" t="s">
        <v>4935</v>
      </c>
    </row>
    <row r="25" spans="1:9" x14ac:dyDescent="0.2">
      <c r="A25" s="2" t="s">
        <v>3</v>
      </c>
      <c r="B25" s="4">
        <v>24</v>
      </c>
      <c r="E25" s="2" t="s">
        <v>4936</v>
      </c>
      <c r="F25" s="2" t="s">
        <v>4937</v>
      </c>
      <c r="G25" s="2" t="s">
        <v>4938</v>
      </c>
      <c r="H25" s="2" t="s">
        <v>4939</v>
      </c>
      <c r="I25" s="2" t="s">
        <v>4940</v>
      </c>
    </row>
    <row r="26" spans="1:9" x14ac:dyDescent="0.2">
      <c r="A26" s="2" t="s">
        <v>3</v>
      </c>
      <c r="B26" s="4">
        <v>25</v>
      </c>
      <c r="C26" s="2" t="s">
        <v>4946</v>
      </c>
      <c r="E26" s="2" t="s">
        <v>4941</v>
      </c>
      <c r="F26" s="2" t="s">
        <v>4942</v>
      </c>
      <c r="G26" s="2" t="s">
        <v>4943</v>
      </c>
      <c r="H26" s="2" t="s">
        <v>4944</v>
      </c>
      <c r="I26" s="2" t="s">
        <v>4945</v>
      </c>
    </row>
    <row r="27" spans="1:9" x14ac:dyDescent="0.2">
      <c r="A27" s="2" t="s">
        <v>3</v>
      </c>
      <c r="B27" s="4">
        <v>26</v>
      </c>
      <c r="E27" s="2" t="s">
        <v>4947</v>
      </c>
      <c r="F27" s="2" t="s">
        <v>4948</v>
      </c>
      <c r="G27" s="2" t="s">
        <v>2224</v>
      </c>
      <c r="H27" s="2" t="s">
        <v>4949</v>
      </c>
      <c r="I27" s="2" t="s">
        <v>4950</v>
      </c>
    </row>
    <row r="28" spans="1:9" x14ac:dyDescent="0.2">
      <c r="A28" s="2" t="s">
        <v>3</v>
      </c>
      <c r="B28" s="4">
        <v>27</v>
      </c>
      <c r="E28" s="2" t="s">
        <v>4951</v>
      </c>
      <c r="F28" s="2" t="s">
        <v>4952</v>
      </c>
      <c r="G28" s="2" t="s">
        <v>4953</v>
      </c>
      <c r="H28" s="2" t="s">
        <v>4954</v>
      </c>
      <c r="I28" s="2" t="s">
        <v>4955</v>
      </c>
    </row>
    <row r="29" spans="1:9" x14ac:dyDescent="0.2">
      <c r="A29" s="2" t="s">
        <v>3</v>
      </c>
      <c r="B29" s="4">
        <v>28</v>
      </c>
      <c r="E29" s="2" t="s">
        <v>4956</v>
      </c>
      <c r="F29" s="2" t="s">
        <v>4957</v>
      </c>
      <c r="G29" s="2" t="s">
        <v>4958</v>
      </c>
      <c r="H29" s="2" t="s">
        <v>4959</v>
      </c>
      <c r="I29" s="2" t="s">
        <v>4960</v>
      </c>
    </row>
    <row r="30" spans="1:9" x14ac:dyDescent="0.2">
      <c r="A30" s="2" t="s">
        <v>3</v>
      </c>
      <c r="B30" s="4">
        <v>29</v>
      </c>
      <c r="C30" s="2" t="s">
        <v>321</v>
      </c>
      <c r="E30" s="2" t="s">
        <v>4961</v>
      </c>
      <c r="F30" s="2" t="s">
        <v>4962</v>
      </c>
      <c r="G30" s="2" t="s">
        <v>4963</v>
      </c>
      <c r="H30" s="2" t="s">
        <v>4964</v>
      </c>
      <c r="I30" s="2" t="s">
        <v>4965</v>
      </c>
    </row>
    <row r="31" spans="1:9" x14ac:dyDescent="0.2">
      <c r="A31" s="2" t="s">
        <v>3</v>
      </c>
      <c r="B31" s="4">
        <v>30</v>
      </c>
      <c r="E31" s="2" t="s">
        <v>4966</v>
      </c>
      <c r="F31" s="2" t="s">
        <v>4967</v>
      </c>
      <c r="G31" s="2" t="s">
        <v>4968</v>
      </c>
      <c r="H31" s="2" t="s">
        <v>4969</v>
      </c>
      <c r="I31" s="2" t="s">
        <v>4970</v>
      </c>
    </row>
    <row r="32" spans="1:9" x14ac:dyDescent="0.2">
      <c r="A32" s="2" t="s">
        <v>3</v>
      </c>
      <c r="B32" s="4">
        <v>31</v>
      </c>
      <c r="E32" s="2" t="s">
        <v>4971</v>
      </c>
      <c r="F32" s="2" t="s">
        <v>4972</v>
      </c>
      <c r="G32" s="2" t="s">
        <v>4973</v>
      </c>
      <c r="H32" s="2" t="s">
        <v>4974</v>
      </c>
      <c r="I32" s="2" t="s">
        <v>4975</v>
      </c>
    </row>
    <row r="33" spans="1:9" x14ac:dyDescent="0.2">
      <c r="A33" s="2" t="s">
        <v>3</v>
      </c>
      <c r="B33" s="4">
        <v>32</v>
      </c>
      <c r="E33" s="2" t="s">
        <v>4976</v>
      </c>
      <c r="F33" s="2" t="s">
        <v>4977</v>
      </c>
      <c r="G33" s="2" t="s">
        <v>4978</v>
      </c>
      <c r="H33" s="2" t="s">
        <v>4979</v>
      </c>
      <c r="I33" s="2" t="s">
        <v>4980</v>
      </c>
    </row>
    <row r="34" spans="1:9" x14ac:dyDescent="0.2">
      <c r="A34" s="2" t="s">
        <v>3</v>
      </c>
      <c r="B34" s="4">
        <v>33</v>
      </c>
      <c r="E34" s="2" t="s">
        <v>4981</v>
      </c>
      <c r="F34" s="2" t="s">
        <v>4982</v>
      </c>
      <c r="G34" s="2" t="s">
        <v>4983</v>
      </c>
      <c r="H34" s="2" t="s">
        <v>4984</v>
      </c>
      <c r="I34" s="2" t="s">
        <v>4985</v>
      </c>
    </row>
    <row r="35" spans="1:9" x14ac:dyDescent="0.2">
      <c r="A35" s="2" t="s">
        <v>3</v>
      </c>
      <c r="B35" s="4">
        <v>34</v>
      </c>
      <c r="E35" s="2" t="s">
        <v>4986</v>
      </c>
      <c r="F35" s="2" t="s">
        <v>4987</v>
      </c>
      <c r="G35" s="2" t="s">
        <v>4988</v>
      </c>
      <c r="H35" s="2" t="s">
        <v>4989</v>
      </c>
      <c r="I35" s="2" t="s">
        <v>4990</v>
      </c>
    </row>
    <row r="36" spans="1:9" x14ac:dyDescent="0.2">
      <c r="A36" s="2" t="s">
        <v>3</v>
      </c>
      <c r="B36" s="4">
        <v>35</v>
      </c>
      <c r="C36" s="2" t="s">
        <v>4996</v>
      </c>
      <c r="E36" s="2" t="s">
        <v>4991</v>
      </c>
      <c r="F36" s="2" t="s">
        <v>4992</v>
      </c>
      <c r="G36" s="2" t="s">
        <v>4993</v>
      </c>
      <c r="H36" s="2" t="s">
        <v>4994</v>
      </c>
      <c r="I36" s="2" t="s">
        <v>4995</v>
      </c>
    </row>
    <row r="37" spans="1:9" x14ac:dyDescent="0.2">
      <c r="A37" s="2" t="s">
        <v>3</v>
      </c>
      <c r="B37" s="4">
        <v>36</v>
      </c>
      <c r="E37" s="2" t="s">
        <v>4997</v>
      </c>
      <c r="F37" s="2" t="s">
        <v>4998</v>
      </c>
      <c r="G37" s="2" t="s">
        <v>4999</v>
      </c>
      <c r="H37" s="2" t="s">
        <v>5000</v>
      </c>
      <c r="I37" s="2" t="s">
        <v>5001</v>
      </c>
    </row>
    <row r="38" spans="1:9" x14ac:dyDescent="0.2">
      <c r="A38" s="2" t="s">
        <v>3</v>
      </c>
      <c r="B38" s="4">
        <v>37</v>
      </c>
      <c r="E38" s="2" t="s">
        <v>5002</v>
      </c>
      <c r="F38" s="2" t="s">
        <v>5003</v>
      </c>
      <c r="G38" s="2" t="s">
        <v>5004</v>
      </c>
      <c r="H38" s="2" t="s">
        <v>5005</v>
      </c>
      <c r="I38" s="2" t="s">
        <v>5006</v>
      </c>
    </row>
    <row r="39" spans="1:9" x14ac:dyDescent="0.2">
      <c r="A39" s="2" t="s">
        <v>3</v>
      </c>
      <c r="B39" s="4">
        <v>38</v>
      </c>
      <c r="E39" s="2" t="s">
        <v>5007</v>
      </c>
      <c r="F39" s="2" t="s">
        <v>291</v>
      </c>
      <c r="G39" s="2" t="s">
        <v>292</v>
      </c>
      <c r="H39" s="2" t="s">
        <v>1352</v>
      </c>
      <c r="I39" s="2" t="s">
        <v>274</v>
      </c>
    </row>
    <row r="40" spans="1:9" x14ac:dyDescent="0.2">
      <c r="A40" s="2" t="s">
        <v>3</v>
      </c>
      <c r="B40" s="4">
        <v>39</v>
      </c>
      <c r="E40" s="2" t="s">
        <v>5008</v>
      </c>
      <c r="F40" s="2" t="s">
        <v>5009</v>
      </c>
      <c r="G40" s="2" t="s">
        <v>5010</v>
      </c>
      <c r="H40" s="2" t="s">
        <v>5011</v>
      </c>
      <c r="I40" s="2" t="s">
        <v>5012</v>
      </c>
    </row>
    <row r="41" spans="1:9" x14ac:dyDescent="0.2">
      <c r="A41" s="2" t="s">
        <v>3</v>
      </c>
      <c r="B41" s="4">
        <v>40</v>
      </c>
      <c r="E41" s="2" t="s">
        <v>5013</v>
      </c>
      <c r="F41" s="2" t="s">
        <v>5014</v>
      </c>
      <c r="G41" s="2" t="s">
        <v>5015</v>
      </c>
      <c r="H41" s="2" t="s">
        <v>5016</v>
      </c>
      <c r="I41" s="2" t="s">
        <v>5017</v>
      </c>
    </row>
    <row r="42" spans="1:9" x14ac:dyDescent="0.2">
      <c r="A42" s="2" t="s">
        <v>3</v>
      </c>
      <c r="B42" s="4">
        <v>41</v>
      </c>
      <c r="C42" s="2" t="s">
        <v>5023</v>
      </c>
      <c r="E42" s="2" t="s">
        <v>5018</v>
      </c>
      <c r="F42" s="2" t="s">
        <v>5019</v>
      </c>
      <c r="G42" s="2" t="s">
        <v>5020</v>
      </c>
      <c r="H42" s="2" t="s">
        <v>5021</v>
      </c>
      <c r="I42" s="2" t="s">
        <v>5022</v>
      </c>
    </row>
    <row r="43" spans="1:9" x14ac:dyDescent="0.2">
      <c r="A43" s="2" t="s">
        <v>3</v>
      </c>
      <c r="B43" s="4">
        <v>42</v>
      </c>
      <c r="E43" s="2" t="s">
        <v>5024</v>
      </c>
      <c r="F43" s="2" t="s">
        <v>5025</v>
      </c>
      <c r="G43" s="2" t="s">
        <v>5026</v>
      </c>
      <c r="H43" s="2" t="s">
        <v>5027</v>
      </c>
      <c r="I43" s="2" t="s">
        <v>5028</v>
      </c>
    </row>
    <row r="44" spans="1:9" x14ac:dyDescent="0.2">
      <c r="A44" s="2" t="s">
        <v>3</v>
      </c>
      <c r="B44" s="4">
        <v>43</v>
      </c>
      <c r="E44" s="2" t="s">
        <v>5029</v>
      </c>
      <c r="F44" s="2" t="s">
        <v>5030</v>
      </c>
      <c r="G44" s="2" t="s">
        <v>5031</v>
      </c>
      <c r="H44" s="2" t="s">
        <v>5032</v>
      </c>
      <c r="I44" s="2" t="s">
        <v>5033</v>
      </c>
    </row>
    <row r="45" spans="1:9" x14ac:dyDescent="0.2">
      <c r="A45" s="2" t="s">
        <v>3</v>
      </c>
      <c r="B45" s="4">
        <v>44</v>
      </c>
      <c r="E45" s="2" t="s">
        <v>5034</v>
      </c>
      <c r="F45" s="2" t="s">
        <v>5035</v>
      </c>
      <c r="G45" s="2" t="s">
        <v>5036</v>
      </c>
      <c r="H45" s="2" t="s">
        <v>5037</v>
      </c>
      <c r="I45" s="2" t="s">
        <v>5038</v>
      </c>
    </row>
    <row r="46" spans="1:9" x14ac:dyDescent="0.2">
      <c r="A46" s="2" t="s">
        <v>3</v>
      </c>
      <c r="B46" s="4">
        <v>45</v>
      </c>
      <c r="E46" s="2" t="s">
        <v>5039</v>
      </c>
      <c r="F46" s="2" t="s">
        <v>5040</v>
      </c>
      <c r="G46" s="2" t="s">
        <v>5041</v>
      </c>
      <c r="H46" s="2" t="s">
        <v>5042</v>
      </c>
      <c r="I46" s="2" t="s">
        <v>5043</v>
      </c>
    </row>
    <row r="47" spans="1:9" x14ac:dyDescent="0.2">
      <c r="A47" s="2" t="s">
        <v>3</v>
      </c>
      <c r="B47" s="4">
        <v>46</v>
      </c>
      <c r="E47" s="2" t="s">
        <v>5044</v>
      </c>
      <c r="F47" s="2" t="s">
        <v>5045</v>
      </c>
      <c r="G47" s="2" t="s">
        <v>5046</v>
      </c>
      <c r="H47" s="2" t="s">
        <v>5047</v>
      </c>
      <c r="I47" s="2" t="s">
        <v>5048</v>
      </c>
    </row>
    <row r="48" spans="1:9" x14ac:dyDescent="0.2">
      <c r="A48" s="2" t="s">
        <v>3</v>
      </c>
      <c r="B48" s="4">
        <v>47</v>
      </c>
      <c r="C48" s="2" t="s">
        <v>5054</v>
      </c>
      <c r="E48" s="2" t="s">
        <v>5049</v>
      </c>
      <c r="F48" s="2" t="s">
        <v>5050</v>
      </c>
      <c r="G48" s="2" t="s">
        <v>5051</v>
      </c>
      <c r="H48" s="2" t="s">
        <v>5052</v>
      </c>
      <c r="I48" s="2" t="s">
        <v>5053</v>
      </c>
    </row>
    <row r="49" spans="1:9" x14ac:dyDescent="0.2">
      <c r="A49" s="2" t="s">
        <v>3</v>
      </c>
      <c r="B49" s="4">
        <v>48</v>
      </c>
      <c r="E49" s="2" t="s">
        <v>5055</v>
      </c>
      <c r="F49" s="2" t="s">
        <v>5056</v>
      </c>
      <c r="G49" s="2" t="s">
        <v>5057</v>
      </c>
      <c r="H49" s="2" t="s">
        <v>5058</v>
      </c>
      <c r="I49" s="2" t="s">
        <v>5059</v>
      </c>
    </row>
    <row r="50" spans="1:9" x14ac:dyDescent="0.2">
      <c r="A50" s="2" t="s">
        <v>3</v>
      </c>
      <c r="B50" s="4">
        <v>49</v>
      </c>
      <c r="E50" s="2" t="s">
        <v>5060</v>
      </c>
      <c r="F50" s="2" t="s">
        <v>3367</v>
      </c>
      <c r="G50" s="2" t="s">
        <v>5061</v>
      </c>
      <c r="H50" s="2" t="s">
        <v>5062</v>
      </c>
      <c r="I50" s="2" t="s">
        <v>2572</v>
      </c>
    </row>
    <row r="51" spans="1:9" x14ac:dyDescent="0.2">
      <c r="A51" s="2" t="s">
        <v>3</v>
      </c>
      <c r="B51" s="4">
        <v>50</v>
      </c>
      <c r="E51" s="2" t="s">
        <v>5063</v>
      </c>
      <c r="F51" s="2" t="s">
        <v>5064</v>
      </c>
      <c r="G51" s="2" t="s">
        <v>5065</v>
      </c>
      <c r="H51" s="2" t="s">
        <v>5066</v>
      </c>
      <c r="I51" s="2" t="s">
        <v>5067</v>
      </c>
    </row>
    <row r="52" spans="1:9" x14ac:dyDescent="0.2">
      <c r="A52" s="2" t="s">
        <v>3</v>
      </c>
      <c r="B52" s="4">
        <v>51</v>
      </c>
      <c r="E52" s="2" t="s">
        <v>5068</v>
      </c>
      <c r="F52" s="2" t="s">
        <v>282</v>
      </c>
      <c r="G52" s="2" t="s">
        <v>282</v>
      </c>
      <c r="H52" s="2" t="s">
        <v>282</v>
      </c>
      <c r="I52" s="2" t="s">
        <v>282</v>
      </c>
    </row>
    <row r="53" spans="1:9" x14ac:dyDescent="0.2">
      <c r="A53" s="2" t="s">
        <v>3</v>
      </c>
      <c r="B53" s="4">
        <v>52</v>
      </c>
      <c r="C53" s="2" t="s">
        <v>321</v>
      </c>
      <c r="E53" s="2" t="s">
        <v>5069</v>
      </c>
      <c r="F53" s="2" t="s">
        <v>5070</v>
      </c>
      <c r="G53" s="2" t="s">
        <v>5071</v>
      </c>
      <c r="H53" s="2" t="s">
        <v>5072</v>
      </c>
      <c r="I53" s="2" t="s">
        <v>5073</v>
      </c>
    </row>
    <row r="54" spans="1:9" x14ac:dyDescent="0.2">
      <c r="A54" s="2" t="s">
        <v>4</v>
      </c>
      <c r="B54" s="4">
        <v>1</v>
      </c>
      <c r="E54" s="2" t="s">
        <v>5074</v>
      </c>
      <c r="F54" s="2" t="s">
        <v>5075</v>
      </c>
      <c r="G54" s="2" t="s">
        <v>5076</v>
      </c>
      <c r="H54" s="2" t="s">
        <v>5077</v>
      </c>
      <c r="I54" s="2" t="s">
        <v>5078</v>
      </c>
    </row>
    <row r="55" spans="1:9" x14ac:dyDescent="0.2">
      <c r="A55" s="2" t="s">
        <v>4</v>
      </c>
      <c r="B55" s="4">
        <v>2</v>
      </c>
      <c r="E55" s="2" t="s">
        <v>5079</v>
      </c>
      <c r="F55" s="2" t="s">
        <v>5080</v>
      </c>
      <c r="G55" s="2" t="s">
        <v>5081</v>
      </c>
      <c r="H55" s="2" t="s">
        <v>5082</v>
      </c>
      <c r="I55" s="2" t="s">
        <v>5083</v>
      </c>
    </row>
    <row r="56" spans="1:9" x14ac:dyDescent="0.2">
      <c r="A56" s="2" t="s">
        <v>4</v>
      </c>
      <c r="B56" s="4">
        <v>3</v>
      </c>
      <c r="E56" s="2" t="s">
        <v>5084</v>
      </c>
      <c r="F56" s="2" t="s">
        <v>290</v>
      </c>
      <c r="G56" s="2" t="s">
        <v>292</v>
      </c>
      <c r="H56" s="2" t="s">
        <v>1354</v>
      </c>
      <c r="I56" s="2" t="s">
        <v>1352</v>
      </c>
    </row>
    <row r="57" spans="1:9" x14ac:dyDescent="0.2">
      <c r="A57" s="2" t="s">
        <v>4</v>
      </c>
      <c r="B57" s="4">
        <v>4</v>
      </c>
      <c r="E57" s="2" t="s">
        <v>5085</v>
      </c>
      <c r="F57" s="2" t="s">
        <v>5086</v>
      </c>
      <c r="G57" s="2" t="s">
        <v>5087</v>
      </c>
      <c r="H57" s="2" t="s">
        <v>5088</v>
      </c>
      <c r="I57" s="2" t="s">
        <v>5089</v>
      </c>
    </row>
    <row r="58" spans="1:9" x14ac:dyDescent="0.2">
      <c r="A58" s="2" t="s">
        <v>4</v>
      </c>
      <c r="B58" s="4">
        <v>5</v>
      </c>
      <c r="E58" s="2" t="s">
        <v>5090</v>
      </c>
      <c r="F58" s="2" t="s">
        <v>5091</v>
      </c>
      <c r="G58" s="2" t="s">
        <v>5092</v>
      </c>
      <c r="H58" s="2" t="s">
        <v>5093</v>
      </c>
      <c r="I58" s="2" t="s">
        <v>5094</v>
      </c>
    </row>
    <row r="59" spans="1:9" x14ac:dyDescent="0.2">
      <c r="A59" s="2" t="s">
        <v>4</v>
      </c>
      <c r="B59" s="4">
        <v>6</v>
      </c>
      <c r="E59" s="2" t="s">
        <v>5095</v>
      </c>
      <c r="F59" s="2" t="s">
        <v>5096</v>
      </c>
      <c r="G59" s="2" t="s">
        <v>5097</v>
      </c>
      <c r="H59" s="2" t="s">
        <v>5098</v>
      </c>
      <c r="I59" s="2" t="s">
        <v>5099</v>
      </c>
    </row>
    <row r="60" spans="1:9" x14ac:dyDescent="0.2">
      <c r="A60" s="2" t="s">
        <v>4</v>
      </c>
      <c r="B60" s="4">
        <v>7</v>
      </c>
      <c r="C60" s="2" t="s">
        <v>5105</v>
      </c>
      <c r="E60" s="2" t="s">
        <v>5100</v>
      </c>
      <c r="F60" s="2" t="s">
        <v>5101</v>
      </c>
      <c r="G60" s="2" t="s">
        <v>5102</v>
      </c>
      <c r="H60" s="2" t="s">
        <v>5103</v>
      </c>
      <c r="I60" s="2" t="s">
        <v>5104</v>
      </c>
    </row>
    <row r="61" spans="1:9" x14ac:dyDescent="0.2">
      <c r="A61" s="2" t="s">
        <v>4</v>
      </c>
      <c r="B61" s="4">
        <v>8</v>
      </c>
      <c r="E61" s="2" t="s">
        <v>5106</v>
      </c>
      <c r="F61" s="2" t="s">
        <v>5107</v>
      </c>
      <c r="G61" s="2" t="s">
        <v>5108</v>
      </c>
      <c r="H61" s="2" t="s">
        <v>5109</v>
      </c>
      <c r="I61" s="2" t="s">
        <v>5110</v>
      </c>
    </row>
    <row r="62" spans="1:9" x14ac:dyDescent="0.2">
      <c r="A62" s="2" t="s">
        <v>4</v>
      </c>
      <c r="B62" s="4">
        <v>9</v>
      </c>
      <c r="E62" s="2" t="s">
        <v>5111</v>
      </c>
      <c r="F62" s="2" t="s">
        <v>5112</v>
      </c>
      <c r="G62" s="2" t="s">
        <v>5113</v>
      </c>
      <c r="H62" s="2" t="s">
        <v>5114</v>
      </c>
      <c r="I62" s="2" t="s">
        <v>5115</v>
      </c>
    </row>
    <row r="63" spans="1:9" x14ac:dyDescent="0.2">
      <c r="A63" s="2" t="s">
        <v>4</v>
      </c>
      <c r="B63" s="4">
        <v>10</v>
      </c>
      <c r="E63" s="2" t="s">
        <v>5116</v>
      </c>
      <c r="F63" s="2" t="s">
        <v>5117</v>
      </c>
      <c r="G63" s="2" t="s">
        <v>5118</v>
      </c>
      <c r="H63" s="2" t="s">
        <v>5119</v>
      </c>
      <c r="I63" s="2" t="s">
        <v>5120</v>
      </c>
    </row>
    <row r="64" spans="1:9" x14ac:dyDescent="0.2">
      <c r="A64" s="2" t="s">
        <v>4</v>
      </c>
      <c r="B64" s="4">
        <v>11</v>
      </c>
      <c r="E64" s="2" t="s">
        <v>5121</v>
      </c>
      <c r="F64" s="2" t="s">
        <v>5122</v>
      </c>
      <c r="G64" s="2" t="s">
        <v>5123</v>
      </c>
      <c r="H64" s="2" t="s">
        <v>5124</v>
      </c>
      <c r="I64" s="2" t="s">
        <v>5125</v>
      </c>
    </row>
    <row r="65" spans="1:9" x14ac:dyDescent="0.2">
      <c r="A65" s="2" t="s">
        <v>4</v>
      </c>
      <c r="B65" s="4">
        <v>12</v>
      </c>
      <c r="C65" s="2" t="s">
        <v>5131</v>
      </c>
      <c r="E65" s="2" t="s">
        <v>5126</v>
      </c>
      <c r="F65" s="2" t="s">
        <v>5127</v>
      </c>
      <c r="G65" s="2" t="s">
        <v>5128</v>
      </c>
      <c r="H65" s="2" t="s">
        <v>5129</v>
      </c>
      <c r="I65" s="2" t="s">
        <v>5130</v>
      </c>
    </row>
    <row r="66" spans="1:9" x14ac:dyDescent="0.2">
      <c r="A66" s="2" t="s">
        <v>4</v>
      </c>
      <c r="B66" s="4">
        <v>13</v>
      </c>
      <c r="E66" s="2" t="s">
        <v>5132</v>
      </c>
      <c r="F66" s="2" t="s">
        <v>5133</v>
      </c>
      <c r="G66" s="2" t="s">
        <v>5134</v>
      </c>
      <c r="H66" s="2" t="s">
        <v>5135</v>
      </c>
      <c r="I66" s="2" t="s">
        <v>5136</v>
      </c>
    </row>
    <row r="67" spans="1:9" x14ac:dyDescent="0.2">
      <c r="A67" s="2" t="s">
        <v>4</v>
      </c>
      <c r="B67" s="4">
        <v>14</v>
      </c>
      <c r="E67" s="2" t="s">
        <v>5137</v>
      </c>
      <c r="F67" s="2" t="s">
        <v>5138</v>
      </c>
      <c r="G67" s="2" t="s">
        <v>5139</v>
      </c>
      <c r="H67" s="2" t="s">
        <v>5140</v>
      </c>
      <c r="I67" s="2" t="s">
        <v>5141</v>
      </c>
    </row>
    <row r="68" spans="1:9" x14ac:dyDescent="0.2">
      <c r="A68" s="2" t="s">
        <v>4</v>
      </c>
      <c r="B68" s="4">
        <v>15</v>
      </c>
      <c r="E68" s="2" t="s">
        <v>5142</v>
      </c>
      <c r="F68" s="2" t="s">
        <v>5143</v>
      </c>
      <c r="G68" s="2" t="s">
        <v>5144</v>
      </c>
      <c r="H68" s="2" t="s">
        <v>5145</v>
      </c>
      <c r="I68" s="2" t="s">
        <v>5146</v>
      </c>
    </row>
    <row r="69" spans="1:9" x14ac:dyDescent="0.2">
      <c r="A69" s="2" t="s">
        <v>4</v>
      </c>
      <c r="B69" s="4">
        <v>16</v>
      </c>
      <c r="E69" s="2" t="s">
        <v>5147</v>
      </c>
      <c r="F69" s="2" t="s">
        <v>5148</v>
      </c>
      <c r="G69" s="2" t="s">
        <v>5149</v>
      </c>
      <c r="H69" s="2" t="s">
        <v>5150</v>
      </c>
      <c r="I69" s="2" t="s">
        <v>5151</v>
      </c>
    </row>
    <row r="70" spans="1:9" x14ac:dyDescent="0.2">
      <c r="A70" s="2" t="s">
        <v>4</v>
      </c>
      <c r="B70" s="4">
        <v>17</v>
      </c>
      <c r="C70" s="2" t="s">
        <v>5157</v>
      </c>
      <c r="E70" s="2" t="s">
        <v>5152</v>
      </c>
      <c r="F70" s="2" t="s">
        <v>5153</v>
      </c>
      <c r="G70" s="2" t="s">
        <v>5154</v>
      </c>
      <c r="H70" s="2" t="s">
        <v>5155</v>
      </c>
      <c r="I70" s="2" t="s">
        <v>5156</v>
      </c>
    </row>
    <row r="71" spans="1:9" x14ac:dyDescent="0.2">
      <c r="A71" s="2" t="s">
        <v>4</v>
      </c>
      <c r="B71" s="4">
        <v>18</v>
      </c>
      <c r="E71" s="2" t="s">
        <v>5158</v>
      </c>
      <c r="F71" s="2" t="s">
        <v>5159</v>
      </c>
      <c r="G71" s="2" t="s">
        <v>5160</v>
      </c>
      <c r="H71" s="2" t="s">
        <v>5161</v>
      </c>
      <c r="I71" s="2" t="s">
        <v>5162</v>
      </c>
    </row>
    <row r="72" spans="1:9" x14ac:dyDescent="0.2">
      <c r="A72" s="2" t="s">
        <v>4</v>
      </c>
      <c r="B72" s="4">
        <v>19</v>
      </c>
      <c r="E72" s="2" t="s">
        <v>5163</v>
      </c>
      <c r="F72" s="2" t="s">
        <v>5164</v>
      </c>
      <c r="G72" s="2" t="s">
        <v>5165</v>
      </c>
      <c r="H72" s="2" t="s">
        <v>5166</v>
      </c>
      <c r="I72" s="2" t="s">
        <v>5167</v>
      </c>
    </row>
    <row r="73" spans="1:9" x14ac:dyDescent="0.2">
      <c r="A73" s="2" t="s">
        <v>4</v>
      </c>
      <c r="B73" s="4">
        <v>20</v>
      </c>
      <c r="E73" s="2" t="s">
        <v>5168</v>
      </c>
      <c r="F73" s="2" t="s">
        <v>5169</v>
      </c>
      <c r="G73" s="2" t="s">
        <v>5170</v>
      </c>
      <c r="H73" s="2" t="s">
        <v>5171</v>
      </c>
      <c r="I73" s="2" t="s">
        <v>5172</v>
      </c>
    </row>
    <row r="74" spans="1:9" x14ac:dyDescent="0.2">
      <c r="A74" s="2" t="s">
        <v>4</v>
      </c>
      <c r="B74" s="4">
        <v>21</v>
      </c>
      <c r="E74" s="2" t="s">
        <v>5173</v>
      </c>
      <c r="F74" s="2" t="s">
        <v>5174</v>
      </c>
      <c r="G74" s="2" t="s">
        <v>5175</v>
      </c>
      <c r="H74" s="2" t="s">
        <v>5176</v>
      </c>
      <c r="I74" s="2" t="s">
        <v>5177</v>
      </c>
    </row>
    <row r="75" spans="1:9" x14ac:dyDescent="0.2">
      <c r="A75" s="2" t="s">
        <v>4</v>
      </c>
      <c r="B75" s="4">
        <v>22</v>
      </c>
      <c r="E75" s="2" t="s">
        <v>5178</v>
      </c>
      <c r="F75" s="2" t="s">
        <v>5179</v>
      </c>
      <c r="G75" s="2" t="s">
        <v>5180</v>
      </c>
      <c r="H75" s="2" t="s">
        <v>5181</v>
      </c>
      <c r="I75" s="2" t="s">
        <v>5182</v>
      </c>
    </row>
    <row r="76" spans="1:9" x14ac:dyDescent="0.2">
      <c r="A76" s="2" t="s">
        <v>4</v>
      </c>
      <c r="B76" s="4">
        <v>23</v>
      </c>
      <c r="C76" s="2" t="s">
        <v>5188</v>
      </c>
      <c r="E76" s="2" t="s">
        <v>5183</v>
      </c>
      <c r="F76" s="2" t="s">
        <v>5184</v>
      </c>
      <c r="G76" s="2" t="s">
        <v>5185</v>
      </c>
      <c r="H76" s="2" t="s">
        <v>5186</v>
      </c>
      <c r="I76" s="2" t="s">
        <v>5187</v>
      </c>
    </row>
    <row r="77" spans="1:9" x14ac:dyDescent="0.2">
      <c r="A77" s="2" t="s">
        <v>4</v>
      </c>
      <c r="B77" s="4">
        <v>24</v>
      </c>
      <c r="E77" s="2" t="s">
        <v>5189</v>
      </c>
      <c r="F77" s="2" t="s">
        <v>5190</v>
      </c>
      <c r="G77" s="2" t="s">
        <v>5191</v>
      </c>
      <c r="H77" s="2" t="s">
        <v>5192</v>
      </c>
      <c r="I77" s="2" t="s">
        <v>5193</v>
      </c>
    </row>
    <row r="78" spans="1:9" x14ac:dyDescent="0.2">
      <c r="A78" s="2" t="s">
        <v>4</v>
      </c>
      <c r="B78" s="4">
        <v>25</v>
      </c>
      <c r="E78" s="2" t="s">
        <v>5194</v>
      </c>
      <c r="F78" s="2" t="s">
        <v>5195</v>
      </c>
      <c r="G78" s="2" t="s">
        <v>5196</v>
      </c>
      <c r="H78" s="2" t="s">
        <v>5197</v>
      </c>
      <c r="I78" s="2" t="s">
        <v>5198</v>
      </c>
    </row>
    <row r="79" spans="1:9" x14ac:dyDescent="0.2">
      <c r="A79" s="2" t="s">
        <v>4</v>
      </c>
      <c r="B79" s="4">
        <v>26</v>
      </c>
      <c r="E79" s="2" t="s">
        <v>5199</v>
      </c>
      <c r="F79" s="2" t="s">
        <v>5200</v>
      </c>
      <c r="G79" s="2" t="s">
        <v>5201</v>
      </c>
      <c r="H79" s="2" t="s">
        <v>5202</v>
      </c>
      <c r="I79" s="2" t="s">
        <v>5203</v>
      </c>
    </row>
    <row r="80" spans="1:9" x14ac:dyDescent="0.2">
      <c r="A80" s="2" t="s">
        <v>4</v>
      </c>
      <c r="B80" s="4">
        <v>27</v>
      </c>
      <c r="E80" s="2" t="s">
        <v>5204</v>
      </c>
      <c r="F80" s="2" t="s">
        <v>5205</v>
      </c>
      <c r="G80" s="2" t="s">
        <v>5206</v>
      </c>
      <c r="H80" s="2" t="s">
        <v>5207</v>
      </c>
      <c r="I80" s="2" t="s">
        <v>5208</v>
      </c>
    </row>
    <row r="81" spans="1:9" x14ac:dyDescent="0.2">
      <c r="A81" s="2" t="s">
        <v>4</v>
      </c>
      <c r="B81" s="4">
        <v>28</v>
      </c>
      <c r="C81" s="2" t="s">
        <v>5214</v>
      </c>
      <c r="E81" s="2" t="s">
        <v>5209</v>
      </c>
      <c r="F81" s="2" t="s">
        <v>5210</v>
      </c>
      <c r="G81" s="2" t="s">
        <v>5211</v>
      </c>
      <c r="H81" s="2" t="s">
        <v>5212</v>
      </c>
      <c r="I81" s="2" t="s">
        <v>5213</v>
      </c>
    </row>
    <row r="82" spans="1:9" x14ac:dyDescent="0.2">
      <c r="A82" s="2" t="s">
        <v>4</v>
      </c>
      <c r="B82" s="4">
        <v>29</v>
      </c>
      <c r="E82" s="2" t="s">
        <v>5215</v>
      </c>
      <c r="F82" s="2" t="s">
        <v>5216</v>
      </c>
      <c r="G82" s="2" t="s">
        <v>5217</v>
      </c>
      <c r="H82" s="2" t="s">
        <v>5218</v>
      </c>
      <c r="I82" s="2" t="s">
        <v>5219</v>
      </c>
    </row>
    <row r="83" spans="1:9" x14ac:dyDescent="0.2">
      <c r="A83" s="2" t="s">
        <v>4</v>
      </c>
      <c r="B83" s="4">
        <v>30</v>
      </c>
      <c r="E83" s="2" t="s">
        <v>5220</v>
      </c>
      <c r="F83" s="2" t="s">
        <v>5221</v>
      </c>
      <c r="G83" s="2" t="s">
        <v>5222</v>
      </c>
      <c r="H83" s="2" t="s">
        <v>5223</v>
      </c>
      <c r="I83" s="2" t="s">
        <v>5224</v>
      </c>
    </row>
    <row r="84" spans="1:9" x14ac:dyDescent="0.2">
      <c r="A84" s="2" t="s">
        <v>4</v>
      </c>
      <c r="B84" s="4">
        <v>31</v>
      </c>
      <c r="E84" s="2" t="s">
        <v>5225</v>
      </c>
      <c r="F84" s="2" t="s">
        <v>5226</v>
      </c>
      <c r="G84" s="2" t="s">
        <v>5227</v>
      </c>
      <c r="H84" s="2" t="s">
        <v>5228</v>
      </c>
      <c r="I84" s="2" t="s">
        <v>5229</v>
      </c>
    </row>
    <row r="85" spans="1:9" x14ac:dyDescent="0.2">
      <c r="A85" s="2" t="s">
        <v>4</v>
      </c>
      <c r="B85" s="4">
        <v>32</v>
      </c>
      <c r="E85" s="2" t="s">
        <v>5230</v>
      </c>
      <c r="F85" s="2" t="s">
        <v>5231</v>
      </c>
      <c r="G85" s="2" t="s">
        <v>5232</v>
      </c>
      <c r="H85" s="2" t="s">
        <v>5233</v>
      </c>
      <c r="I85" s="2" t="s">
        <v>5234</v>
      </c>
    </row>
    <row r="86" spans="1:9" x14ac:dyDescent="0.2">
      <c r="A86" s="2" t="s">
        <v>4</v>
      </c>
      <c r="B86" s="4">
        <v>33</v>
      </c>
      <c r="E86" s="2" t="s">
        <v>5235</v>
      </c>
      <c r="F86" s="2" t="s">
        <v>5236</v>
      </c>
      <c r="G86" s="2" t="s">
        <v>5237</v>
      </c>
      <c r="H86" s="2" t="s">
        <v>5238</v>
      </c>
      <c r="I86" s="2" t="s">
        <v>5239</v>
      </c>
    </row>
    <row r="87" spans="1:9" x14ac:dyDescent="0.2">
      <c r="A87" s="2" t="s">
        <v>4</v>
      </c>
      <c r="B87" s="4">
        <v>34</v>
      </c>
      <c r="E87" s="2" t="s">
        <v>5240</v>
      </c>
      <c r="F87" s="2" t="s">
        <v>5241</v>
      </c>
      <c r="G87" s="2" t="s">
        <v>5242</v>
      </c>
      <c r="H87" s="2" t="s">
        <v>5243</v>
      </c>
      <c r="I87" s="2" t="s">
        <v>5244</v>
      </c>
    </row>
    <row r="88" spans="1:9" x14ac:dyDescent="0.2">
      <c r="A88" s="2" t="s">
        <v>4</v>
      </c>
      <c r="B88" s="4">
        <v>35</v>
      </c>
      <c r="C88" s="2" t="s">
        <v>5250</v>
      </c>
      <c r="E88" s="2" t="s">
        <v>5245</v>
      </c>
      <c r="F88" s="2" t="s">
        <v>5246</v>
      </c>
      <c r="G88" s="2" t="s">
        <v>5247</v>
      </c>
      <c r="H88" s="2" t="s">
        <v>5248</v>
      </c>
      <c r="I88" s="2" t="s">
        <v>5249</v>
      </c>
    </row>
    <row r="89" spans="1:9" x14ac:dyDescent="0.2">
      <c r="A89" s="2" t="s">
        <v>4</v>
      </c>
      <c r="B89" s="4">
        <v>36</v>
      </c>
      <c r="E89" s="2" t="s">
        <v>5251</v>
      </c>
      <c r="F89" s="2" t="s">
        <v>5252</v>
      </c>
      <c r="G89" s="2" t="s">
        <v>5253</v>
      </c>
      <c r="H89" s="2" t="s">
        <v>5254</v>
      </c>
      <c r="I89" s="2" t="s">
        <v>5255</v>
      </c>
    </row>
    <row r="90" spans="1:9" x14ac:dyDescent="0.2">
      <c r="A90" s="2" t="s">
        <v>4</v>
      </c>
      <c r="B90" s="4">
        <v>37</v>
      </c>
      <c r="E90" s="2" t="s">
        <v>5256</v>
      </c>
      <c r="F90" s="2" t="s">
        <v>5257</v>
      </c>
      <c r="G90" s="2" t="s">
        <v>5258</v>
      </c>
      <c r="H90" s="2" t="s">
        <v>5259</v>
      </c>
      <c r="I90" s="2" t="s">
        <v>5260</v>
      </c>
    </row>
    <row r="91" spans="1:9" x14ac:dyDescent="0.2">
      <c r="A91" s="2" t="s">
        <v>4</v>
      </c>
      <c r="B91" s="4">
        <v>38</v>
      </c>
      <c r="E91" s="2" t="s">
        <v>5261</v>
      </c>
      <c r="F91" s="2" t="s">
        <v>5262</v>
      </c>
      <c r="G91" s="2" t="s">
        <v>5263</v>
      </c>
      <c r="H91" s="2" t="s">
        <v>5264</v>
      </c>
      <c r="I91" s="2" t="s">
        <v>5265</v>
      </c>
    </row>
    <row r="92" spans="1:9" x14ac:dyDescent="0.2">
      <c r="A92" s="2" t="s">
        <v>4</v>
      </c>
      <c r="B92" s="4">
        <v>39</v>
      </c>
      <c r="E92" s="2" t="s">
        <v>5266</v>
      </c>
      <c r="F92" s="2" t="s">
        <v>5267</v>
      </c>
      <c r="G92" s="2" t="s">
        <v>5268</v>
      </c>
      <c r="H92" s="2" t="s">
        <v>5269</v>
      </c>
      <c r="I92" s="2" t="s">
        <v>5270</v>
      </c>
    </row>
    <row r="93" spans="1:9" x14ac:dyDescent="0.2">
      <c r="A93" s="2" t="s">
        <v>4</v>
      </c>
      <c r="B93" s="4">
        <v>40</v>
      </c>
      <c r="C93" s="2" t="s">
        <v>5276</v>
      </c>
      <c r="E93" s="2" t="s">
        <v>5271</v>
      </c>
      <c r="F93" s="2" t="s">
        <v>5272</v>
      </c>
      <c r="G93" s="2" t="s">
        <v>5273</v>
      </c>
      <c r="H93" s="2" t="s">
        <v>5274</v>
      </c>
      <c r="I93" s="2" t="s">
        <v>5275</v>
      </c>
    </row>
    <row r="94" spans="1:9" x14ac:dyDescent="0.2">
      <c r="A94" s="2" t="s">
        <v>5</v>
      </c>
      <c r="B94" s="4">
        <v>1</v>
      </c>
      <c r="E94" s="2" t="s">
        <v>5277</v>
      </c>
      <c r="F94" s="2" t="s">
        <v>5278</v>
      </c>
      <c r="G94" s="2" t="s">
        <v>5279</v>
      </c>
      <c r="H94" s="2" t="s">
        <v>5280</v>
      </c>
      <c r="I94" s="2" t="s">
        <v>5281</v>
      </c>
    </row>
    <row r="95" spans="1:9" x14ac:dyDescent="0.2">
      <c r="A95" s="2" t="s">
        <v>5</v>
      </c>
      <c r="B95" s="4">
        <v>2</v>
      </c>
      <c r="E95" s="2" t="s">
        <v>5282</v>
      </c>
      <c r="F95" s="2" t="s">
        <v>737</v>
      </c>
      <c r="G95" s="2" t="s">
        <v>739</v>
      </c>
      <c r="H95" s="2" t="s">
        <v>740</v>
      </c>
      <c r="I95" s="2" t="s">
        <v>1742</v>
      </c>
    </row>
    <row r="96" spans="1:9" x14ac:dyDescent="0.2">
      <c r="A96" s="2" t="s">
        <v>5</v>
      </c>
      <c r="B96" s="4">
        <v>3</v>
      </c>
      <c r="E96" s="2" t="s">
        <v>5283</v>
      </c>
      <c r="F96" s="2" t="s">
        <v>5284</v>
      </c>
      <c r="G96" s="2" t="s">
        <v>5285</v>
      </c>
      <c r="H96" s="2" t="s">
        <v>5286</v>
      </c>
      <c r="I96" s="2" t="s">
        <v>5287</v>
      </c>
    </row>
    <row r="97" spans="1:9" x14ac:dyDescent="0.2">
      <c r="A97" s="2" t="s">
        <v>5</v>
      </c>
      <c r="B97" s="4">
        <v>4</v>
      </c>
      <c r="E97" s="2" t="s">
        <v>5288</v>
      </c>
      <c r="F97" s="2" t="s">
        <v>5289</v>
      </c>
      <c r="G97" s="2" t="s">
        <v>5290</v>
      </c>
      <c r="H97" s="2" t="s">
        <v>5291</v>
      </c>
      <c r="I97" s="2" t="s">
        <v>5292</v>
      </c>
    </row>
    <row r="98" spans="1:9" x14ac:dyDescent="0.2">
      <c r="A98" s="2" t="s">
        <v>5</v>
      </c>
      <c r="B98" s="4">
        <v>5</v>
      </c>
      <c r="E98" s="2" t="s">
        <v>5293</v>
      </c>
      <c r="F98" s="2" t="s">
        <v>5294</v>
      </c>
      <c r="G98" s="2" t="s">
        <v>5295</v>
      </c>
      <c r="H98" s="2" t="s">
        <v>5296</v>
      </c>
      <c r="I98" s="2" t="s">
        <v>5297</v>
      </c>
    </row>
    <row r="99" spans="1:9" x14ac:dyDescent="0.2">
      <c r="A99" s="2" t="s">
        <v>5</v>
      </c>
      <c r="B99" s="4">
        <v>6</v>
      </c>
      <c r="C99" s="2" t="s">
        <v>5303</v>
      </c>
      <c r="E99" s="2" t="s">
        <v>5298</v>
      </c>
      <c r="F99" s="2" t="s">
        <v>5299</v>
      </c>
      <c r="G99" s="2" t="s">
        <v>5300</v>
      </c>
      <c r="H99" s="2" t="s">
        <v>5301</v>
      </c>
      <c r="I99" s="2" t="s">
        <v>5302</v>
      </c>
    </row>
    <row r="100" spans="1:9" x14ac:dyDescent="0.2">
      <c r="A100" s="2" t="s">
        <v>5</v>
      </c>
      <c r="B100" s="4">
        <v>7</v>
      </c>
      <c r="E100" s="2" t="s">
        <v>5304</v>
      </c>
      <c r="F100" s="2" t="s">
        <v>5305</v>
      </c>
      <c r="G100" s="2" t="s">
        <v>5306</v>
      </c>
      <c r="H100" s="2" t="s">
        <v>5307</v>
      </c>
      <c r="I100" s="2" t="s">
        <v>5308</v>
      </c>
    </row>
    <row r="101" spans="1:9" x14ac:dyDescent="0.2">
      <c r="A101" s="2" t="s">
        <v>5</v>
      </c>
      <c r="B101" s="4">
        <v>8</v>
      </c>
      <c r="E101" s="2" t="s">
        <v>5309</v>
      </c>
      <c r="F101" s="2" t="s">
        <v>5310</v>
      </c>
      <c r="G101" s="2" t="s">
        <v>5311</v>
      </c>
      <c r="H101" s="2" t="s">
        <v>5312</v>
      </c>
      <c r="I101" s="2" t="s">
        <v>5313</v>
      </c>
    </row>
    <row r="102" spans="1:9" x14ac:dyDescent="0.2">
      <c r="A102" s="2" t="s">
        <v>5</v>
      </c>
      <c r="B102" s="4">
        <v>9</v>
      </c>
      <c r="E102" s="2" t="s">
        <v>5314</v>
      </c>
      <c r="F102" s="2" t="s">
        <v>5315</v>
      </c>
      <c r="G102" s="2" t="s">
        <v>5316</v>
      </c>
      <c r="H102" s="2" t="s">
        <v>5317</v>
      </c>
      <c r="I102" s="2" t="s">
        <v>5318</v>
      </c>
    </row>
    <row r="103" spans="1:9" x14ac:dyDescent="0.2">
      <c r="A103" s="2" t="s">
        <v>5</v>
      </c>
      <c r="B103" s="4">
        <v>10</v>
      </c>
      <c r="E103" s="2" t="s">
        <v>5319</v>
      </c>
      <c r="F103" s="2" t="s">
        <v>5320</v>
      </c>
      <c r="G103" s="2" t="s">
        <v>5321</v>
      </c>
      <c r="H103" s="2" t="s">
        <v>5322</v>
      </c>
      <c r="I103" s="2" t="s">
        <v>5323</v>
      </c>
    </row>
    <row r="104" spans="1:9" x14ac:dyDescent="0.2">
      <c r="A104" s="2" t="s">
        <v>5</v>
      </c>
      <c r="B104" s="4">
        <v>11</v>
      </c>
      <c r="E104" s="2" t="s">
        <v>5324</v>
      </c>
      <c r="F104" s="2" t="s">
        <v>5325</v>
      </c>
      <c r="G104" s="2" t="s">
        <v>5326</v>
      </c>
      <c r="H104" s="2" t="s">
        <v>5327</v>
      </c>
      <c r="I104" s="2" t="s">
        <v>5328</v>
      </c>
    </row>
    <row r="105" spans="1:9" x14ac:dyDescent="0.2">
      <c r="A105" s="2" t="s">
        <v>5</v>
      </c>
      <c r="B105" s="4">
        <v>12</v>
      </c>
      <c r="C105" s="2" t="s">
        <v>5329</v>
      </c>
      <c r="E105" s="2" t="s">
        <v>88</v>
      </c>
      <c r="F105" s="2" t="s">
        <v>88</v>
      </c>
      <c r="G105" s="2" t="s">
        <v>88</v>
      </c>
      <c r="H105" s="2" t="s">
        <v>88</v>
      </c>
      <c r="I105" s="2" t="s">
        <v>88</v>
      </c>
    </row>
    <row r="106" spans="1:9" x14ac:dyDescent="0.2">
      <c r="A106" s="2" t="s">
        <v>5</v>
      </c>
      <c r="B106" s="4">
        <v>13</v>
      </c>
      <c r="E106" s="2" t="s">
        <v>5330</v>
      </c>
      <c r="F106" s="2" t="s">
        <v>5331</v>
      </c>
      <c r="G106" s="2" t="s">
        <v>5332</v>
      </c>
      <c r="H106" s="2" t="s">
        <v>5333</v>
      </c>
      <c r="I106" s="2" t="s">
        <v>5334</v>
      </c>
    </row>
    <row r="107" spans="1:9" x14ac:dyDescent="0.2">
      <c r="A107" s="2" t="s">
        <v>5</v>
      </c>
      <c r="B107" s="4">
        <v>14</v>
      </c>
      <c r="E107" s="2" t="s">
        <v>5335</v>
      </c>
      <c r="F107" s="2" t="s">
        <v>5336</v>
      </c>
      <c r="G107" s="2" t="s">
        <v>5337</v>
      </c>
      <c r="H107" s="2" t="s">
        <v>5338</v>
      </c>
      <c r="I107" s="2" t="s">
        <v>5339</v>
      </c>
    </row>
    <row r="108" spans="1:9" x14ac:dyDescent="0.2">
      <c r="A108" s="2" t="s">
        <v>5</v>
      </c>
      <c r="B108" s="4">
        <v>15</v>
      </c>
      <c r="E108" s="2" t="s">
        <v>5340</v>
      </c>
      <c r="F108" s="2" t="s">
        <v>5341</v>
      </c>
      <c r="G108" s="2" t="s">
        <v>5342</v>
      </c>
      <c r="H108" s="2" t="s">
        <v>5343</v>
      </c>
      <c r="I108" s="2" t="s">
        <v>3367</v>
      </c>
    </row>
    <row r="109" spans="1:9" x14ac:dyDescent="0.2">
      <c r="A109" s="2" t="s">
        <v>5</v>
      </c>
      <c r="B109" s="4">
        <v>16</v>
      </c>
      <c r="C109" s="2" t="s">
        <v>321</v>
      </c>
      <c r="E109" s="2" t="s">
        <v>5344</v>
      </c>
      <c r="F109" s="2" t="s">
        <v>1430</v>
      </c>
      <c r="G109" s="2" t="s">
        <v>737</v>
      </c>
      <c r="H109" s="2" t="s">
        <v>739</v>
      </c>
      <c r="I109" s="2" t="s">
        <v>1742</v>
      </c>
    </row>
    <row r="110" spans="1:9" x14ac:dyDescent="0.2">
      <c r="A110" s="2" t="s">
        <v>5</v>
      </c>
      <c r="B110" s="4">
        <v>17</v>
      </c>
      <c r="E110" s="2" t="s">
        <v>5345</v>
      </c>
      <c r="F110" s="2" t="s">
        <v>5346</v>
      </c>
      <c r="G110" s="2" t="s">
        <v>5347</v>
      </c>
      <c r="H110" s="2" t="s">
        <v>5348</v>
      </c>
      <c r="I110" s="2" t="s">
        <v>5349</v>
      </c>
    </row>
    <row r="111" spans="1:9" x14ac:dyDescent="0.2">
      <c r="A111" s="2" t="s">
        <v>5</v>
      </c>
      <c r="B111" s="4">
        <v>18</v>
      </c>
      <c r="E111" s="2" t="s">
        <v>5350</v>
      </c>
      <c r="F111" s="2" t="s">
        <v>290</v>
      </c>
      <c r="G111" s="2" t="s">
        <v>292</v>
      </c>
      <c r="H111" s="2" t="s">
        <v>271</v>
      </c>
      <c r="I111" s="2" t="s">
        <v>274</v>
      </c>
    </row>
    <row r="112" spans="1:9" x14ac:dyDescent="0.2">
      <c r="A112" s="2" t="s">
        <v>5</v>
      </c>
      <c r="B112" s="4">
        <v>19</v>
      </c>
      <c r="E112" s="2" t="s">
        <v>5351</v>
      </c>
      <c r="F112" s="2" t="s">
        <v>5352</v>
      </c>
      <c r="G112" s="2" t="s">
        <v>5353</v>
      </c>
      <c r="H112" s="2" t="s">
        <v>5354</v>
      </c>
      <c r="I112" s="2" t="s">
        <v>5355</v>
      </c>
    </row>
    <row r="113" spans="1:9" x14ac:dyDescent="0.2">
      <c r="A113" s="2" t="s">
        <v>5</v>
      </c>
      <c r="B113" s="4">
        <v>20</v>
      </c>
      <c r="C113" s="2" t="s">
        <v>5361</v>
      </c>
      <c r="E113" s="2" t="s">
        <v>5356</v>
      </c>
      <c r="F113" s="2" t="s">
        <v>5357</v>
      </c>
      <c r="G113" s="2" t="s">
        <v>5358</v>
      </c>
      <c r="H113" s="2" t="s">
        <v>5359</v>
      </c>
      <c r="I113" s="2" t="s">
        <v>5360</v>
      </c>
    </row>
    <row r="114" spans="1:9" x14ac:dyDescent="0.2">
      <c r="A114" s="2" t="s">
        <v>5</v>
      </c>
      <c r="B114" s="4">
        <v>21</v>
      </c>
      <c r="E114" s="2" t="s">
        <v>5362</v>
      </c>
      <c r="F114" s="2" t="s">
        <v>5363</v>
      </c>
      <c r="G114" s="2" t="s">
        <v>5364</v>
      </c>
      <c r="H114" s="2" t="s">
        <v>5365</v>
      </c>
      <c r="I114" s="2" t="s">
        <v>5366</v>
      </c>
    </row>
    <row r="115" spans="1:9" x14ac:dyDescent="0.2">
      <c r="A115" s="2" t="s">
        <v>5</v>
      </c>
      <c r="B115" s="4">
        <v>22</v>
      </c>
      <c r="E115" s="2" t="s">
        <v>5367</v>
      </c>
      <c r="F115" s="2" t="s">
        <v>5368</v>
      </c>
      <c r="G115" s="2" t="s">
        <v>5369</v>
      </c>
      <c r="H115" s="2" t="s">
        <v>5370</v>
      </c>
      <c r="I115" s="2" t="s">
        <v>5371</v>
      </c>
    </row>
    <row r="116" spans="1:9" x14ac:dyDescent="0.2">
      <c r="A116" s="2" t="s">
        <v>5</v>
      </c>
      <c r="B116" s="4">
        <v>23</v>
      </c>
      <c r="E116" s="2" t="s">
        <v>5372</v>
      </c>
      <c r="F116" s="2" t="s">
        <v>1814</v>
      </c>
      <c r="G116" s="2" t="s">
        <v>794</v>
      </c>
      <c r="H116" s="2" t="s">
        <v>800</v>
      </c>
      <c r="I116" s="2" t="s">
        <v>806</v>
      </c>
    </row>
    <row r="117" spans="1:9" x14ac:dyDescent="0.2">
      <c r="A117" s="2" t="s">
        <v>5</v>
      </c>
      <c r="B117" s="4">
        <v>24</v>
      </c>
      <c r="E117" s="2" t="s">
        <v>5373</v>
      </c>
      <c r="F117" s="2" t="s">
        <v>5374</v>
      </c>
      <c r="G117" s="2" t="s">
        <v>5375</v>
      </c>
      <c r="H117" s="2" t="s">
        <v>5376</v>
      </c>
      <c r="I117" s="2" t="s">
        <v>5377</v>
      </c>
    </row>
    <row r="118" spans="1:9" x14ac:dyDescent="0.2">
      <c r="A118" s="2" t="s">
        <v>5</v>
      </c>
      <c r="B118" s="4">
        <v>25</v>
      </c>
      <c r="C118" s="2" t="s">
        <v>5379</v>
      </c>
      <c r="E118" s="2" t="s">
        <v>5378</v>
      </c>
      <c r="F118" s="2" t="s">
        <v>794</v>
      </c>
      <c r="G118" s="2" t="s">
        <v>800</v>
      </c>
      <c r="H118" s="2" t="s">
        <v>806</v>
      </c>
      <c r="I118" s="2" t="s">
        <v>808</v>
      </c>
    </row>
    <row r="119" spans="1:9" x14ac:dyDescent="0.2">
      <c r="A119" s="2" t="s">
        <v>5</v>
      </c>
      <c r="B119" s="4">
        <v>26</v>
      </c>
      <c r="E119" s="2" t="s">
        <v>5380</v>
      </c>
      <c r="F119" s="2" t="s">
        <v>5381</v>
      </c>
      <c r="G119" s="2" t="s">
        <v>5382</v>
      </c>
      <c r="H119" s="2" t="s">
        <v>5383</v>
      </c>
      <c r="I119" s="2" t="s">
        <v>5384</v>
      </c>
    </row>
    <row r="120" spans="1:9" x14ac:dyDescent="0.2">
      <c r="A120" s="2" t="s">
        <v>5</v>
      </c>
      <c r="B120" s="4">
        <v>27</v>
      </c>
      <c r="E120" s="2" t="s">
        <v>5385</v>
      </c>
      <c r="F120" s="2" t="s">
        <v>5386</v>
      </c>
      <c r="G120" s="2" t="s">
        <v>5387</v>
      </c>
      <c r="H120" s="2" t="s">
        <v>5388</v>
      </c>
      <c r="I120" s="2" t="s">
        <v>5389</v>
      </c>
    </row>
    <row r="121" spans="1:9" x14ac:dyDescent="0.2">
      <c r="A121" s="2" t="s">
        <v>5</v>
      </c>
      <c r="B121" s="4">
        <v>28</v>
      </c>
      <c r="E121" s="2" t="s">
        <v>5390</v>
      </c>
      <c r="F121" s="2" t="s">
        <v>5391</v>
      </c>
      <c r="G121" s="2" t="s">
        <v>5392</v>
      </c>
      <c r="H121" s="2" t="s">
        <v>5393</v>
      </c>
      <c r="I121" s="2" t="s">
        <v>5394</v>
      </c>
    </row>
    <row r="122" spans="1:9" x14ac:dyDescent="0.2">
      <c r="A122" s="2" t="s">
        <v>5</v>
      </c>
      <c r="B122" s="4">
        <v>29</v>
      </c>
      <c r="C122" s="2" t="s">
        <v>321</v>
      </c>
      <c r="E122" s="2" t="s">
        <v>5395</v>
      </c>
      <c r="F122" s="2" t="s">
        <v>5396</v>
      </c>
      <c r="G122" s="2" t="s">
        <v>5397</v>
      </c>
      <c r="H122" s="2" t="s">
        <v>5398</v>
      </c>
      <c r="I122" s="2" t="s">
        <v>5399</v>
      </c>
    </row>
    <row r="123" spans="1:9" x14ac:dyDescent="0.2">
      <c r="A123" s="2" t="s">
        <v>5</v>
      </c>
      <c r="B123" s="4">
        <v>30</v>
      </c>
      <c r="E123" s="2" t="s">
        <v>5400</v>
      </c>
      <c r="F123" s="2" t="s">
        <v>5401</v>
      </c>
      <c r="G123" s="2" t="s">
        <v>5402</v>
      </c>
      <c r="H123" s="2" t="s">
        <v>5403</v>
      </c>
      <c r="I123" s="2" t="s">
        <v>5404</v>
      </c>
    </row>
    <row r="124" spans="1:9" x14ac:dyDescent="0.2">
      <c r="A124" s="2" t="s">
        <v>5</v>
      </c>
      <c r="B124" s="4">
        <v>31</v>
      </c>
      <c r="E124" s="2" t="s">
        <v>5405</v>
      </c>
      <c r="F124" s="2" t="s">
        <v>5406</v>
      </c>
      <c r="G124" s="2" t="s">
        <v>5407</v>
      </c>
      <c r="H124" s="2" t="s">
        <v>5408</v>
      </c>
      <c r="I124" s="2" t="s">
        <v>5409</v>
      </c>
    </row>
    <row r="125" spans="1:9" x14ac:dyDescent="0.2">
      <c r="A125" s="2" t="s">
        <v>5</v>
      </c>
      <c r="B125" s="4">
        <v>32</v>
      </c>
      <c r="E125" s="2" t="s">
        <v>5410</v>
      </c>
      <c r="F125" s="2" t="s">
        <v>5411</v>
      </c>
      <c r="G125" s="2" t="s">
        <v>5412</v>
      </c>
      <c r="H125" s="2" t="s">
        <v>5413</v>
      </c>
      <c r="I125" s="2" t="s">
        <v>5414</v>
      </c>
    </row>
    <row r="126" spans="1:9" x14ac:dyDescent="0.2">
      <c r="A126" s="2" t="s">
        <v>5</v>
      </c>
      <c r="B126" s="4">
        <v>33</v>
      </c>
      <c r="E126" s="2" t="s">
        <v>5415</v>
      </c>
      <c r="F126" s="2" t="s">
        <v>5416</v>
      </c>
      <c r="G126" s="2" t="s">
        <v>5417</v>
      </c>
      <c r="H126" s="2" t="s">
        <v>5418</v>
      </c>
      <c r="I126" s="2" t="s">
        <v>5419</v>
      </c>
    </row>
    <row r="127" spans="1:9" x14ac:dyDescent="0.2">
      <c r="A127" s="2" t="s">
        <v>5</v>
      </c>
      <c r="B127" s="4">
        <v>34</v>
      </c>
      <c r="E127" s="2" t="s">
        <v>88</v>
      </c>
      <c r="F127" s="2" t="s">
        <v>88</v>
      </c>
      <c r="G127" s="2" t="s">
        <v>88</v>
      </c>
      <c r="H127" s="2" t="s">
        <v>88</v>
      </c>
      <c r="I127" s="2" t="s">
        <v>88</v>
      </c>
    </row>
    <row r="128" spans="1:9" x14ac:dyDescent="0.2">
      <c r="A128" s="2" t="s">
        <v>5</v>
      </c>
      <c r="B128" s="4">
        <v>35</v>
      </c>
      <c r="C128" s="2" t="s">
        <v>5420</v>
      </c>
      <c r="E128" s="2" t="s">
        <v>88</v>
      </c>
      <c r="F128" s="2" t="s">
        <v>88</v>
      </c>
      <c r="G128" s="2" t="s">
        <v>88</v>
      </c>
      <c r="H128" s="2" t="s">
        <v>88</v>
      </c>
      <c r="I128" s="2" t="s">
        <v>88</v>
      </c>
    </row>
    <row r="129" spans="1:9" x14ac:dyDescent="0.2">
      <c r="A129" s="2" t="s">
        <v>5</v>
      </c>
      <c r="B129" s="4">
        <v>36</v>
      </c>
      <c r="E129" s="2" t="s">
        <v>5421</v>
      </c>
      <c r="F129" s="2" t="s">
        <v>5422</v>
      </c>
      <c r="G129" s="2" t="s">
        <v>5423</v>
      </c>
      <c r="H129" s="2" t="s">
        <v>5424</v>
      </c>
      <c r="I129" s="2" t="s">
        <v>5425</v>
      </c>
    </row>
    <row r="130" spans="1:9" x14ac:dyDescent="0.2">
      <c r="A130" s="2" t="s">
        <v>5</v>
      </c>
      <c r="B130" s="4">
        <v>37</v>
      </c>
      <c r="E130" s="2" t="s">
        <v>5426</v>
      </c>
      <c r="F130" s="2" t="s">
        <v>282</v>
      </c>
      <c r="G130" s="2" t="s">
        <v>282</v>
      </c>
      <c r="H130" s="2" t="s">
        <v>282</v>
      </c>
      <c r="I130" s="2" t="s">
        <v>282</v>
      </c>
    </row>
    <row r="131" spans="1:9" x14ac:dyDescent="0.2">
      <c r="A131" s="2" t="s">
        <v>5</v>
      </c>
      <c r="B131" s="4">
        <v>38</v>
      </c>
      <c r="E131" s="2" t="s">
        <v>5427</v>
      </c>
      <c r="F131" s="2" t="s">
        <v>5428</v>
      </c>
      <c r="G131" s="2" t="s">
        <v>5429</v>
      </c>
      <c r="H131" s="2" t="s">
        <v>5430</v>
      </c>
      <c r="I131" s="2" t="s">
        <v>5431</v>
      </c>
    </row>
    <row r="132" spans="1:9" x14ac:dyDescent="0.2">
      <c r="A132" s="2" t="s">
        <v>5</v>
      </c>
      <c r="B132" s="4">
        <v>39</v>
      </c>
      <c r="E132" s="2" t="s">
        <v>5432</v>
      </c>
      <c r="F132" s="2" t="s">
        <v>5433</v>
      </c>
      <c r="G132" s="2" t="s">
        <v>5434</v>
      </c>
      <c r="H132" s="2" t="s">
        <v>5435</v>
      </c>
      <c r="I132" s="2" t="s">
        <v>5436</v>
      </c>
    </row>
    <row r="133" spans="1:9" x14ac:dyDescent="0.2">
      <c r="A133" s="2" t="s">
        <v>5</v>
      </c>
      <c r="B133" s="4">
        <v>40</v>
      </c>
      <c r="E133" s="2" t="s">
        <v>5437</v>
      </c>
      <c r="F133" s="2" t="s">
        <v>5438</v>
      </c>
      <c r="G133" s="2" t="s">
        <v>5439</v>
      </c>
      <c r="H133" s="2" t="s">
        <v>5440</v>
      </c>
      <c r="I133" s="2" t="s">
        <v>5441</v>
      </c>
    </row>
    <row r="134" spans="1:9" x14ac:dyDescent="0.2">
      <c r="A134" s="2" t="s">
        <v>5</v>
      </c>
      <c r="B134" s="4">
        <v>41</v>
      </c>
      <c r="E134" s="2" t="s">
        <v>5442</v>
      </c>
      <c r="F134" s="2" t="s">
        <v>5443</v>
      </c>
      <c r="G134" s="2" t="s">
        <v>5444</v>
      </c>
      <c r="H134" s="2" t="s">
        <v>5445</v>
      </c>
      <c r="I134" s="2" t="s">
        <v>5446</v>
      </c>
    </row>
    <row r="135" spans="1:9" x14ac:dyDescent="0.2">
      <c r="A135" s="2" t="s">
        <v>5</v>
      </c>
      <c r="B135" s="4">
        <v>42</v>
      </c>
      <c r="C135" s="2" t="s">
        <v>5452</v>
      </c>
      <c r="E135" s="2" t="s">
        <v>5447</v>
      </c>
      <c r="F135" s="2" t="s">
        <v>5448</v>
      </c>
      <c r="G135" s="2" t="s">
        <v>5449</v>
      </c>
      <c r="H135" s="2" t="s">
        <v>5450</v>
      </c>
      <c r="I135" s="2" t="s">
        <v>5451</v>
      </c>
    </row>
    <row r="136" spans="1:9" x14ac:dyDescent="0.2">
      <c r="A136" s="2" t="s">
        <v>5</v>
      </c>
      <c r="B136" s="4">
        <v>43</v>
      </c>
      <c r="E136" s="2" t="s">
        <v>5453</v>
      </c>
      <c r="F136" s="2" t="s">
        <v>282</v>
      </c>
      <c r="G136" s="2" t="s">
        <v>282</v>
      </c>
      <c r="H136" s="2" t="s">
        <v>282</v>
      </c>
      <c r="I136" s="2" t="s">
        <v>282</v>
      </c>
    </row>
    <row r="137" spans="1:9" x14ac:dyDescent="0.2">
      <c r="A137" s="2" t="s">
        <v>5</v>
      </c>
      <c r="B137" s="4">
        <v>44</v>
      </c>
      <c r="E137" s="2" t="s">
        <v>5454</v>
      </c>
      <c r="F137" s="2" t="s">
        <v>2223</v>
      </c>
      <c r="G137" s="2" t="s">
        <v>737</v>
      </c>
      <c r="H137" s="2" t="s">
        <v>739</v>
      </c>
      <c r="I137" s="2" t="s">
        <v>1742</v>
      </c>
    </row>
    <row r="138" spans="1:9" x14ac:dyDescent="0.2">
      <c r="A138" s="2" t="s">
        <v>5</v>
      </c>
      <c r="B138" s="4">
        <v>45</v>
      </c>
      <c r="E138" s="2" t="s">
        <v>5455</v>
      </c>
      <c r="F138" s="2" t="s">
        <v>5456</v>
      </c>
      <c r="G138" s="2" t="s">
        <v>5457</v>
      </c>
      <c r="H138" s="2" t="s">
        <v>5458</v>
      </c>
      <c r="I138" s="2" t="s">
        <v>5459</v>
      </c>
    </row>
    <row r="139" spans="1:9" x14ac:dyDescent="0.2">
      <c r="A139" s="2" t="s">
        <v>5</v>
      </c>
      <c r="B139" s="4">
        <v>46</v>
      </c>
      <c r="E139" s="2" t="s">
        <v>5460</v>
      </c>
      <c r="F139" s="2" t="s">
        <v>5461</v>
      </c>
      <c r="G139" s="2" t="s">
        <v>5462</v>
      </c>
      <c r="H139" s="2" t="s">
        <v>5463</v>
      </c>
      <c r="I139" s="2" t="s">
        <v>5464</v>
      </c>
    </row>
    <row r="140" spans="1:9" x14ac:dyDescent="0.2">
      <c r="A140" s="2" t="s">
        <v>5</v>
      </c>
      <c r="B140" s="4">
        <v>47</v>
      </c>
      <c r="C140" s="2" t="s">
        <v>5470</v>
      </c>
      <c r="E140" s="2" t="s">
        <v>5465</v>
      </c>
      <c r="F140" s="2" t="s">
        <v>5466</v>
      </c>
      <c r="G140" s="2" t="s">
        <v>5467</v>
      </c>
      <c r="H140" s="2" t="s">
        <v>5468</v>
      </c>
      <c r="I140" s="2" t="s">
        <v>5469</v>
      </c>
    </row>
    <row r="141" spans="1:9" x14ac:dyDescent="0.2">
      <c r="A141" s="2" t="s">
        <v>5</v>
      </c>
      <c r="B141" s="4">
        <v>48</v>
      </c>
      <c r="E141" s="2" t="s">
        <v>5471</v>
      </c>
      <c r="F141" s="2" t="s">
        <v>5472</v>
      </c>
      <c r="G141" s="2" t="s">
        <v>5473</v>
      </c>
      <c r="H141" s="2" t="s">
        <v>5474</v>
      </c>
      <c r="I141" s="2" t="s">
        <v>5475</v>
      </c>
    </row>
    <row r="142" spans="1:9" x14ac:dyDescent="0.2">
      <c r="A142" s="2" t="s">
        <v>5</v>
      </c>
      <c r="B142" s="4">
        <v>49</v>
      </c>
      <c r="E142" s="2" t="s">
        <v>5476</v>
      </c>
      <c r="F142" s="2" t="s">
        <v>5477</v>
      </c>
      <c r="G142" s="2" t="s">
        <v>5478</v>
      </c>
      <c r="H142" s="2" t="s">
        <v>5479</v>
      </c>
      <c r="I142" s="2" t="s">
        <v>5480</v>
      </c>
    </row>
    <row r="143" spans="1:9" x14ac:dyDescent="0.2">
      <c r="A143" s="2" t="s">
        <v>5</v>
      </c>
      <c r="B143" s="4">
        <v>50</v>
      </c>
      <c r="E143" s="2" t="s">
        <v>5481</v>
      </c>
      <c r="F143" s="2" t="s">
        <v>5482</v>
      </c>
      <c r="G143" s="2" t="s">
        <v>5483</v>
      </c>
      <c r="H143" s="2" t="s">
        <v>5484</v>
      </c>
      <c r="I143" s="2" t="s">
        <v>5485</v>
      </c>
    </row>
    <row r="144" spans="1:9" x14ac:dyDescent="0.2">
      <c r="A144" s="2" t="s">
        <v>5</v>
      </c>
      <c r="B144" s="4">
        <v>51</v>
      </c>
      <c r="E144" s="2" t="s">
        <v>5486</v>
      </c>
      <c r="F144" s="2" t="s">
        <v>5487</v>
      </c>
      <c r="G144" s="2" t="s">
        <v>5488</v>
      </c>
      <c r="H144" s="2" t="s">
        <v>5489</v>
      </c>
      <c r="I144" s="2" t="s">
        <v>5490</v>
      </c>
    </row>
    <row r="145" spans="1:9" x14ac:dyDescent="0.2">
      <c r="A145" s="2" t="s">
        <v>5</v>
      </c>
      <c r="B145" s="4">
        <v>52</v>
      </c>
      <c r="C145" s="2" t="s">
        <v>321</v>
      </c>
      <c r="E145" s="2" t="s">
        <v>5491</v>
      </c>
      <c r="F145" s="2" t="s">
        <v>290</v>
      </c>
      <c r="G145" s="2" t="s">
        <v>272</v>
      </c>
      <c r="H145" s="2" t="s">
        <v>273</v>
      </c>
      <c r="I145" s="2" t="s">
        <v>274</v>
      </c>
    </row>
  </sheetData>
  <pageMargins left="0.7" right="0.7" top="0.75" bottom="0.75" header="0.3" footer="0.3"/>
  <pageSetup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5"/>
  <sheetViews>
    <sheetView topLeftCell="A132" workbookViewId="0">
      <selection activeCell="D132" sqref="D1:D1048576"/>
    </sheetView>
  </sheetViews>
  <sheetFormatPr defaultRowHeight="11.25" x14ac:dyDescent="0.2"/>
  <cols>
    <col min="1" max="1" width="9.140625" style="2" customWidth="1" collapsed="1"/>
    <col min="2" max="2" width="16.28515625" style="2" customWidth="1" collapsed="1"/>
    <col min="3" max="3" width="9.7109375" style="2" customWidth="1" collapsed="1"/>
    <col min="4" max="4" width="29.140625" style="2" bestFit="1" customWidth="1" collapsed="1"/>
    <col min="5" max="5" width="5.140625" style="2" customWidth="1" collapsed="1"/>
    <col min="6" max="6" width="10" style="3" customWidth="1" collapsed="1"/>
    <col min="7" max="7" width="7.7109375" style="2" customWidth="1" collapsed="1"/>
    <col min="8" max="8" width="7.140625" style="8" customWidth="1" collapsed="1"/>
    <col min="9" max="9" width="5.42578125" style="8" customWidth="1" collapsed="1"/>
    <col min="10" max="10" width="8.7109375" style="2" bestFit="1" customWidth="1" collapsed="1"/>
    <col min="11" max="11" width="12.42578125" style="2" customWidth="1" collapsed="1"/>
    <col min="12" max="12" width="11.42578125" style="2" bestFit="1" customWidth="1" collapsed="1"/>
    <col min="13" max="13" width="36" style="2" bestFit="1" customWidth="1" collapsed="1"/>
    <col min="14" max="14" width="12.5703125" style="2" bestFit="1" customWidth="1" collapsed="1"/>
    <col min="15" max="15" width="9.140625" style="2" collapsed="1"/>
    <col min="16" max="16" width="13.5703125" style="2" customWidth="1" collapsed="1"/>
    <col min="17" max="17" width="6.5703125" style="2" customWidth="1" collapsed="1"/>
    <col min="18" max="18" width="9.140625" style="2" collapsed="1"/>
    <col min="19" max="19" width="10.28515625" style="2" customWidth="1" collapsed="1"/>
    <col min="20" max="16384" width="9.140625" style="2" collapsed="1"/>
  </cols>
  <sheetData>
    <row r="1" spans="1:20" s="5" customFormat="1" x14ac:dyDescent="0.2">
      <c r="A1" s="5" t="s">
        <v>2</v>
      </c>
      <c r="B1" s="5" t="s">
        <v>94</v>
      </c>
      <c r="C1" s="5" t="s">
        <v>18</v>
      </c>
      <c r="D1" s="5" t="s">
        <v>97</v>
      </c>
      <c r="E1" s="5" t="s">
        <v>25</v>
      </c>
      <c r="F1" s="6" t="s">
        <v>17</v>
      </c>
      <c r="G1" s="5" t="s">
        <v>96</v>
      </c>
      <c r="H1" s="5" t="s">
        <v>14</v>
      </c>
      <c r="I1" s="5" t="s">
        <v>236</v>
      </c>
      <c r="J1" s="7" t="s">
        <v>13</v>
      </c>
      <c r="K1" s="7" t="s">
        <v>87</v>
      </c>
      <c r="L1" s="7" t="s">
        <v>91</v>
      </c>
      <c r="M1" s="7" t="s">
        <v>41</v>
      </c>
      <c r="N1" s="7" t="s">
        <v>92</v>
      </c>
      <c r="O1" s="7" t="s">
        <v>26</v>
      </c>
      <c r="P1" s="7" t="s">
        <v>31</v>
      </c>
      <c r="Q1" s="7" t="s">
        <v>792</v>
      </c>
      <c r="R1" s="7" t="s">
        <v>27</v>
      </c>
      <c r="S1" s="7" t="s">
        <v>28</v>
      </c>
    </row>
    <row r="2" spans="1:20" ht="15" x14ac:dyDescent="0.25">
      <c r="A2" s="2" t="s">
        <v>3</v>
      </c>
      <c r="B2" s="2" t="s">
        <v>5633</v>
      </c>
      <c r="C2" s="2" t="s">
        <v>7</v>
      </c>
      <c r="D2" t="s">
        <v>5660</v>
      </c>
      <c r="E2" s="2">
        <v>1</v>
      </c>
      <c r="F2" s="3">
        <v>1</v>
      </c>
      <c r="G2" s="2">
        <v>1</v>
      </c>
      <c r="H2" s="8">
        <v>1</v>
      </c>
      <c r="J2" s="4" t="s">
        <v>800</v>
      </c>
      <c r="K2" s="2" t="str">
        <f t="shared" ref="K2:K78" si="0">IF(H2=J2,"resp-correct","resp-inc")</f>
        <v>resp-correct</v>
      </c>
      <c r="L2" t="s">
        <v>88</v>
      </c>
      <c r="M2" s="4" t="s">
        <v>45</v>
      </c>
      <c r="N2" s="4"/>
      <c r="O2" s="2" t="s">
        <v>30</v>
      </c>
      <c r="P2" s="2" t="s">
        <v>35</v>
      </c>
      <c r="Q2" s="2">
        <f>SUM(Q3:Q5)</f>
        <v>38</v>
      </c>
      <c r="R2" s="2">
        <f>R3+R4+R5</f>
        <v>9</v>
      </c>
      <c r="S2" s="2" t="str">
        <f t="array" ref="S2">INDEX(Translation!$F$2:$F$2000,MATCH('FL7'!O2&amp;'FL7'!R2,Translation!$B$2:$B$2000&amp;Translation!$C$2:$C$2000,0))</f>
        <v>1st</v>
      </c>
      <c r="T2" s="2" t="s">
        <v>15</v>
      </c>
    </row>
    <row r="3" spans="1:20" ht="15" x14ac:dyDescent="0.25">
      <c r="A3" s="2" t="s">
        <v>3</v>
      </c>
      <c r="B3" s="2" t="s">
        <v>5633</v>
      </c>
      <c r="C3" s="2" t="s">
        <v>7</v>
      </c>
      <c r="D3" t="s">
        <v>5666</v>
      </c>
      <c r="E3" s="2">
        <v>1</v>
      </c>
      <c r="F3" s="3">
        <v>2</v>
      </c>
      <c r="G3" s="2">
        <v>2</v>
      </c>
      <c r="H3" s="8">
        <v>2</v>
      </c>
      <c r="J3" s="4" t="s">
        <v>794</v>
      </c>
      <c r="K3" s="2" t="str">
        <f t="shared" si="0"/>
        <v>resp-inc</v>
      </c>
      <c r="L3" t="s">
        <v>88</v>
      </c>
      <c r="M3" s="4" t="s">
        <v>45</v>
      </c>
      <c r="N3" s="4"/>
      <c r="O3" s="2" t="s">
        <v>4</v>
      </c>
      <c r="P3" s="2" t="s">
        <v>33</v>
      </c>
      <c r="Q3" s="2">
        <f>COUNTIFS(A2:A145,O3,K2:K145,"resp-correct")</f>
        <v>12</v>
      </c>
      <c r="R3" s="2">
        <f t="array" ref="R3">INDEX(Translation!$E$2:$E$2000,MATCH("FL1"&amp;'FL7'!O3&amp;'FL7'!Q3,Translation!$A$2:$A$2000&amp;Translation!$B$2:$B$2000&amp;Translation!$C$2:$C$2000,0))</f>
        <v>4</v>
      </c>
      <c r="S3" s="2" t="str">
        <f t="array" ref="S3">INDEX(Translation!$F$2:$F$2000,MATCH("FL1"&amp;'FL7'!O3&amp;'FL7'!Q3,Translation!$A$2:$A$2000&amp;Translation!$B$2:$B$2000&amp;Translation!$C$2:$C$2000,0))</f>
        <v>8th</v>
      </c>
      <c r="T3" s="2" t="s">
        <v>16</v>
      </c>
    </row>
    <row r="4" spans="1:20" ht="15" x14ac:dyDescent="0.25">
      <c r="A4" s="2" t="s">
        <v>3</v>
      </c>
      <c r="B4" s="2" t="s">
        <v>5633</v>
      </c>
      <c r="C4" s="2" t="s">
        <v>7</v>
      </c>
      <c r="D4" t="s">
        <v>5672</v>
      </c>
      <c r="E4" s="2">
        <v>1</v>
      </c>
      <c r="F4" s="3">
        <v>3</v>
      </c>
      <c r="G4" s="2">
        <v>3</v>
      </c>
      <c r="H4" s="8">
        <v>1</v>
      </c>
      <c r="J4" s="4" t="s">
        <v>800</v>
      </c>
      <c r="K4" s="2" t="str">
        <f t="shared" si="0"/>
        <v>resp-inc</v>
      </c>
      <c r="L4" t="s">
        <v>88</v>
      </c>
      <c r="M4" s="4" t="s">
        <v>45</v>
      </c>
      <c r="N4" s="4"/>
      <c r="O4" s="2" t="s">
        <v>5</v>
      </c>
      <c r="P4" s="2" t="s">
        <v>34</v>
      </c>
      <c r="Q4" s="2">
        <f>COUNTIFS(A2:A145,O4,K2:K145,"resp-correct")</f>
        <v>13</v>
      </c>
      <c r="R4" s="2">
        <f t="array" ref="R4">INDEX(Translation!$E$2:$E$2000,MATCH("FL1"&amp;'FL7'!O4&amp;'FL7'!Q4,Translation!$A$2:$A$2000&amp;Translation!$B$2:$B$2000&amp;Translation!$C$2:$C$2000,0))</f>
        <v>2</v>
      </c>
      <c r="S4" s="2" t="str">
        <f t="array" ref="S4">INDEX(Translation!$F$2:$F$2000,MATCH("FL1"&amp;'FL7'!O4&amp;'FL7'!Q4,Translation!$A$2:$A$2000&amp;Translation!$B$2:$B$2000&amp;Translation!$C$2:$C$2000,0))</f>
        <v>1st</v>
      </c>
    </row>
    <row r="5" spans="1:20" ht="15" x14ac:dyDescent="0.25">
      <c r="A5" s="2" t="s">
        <v>3</v>
      </c>
      <c r="B5" s="2" t="s">
        <v>5633</v>
      </c>
      <c r="C5" s="2" t="s">
        <v>7</v>
      </c>
      <c r="D5" t="s">
        <v>5674</v>
      </c>
      <c r="E5" s="2">
        <v>1</v>
      </c>
      <c r="F5" s="3">
        <v>4</v>
      </c>
      <c r="G5" s="2">
        <v>4</v>
      </c>
      <c r="H5" s="8">
        <v>1</v>
      </c>
      <c r="J5" s="4" t="s">
        <v>808</v>
      </c>
      <c r="K5" s="2" t="str">
        <f t="shared" si="0"/>
        <v>resp-inc</v>
      </c>
      <c r="L5" t="s">
        <v>88</v>
      </c>
      <c r="M5" s="4" t="s">
        <v>45</v>
      </c>
      <c r="N5" s="4"/>
      <c r="O5" s="2" t="s">
        <v>3</v>
      </c>
      <c r="P5" s="2" t="s">
        <v>32</v>
      </c>
      <c r="Q5" s="2">
        <f>COUNTIFS(A2:A145,O5,K2:K145,"resp-correct")</f>
        <v>13</v>
      </c>
      <c r="R5" s="2">
        <f t="array" ref="R5">INDEX(Translation!$E$2:$E$2000,MATCH("FL1"&amp;'FL7'!O5&amp;'FL7'!Q5,Translation!$A$2:$A$2000&amp;Translation!$B$2:$B$2000&amp;Translation!$C$2:$C$2000,0))</f>
        <v>3</v>
      </c>
      <c r="S5" s="2" t="str">
        <f t="array" ref="S5">INDEX(Translation!$F$2:$F$2000,MATCH("FL1"&amp;'FL7'!O5&amp;'FL7'!Q5,Translation!$A$2:$A$2000&amp;Translation!$B$2:$B$2000&amp;Translation!$C$2:$C$2000,0))</f>
        <v>1st</v>
      </c>
    </row>
    <row r="6" spans="1:20" ht="15" x14ac:dyDescent="0.25">
      <c r="A6" s="2" t="s">
        <v>3</v>
      </c>
      <c r="B6" s="2" t="s">
        <v>5633</v>
      </c>
      <c r="C6" s="2" t="s">
        <v>7</v>
      </c>
      <c r="D6" t="s">
        <v>5680</v>
      </c>
      <c r="E6" s="2">
        <v>1</v>
      </c>
      <c r="F6" s="3">
        <v>5</v>
      </c>
      <c r="G6" s="2">
        <v>5</v>
      </c>
      <c r="H6" s="8">
        <v>2</v>
      </c>
      <c r="J6" s="4" t="s">
        <v>808</v>
      </c>
      <c r="K6" s="2" t="str">
        <f t="shared" si="0"/>
        <v>resp-inc</v>
      </c>
      <c r="L6" t="s">
        <v>88</v>
      </c>
      <c r="M6" s="4" t="s">
        <v>45</v>
      </c>
      <c r="N6" s="4"/>
    </row>
    <row r="7" spans="1:20" ht="15" x14ac:dyDescent="0.25">
      <c r="A7" s="2" t="s">
        <v>3</v>
      </c>
      <c r="B7" s="2" t="s">
        <v>5633</v>
      </c>
      <c r="C7" s="2" t="s">
        <v>7</v>
      </c>
      <c r="D7" t="s">
        <v>5686</v>
      </c>
      <c r="E7" s="2">
        <v>1</v>
      </c>
      <c r="F7" s="3">
        <v>6</v>
      </c>
      <c r="G7" s="2">
        <v>6</v>
      </c>
      <c r="H7" s="8">
        <v>2</v>
      </c>
      <c r="J7" s="4" t="s">
        <v>806</v>
      </c>
      <c r="K7" s="2" t="str">
        <f t="shared" si="0"/>
        <v>resp-inc</v>
      </c>
      <c r="L7" t="s">
        <v>88</v>
      </c>
      <c r="M7" s="4" t="s">
        <v>45</v>
      </c>
      <c r="N7" s="4"/>
    </row>
    <row r="8" spans="1:20" ht="15" x14ac:dyDescent="0.25">
      <c r="A8" s="2" t="s">
        <v>3</v>
      </c>
      <c r="B8" s="2" t="s">
        <v>5633</v>
      </c>
      <c r="C8" s="2" t="s">
        <v>8</v>
      </c>
      <c r="D8" t="s">
        <v>5693</v>
      </c>
      <c r="E8" s="2">
        <v>2</v>
      </c>
      <c r="F8" s="3">
        <v>1</v>
      </c>
      <c r="G8" s="2">
        <v>7</v>
      </c>
      <c r="H8" s="8">
        <v>2</v>
      </c>
      <c r="J8" s="4" t="s">
        <v>806</v>
      </c>
      <c r="K8" s="2" t="str">
        <f t="shared" si="0"/>
        <v>resp-inc</v>
      </c>
      <c r="L8" t="s">
        <v>88</v>
      </c>
      <c r="M8" s="4" t="s">
        <v>43</v>
      </c>
      <c r="N8" s="4"/>
    </row>
    <row r="9" spans="1:20" ht="15" x14ac:dyDescent="0.25">
      <c r="A9" s="2" t="s">
        <v>3</v>
      </c>
      <c r="B9" s="2" t="s">
        <v>5633</v>
      </c>
      <c r="C9" s="2" t="s">
        <v>8</v>
      </c>
      <c r="D9" t="s">
        <v>5699</v>
      </c>
      <c r="E9" s="2">
        <v>2</v>
      </c>
      <c r="F9" s="3">
        <v>2</v>
      </c>
      <c r="G9" s="2">
        <v>8</v>
      </c>
      <c r="H9" s="8">
        <v>2</v>
      </c>
      <c r="J9" s="4" t="s">
        <v>806</v>
      </c>
      <c r="K9" s="2" t="str">
        <f t="shared" si="0"/>
        <v>resp-inc</v>
      </c>
      <c r="L9" t="s">
        <v>88</v>
      </c>
      <c r="M9" t="s">
        <v>43</v>
      </c>
    </row>
    <row r="10" spans="1:20" ht="15" x14ac:dyDescent="0.25">
      <c r="A10" s="2" t="s">
        <v>3</v>
      </c>
      <c r="B10" s="2" t="s">
        <v>5633</v>
      </c>
      <c r="C10" s="2" t="s">
        <v>8</v>
      </c>
      <c r="D10" t="s">
        <v>5705</v>
      </c>
      <c r="E10" s="2">
        <v>2</v>
      </c>
      <c r="F10" s="3">
        <v>3</v>
      </c>
      <c r="G10" s="2">
        <v>9</v>
      </c>
      <c r="H10" s="8">
        <v>2</v>
      </c>
      <c r="J10" s="4" t="s">
        <v>794</v>
      </c>
      <c r="K10" s="2" t="str">
        <f t="shared" si="0"/>
        <v>resp-correct</v>
      </c>
      <c r="L10" t="s">
        <v>88</v>
      </c>
      <c r="M10" t="s">
        <v>43</v>
      </c>
    </row>
    <row r="11" spans="1:20" ht="15" x14ac:dyDescent="0.25">
      <c r="A11" s="2" t="s">
        <v>3</v>
      </c>
      <c r="B11" s="2" t="s">
        <v>5633</v>
      </c>
      <c r="C11" s="2" t="s">
        <v>8</v>
      </c>
      <c r="D11" t="s">
        <v>5711</v>
      </c>
      <c r="E11" s="2">
        <v>2</v>
      </c>
      <c r="F11" s="3">
        <v>4</v>
      </c>
      <c r="G11" s="2">
        <v>10</v>
      </c>
      <c r="H11" s="8">
        <v>2</v>
      </c>
      <c r="J11" s="4" t="s">
        <v>800</v>
      </c>
      <c r="K11" s="2" t="str">
        <f t="shared" si="0"/>
        <v>resp-inc</v>
      </c>
      <c r="L11" t="s">
        <v>88</v>
      </c>
      <c r="M11" t="s">
        <v>43</v>
      </c>
    </row>
    <row r="12" spans="1:20" ht="15" x14ac:dyDescent="0.25">
      <c r="A12" s="2" t="s">
        <v>3</v>
      </c>
      <c r="B12" s="2" t="s">
        <v>5633</v>
      </c>
      <c r="C12" s="2" t="s">
        <v>8</v>
      </c>
      <c r="D12" t="s">
        <v>5718</v>
      </c>
      <c r="E12" s="2">
        <v>2</v>
      </c>
      <c r="F12" s="3">
        <v>5</v>
      </c>
      <c r="G12" s="2">
        <v>11</v>
      </c>
      <c r="H12" s="8">
        <v>3</v>
      </c>
      <c r="J12" s="4" t="s">
        <v>806</v>
      </c>
      <c r="K12" s="2" t="str">
        <f t="shared" si="0"/>
        <v>resp-inc</v>
      </c>
      <c r="L12" t="s">
        <v>88</v>
      </c>
      <c r="M12" s="4" t="s">
        <v>43</v>
      </c>
      <c r="N12" s="4"/>
    </row>
    <row r="13" spans="1:20" ht="15" x14ac:dyDescent="0.25">
      <c r="A13" s="2" t="s">
        <v>3</v>
      </c>
      <c r="B13" s="2" t="s">
        <v>5633</v>
      </c>
      <c r="C13" s="2" t="s">
        <v>6</v>
      </c>
      <c r="D13" t="s">
        <v>5725</v>
      </c>
      <c r="E13" s="2">
        <v>3</v>
      </c>
      <c r="F13" s="3">
        <v>1</v>
      </c>
      <c r="G13" s="2">
        <v>12</v>
      </c>
      <c r="H13" s="8">
        <v>3</v>
      </c>
      <c r="J13" s="4" t="s">
        <v>806</v>
      </c>
      <c r="K13" s="2" t="str">
        <f t="shared" si="0"/>
        <v>resp-correct</v>
      </c>
      <c r="L13" t="s">
        <v>88</v>
      </c>
      <c r="M13" s="4" t="s">
        <v>56</v>
      </c>
      <c r="N13" s="4"/>
    </row>
    <row r="14" spans="1:20" ht="15" x14ac:dyDescent="0.25">
      <c r="A14" s="2" t="s">
        <v>3</v>
      </c>
      <c r="B14" s="2" t="s">
        <v>5633</v>
      </c>
      <c r="C14" s="2" t="s">
        <v>6</v>
      </c>
      <c r="D14" t="s">
        <v>5732</v>
      </c>
      <c r="E14" s="2">
        <v>3</v>
      </c>
      <c r="F14" s="3">
        <v>2</v>
      </c>
      <c r="G14" s="2">
        <v>13</v>
      </c>
      <c r="H14" s="8">
        <v>3</v>
      </c>
      <c r="J14" s="4" t="s">
        <v>806</v>
      </c>
      <c r="K14" s="2" t="str">
        <f t="shared" si="0"/>
        <v>resp-inc</v>
      </c>
      <c r="L14" t="s">
        <v>88</v>
      </c>
      <c r="M14" t="s">
        <v>55</v>
      </c>
    </row>
    <row r="15" spans="1:20" ht="15" x14ac:dyDescent="0.25">
      <c r="A15" s="2" t="s">
        <v>3</v>
      </c>
      <c r="B15" s="2" t="s">
        <v>5633</v>
      </c>
      <c r="C15" s="2" t="s">
        <v>6</v>
      </c>
      <c r="D15" t="s">
        <v>5739</v>
      </c>
      <c r="E15" s="2">
        <v>3</v>
      </c>
      <c r="F15" s="3">
        <v>3</v>
      </c>
      <c r="G15" s="2">
        <v>14</v>
      </c>
      <c r="H15" s="8">
        <v>3</v>
      </c>
      <c r="J15" s="4" t="s">
        <v>808</v>
      </c>
      <c r="K15" s="2" t="str">
        <f t="shared" si="0"/>
        <v>resp-inc</v>
      </c>
      <c r="L15" t="s">
        <v>88</v>
      </c>
      <c r="M15" t="s">
        <v>55</v>
      </c>
    </row>
    <row r="16" spans="1:20" ht="15" x14ac:dyDescent="0.25">
      <c r="A16" s="2" t="s">
        <v>3</v>
      </c>
      <c r="B16" s="2" t="s">
        <v>5633</v>
      </c>
      <c r="C16" s="2" t="s">
        <v>6</v>
      </c>
      <c r="D16" t="s">
        <v>5745</v>
      </c>
      <c r="E16" s="2">
        <v>3</v>
      </c>
      <c r="F16" s="3">
        <v>4</v>
      </c>
      <c r="G16" s="2">
        <v>15</v>
      </c>
      <c r="H16" s="8">
        <v>3</v>
      </c>
      <c r="J16" s="4" t="s">
        <v>808</v>
      </c>
      <c r="K16" s="2" t="str">
        <f t="shared" si="0"/>
        <v>resp-inc</v>
      </c>
      <c r="L16" t="s">
        <v>88</v>
      </c>
      <c r="M16" s="4" t="s">
        <v>55</v>
      </c>
      <c r="N16" s="4"/>
    </row>
    <row r="17" spans="1:13" ht="15" x14ac:dyDescent="0.25">
      <c r="A17" s="2" t="s">
        <v>3</v>
      </c>
      <c r="B17" s="2" t="s">
        <v>5633</v>
      </c>
      <c r="C17" s="2" t="s">
        <v>9</v>
      </c>
      <c r="D17" t="s">
        <v>5748</v>
      </c>
      <c r="E17" s="2">
        <v>4</v>
      </c>
      <c r="F17" s="3">
        <v>1</v>
      </c>
      <c r="G17" s="2">
        <v>16</v>
      </c>
      <c r="H17" s="8">
        <v>3</v>
      </c>
      <c r="J17" s="4" t="s">
        <v>794</v>
      </c>
      <c r="K17" s="2" t="str">
        <f t="shared" si="0"/>
        <v>resp-inc</v>
      </c>
      <c r="L17" t="s">
        <v>88</v>
      </c>
      <c r="M17" t="s">
        <v>93</v>
      </c>
    </row>
    <row r="18" spans="1:13" ht="15" x14ac:dyDescent="0.25">
      <c r="A18" s="2" t="s">
        <v>3</v>
      </c>
      <c r="B18" s="2" t="s">
        <v>5633</v>
      </c>
      <c r="C18" s="2" t="s">
        <v>9</v>
      </c>
      <c r="D18" t="s">
        <v>5755</v>
      </c>
      <c r="E18" s="2">
        <v>4</v>
      </c>
      <c r="F18" s="3">
        <v>2</v>
      </c>
      <c r="G18" s="2">
        <v>17</v>
      </c>
      <c r="H18" s="8">
        <v>4</v>
      </c>
      <c r="J18" s="4" t="s">
        <v>806</v>
      </c>
      <c r="K18" s="2" t="str">
        <f t="shared" si="0"/>
        <v>resp-inc</v>
      </c>
      <c r="L18" t="s">
        <v>88</v>
      </c>
      <c r="M18" t="s">
        <v>93</v>
      </c>
    </row>
    <row r="19" spans="1:13" ht="15" x14ac:dyDescent="0.25">
      <c r="A19" s="2" t="s">
        <v>3</v>
      </c>
      <c r="B19" s="2" t="s">
        <v>5633</v>
      </c>
      <c r="C19" s="2" t="s">
        <v>9</v>
      </c>
      <c r="D19" t="s">
        <v>5761</v>
      </c>
      <c r="E19" s="2">
        <v>4</v>
      </c>
      <c r="F19" s="3">
        <v>3</v>
      </c>
      <c r="G19" s="2">
        <v>18</v>
      </c>
      <c r="H19" s="8">
        <v>4</v>
      </c>
      <c r="J19" s="4" t="s">
        <v>800</v>
      </c>
      <c r="K19" s="2" t="str">
        <f t="shared" si="0"/>
        <v>resp-inc</v>
      </c>
      <c r="L19" t="s">
        <v>88</v>
      </c>
      <c r="M19" t="s">
        <v>45</v>
      </c>
    </row>
    <row r="20" spans="1:13" ht="15" x14ac:dyDescent="0.25">
      <c r="A20" s="2" t="s">
        <v>3</v>
      </c>
      <c r="B20" s="2" t="s">
        <v>5633</v>
      </c>
      <c r="C20" s="2" t="s">
        <v>9</v>
      </c>
      <c r="D20" t="s">
        <v>5768</v>
      </c>
      <c r="E20" s="2">
        <v>4</v>
      </c>
      <c r="F20" s="3">
        <v>4</v>
      </c>
      <c r="G20" s="2">
        <v>19</v>
      </c>
      <c r="H20" s="8">
        <v>4</v>
      </c>
      <c r="J20" s="4" t="s">
        <v>800</v>
      </c>
      <c r="K20" s="2" t="str">
        <f t="shared" si="0"/>
        <v>resp-inc</v>
      </c>
      <c r="L20" t="s">
        <v>88</v>
      </c>
      <c r="M20" t="s">
        <v>45</v>
      </c>
    </row>
    <row r="21" spans="1:13" ht="15" x14ac:dyDescent="0.25">
      <c r="A21" s="2" t="s">
        <v>3</v>
      </c>
      <c r="B21" s="2" t="s">
        <v>5633</v>
      </c>
      <c r="C21" s="2" t="s">
        <v>9</v>
      </c>
      <c r="D21" t="s">
        <v>5771</v>
      </c>
      <c r="E21" s="2">
        <v>4</v>
      </c>
      <c r="F21" s="3">
        <v>5</v>
      </c>
      <c r="G21" s="2">
        <v>20</v>
      </c>
      <c r="H21" s="8">
        <v>4</v>
      </c>
      <c r="J21" s="4" t="s">
        <v>794</v>
      </c>
      <c r="K21" s="2" t="str">
        <f t="shared" si="0"/>
        <v>resp-correct</v>
      </c>
      <c r="L21" t="s">
        <v>88</v>
      </c>
      <c r="M21" t="s">
        <v>1462</v>
      </c>
    </row>
    <row r="22" spans="1:13" ht="15" x14ac:dyDescent="0.25">
      <c r="A22" s="2" t="s">
        <v>3</v>
      </c>
      <c r="B22" s="2" t="s">
        <v>5633</v>
      </c>
      <c r="C22" s="2" t="s">
        <v>10</v>
      </c>
      <c r="D22" t="s">
        <v>5779</v>
      </c>
      <c r="E22" s="2">
        <v>5</v>
      </c>
      <c r="F22" s="3">
        <v>1</v>
      </c>
      <c r="G22" s="2">
        <v>21</v>
      </c>
      <c r="H22" s="8">
        <v>4</v>
      </c>
      <c r="J22" s="4" t="s">
        <v>794</v>
      </c>
      <c r="K22" s="2" t="str">
        <f t="shared" si="0"/>
        <v>resp-inc</v>
      </c>
      <c r="L22" t="s">
        <v>88</v>
      </c>
      <c r="M22" t="s">
        <v>47</v>
      </c>
    </row>
    <row r="23" spans="1:13" ht="15" x14ac:dyDescent="0.25">
      <c r="A23" s="2" t="s">
        <v>3</v>
      </c>
      <c r="B23" s="2" t="s">
        <v>5633</v>
      </c>
      <c r="C23" s="2" t="s">
        <v>10</v>
      </c>
      <c r="D23" t="s">
        <v>5786</v>
      </c>
      <c r="E23" s="2">
        <v>5</v>
      </c>
      <c r="F23" s="3">
        <v>2</v>
      </c>
      <c r="G23" s="2">
        <v>22</v>
      </c>
      <c r="H23" s="8">
        <v>1</v>
      </c>
      <c r="J23" s="4" t="s">
        <v>794</v>
      </c>
      <c r="K23" s="2" t="str">
        <f t="shared" si="0"/>
        <v>resp-inc</v>
      </c>
      <c r="L23" t="s">
        <v>88</v>
      </c>
      <c r="M23" t="s">
        <v>50</v>
      </c>
    </row>
    <row r="24" spans="1:13" ht="15" x14ac:dyDescent="0.25">
      <c r="A24" s="2" t="s">
        <v>3</v>
      </c>
      <c r="B24" s="2" t="s">
        <v>5633</v>
      </c>
      <c r="C24" s="2" t="s">
        <v>10</v>
      </c>
      <c r="D24" t="s">
        <v>5793</v>
      </c>
      <c r="E24" s="2">
        <v>5</v>
      </c>
      <c r="F24" s="3">
        <v>3</v>
      </c>
      <c r="G24" s="2">
        <v>23</v>
      </c>
      <c r="H24" s="8">
        <v>1</v>
      </c>
      <c r="J24" s="4" t="s">
        <v>806</v>
      </c>
      <c r="K24" s="2" t="str">
        <f t="shared" si="0"/>
        <v>resp-inc</v>
      </c>
      <c r="L24" t="s">
        <v>88</v>
      </c>
      <c r="M24" t="s">
        <v>47</v>
      </c>
    </row>
    <row r="25" spans="1:13" ht="15" x14ac:dyDescent="0.25">
      <c r="A25" s="2" t="s">
        <v>3</v>
      </c>
      <c r="B25" s="2" t="s">
        <v>5633</v>
      </c>
      <c r="C25" s="2" t="s">
        <v>10</v>
      </c>
      <c r="D25" t="s">
        <v>5800</v>
      </c>
      <c r="E25" s="2">
        <v>5</v>
      </c>
      <c r="F25" s="3">
        <v>4</v>
      </c>
      <c r="G25" s="2">
        <v>24</v>
      </c>
      <c r="H25" s="8">
        <v>1</v>
      </c>
      <c r="J25" s="4" t="s">
        <v>808</v>
      </c>
      <c r="K25" s="2" t="str">
        <f t="shared" si="0"/>
        <v>resp-correct</v>
      </c>
      <c r="L25" t="s">
        <v>88</v>
      </c>
      <c r="M25" t="s">
        <v>50</v>
      </c>
    </row>
    <row r="26" spans="1:13" ht="15" x14ac:dyDescent="0.25">
      <c r="A26" s="2" t="s">
        <v>3</v>
      </c>
      <c r="B26" s="2" t="s">
        <v>5633</v>
      </c>
      <c r="C26" s="2" t="s">
        <v>10</v>
      </c>
      <c r="D26" t="s">
        <v>5807</v>
      </c>
      <c r="E26" s="2">
        <v>5</v>
      </c>
      <c r="F26" s="3">
        <v>5</v>
      </c>
      <c r="G26" s="2">
        <v>25</v>
      </c>
      <c r="H26" s="8">
        <v>1</v>
      </c>
      <c r="J26" s="4" t="s">
        <v>800</v>
      </c>
      <c r="K26" s="2" t="str">
        <f t="shared" si="0"/>
        <v>resp-inc</v>
      </c>
      <c r="L26" t="s">
        <v>88</v>
      </c>
      <c r="M26" t="s">
        <v>50</v>
      </c>
    </row>
    <row r="27" spans="1:13" ht="15" x14ac:dyDescent="0.25">
      <c r="A27" s="2" t="s">
        <v>3</v>
      </c>
      <c r="B27" s="2" t="s">
        <v>5633</v>
      </c>
      <c r="C27" s="2" t="s">
        <v>10</v>
      </c>
      <c r="D27" t="s">
        <v>5814</v>
      </c>
      <c r="E27" s="2">
        <v>5</v>
      </c>
      <c r="F27" s="3">
        <v>6</v>
      </c>
      <c r="G27" s="2">
        <v>26</v>
      </c>
      <c r="H27" s="8">
        <v>2</v>
      </c>
      <c r="J27" s="4" t="s">
        <v>806</v>
      </c>
      <c r="K27" s="2" t="str">
        <f t="shared" si="0"/>
        <v>resp-inc</v>
      </c>
      <c r="L27" t="s">
        <v>88</v>
      </c>
      <c r="M27" t="s">
        <v>47</v>
      </c>
    </row>
    <row r="28" spans="1:13" ht="15" x14ac:dyDescent="0.25">
      <c r="A28" s="2" t="s">
        <v>3</v>
      </c>
      <c r="B28" s="2" t="s">
        <v>5633</v>
      </c>
      <c r="C28" s="2" t="s">
        <v>6</v>
      </c>
      <c r="D28" t="s">
        <v>5822</v>
      </c>
      <c r="E28" s="2">
        <v>6</v>
      </c>
      <c r="F28" s="3">
        <v>1</v>
      </c>
      <c r="G28" s="2">
        <v>27</v>
      </c>
      <c r="H28" s="8">
        <v>2</v>
      </c>
      <c r="J28" s="4" t="s">
        <v>800</v>
      </c>
      <c r="K28" s="2" t="str">
        <f t="shared" si="0"/>
        <v>resp-inc</v>
      </c>
      <c r="L28" t="s">
        <v>88</v>
      </c>
      <c r="M28" t="s">
        <v>44</v>
      </c>
    </row>
    <row r="29" spans="1:13" ht="15" x14ac:dyDescent="0.25">
      <c r="A29" s="2" t="s">
        <v>3</v>
      </c>
      <c r="B29" s="2" t="s">
        <v>5633</v>
      </c>
      <c r="C29" s="2" t="s">
        <v>6</v>
      </c>
      <c r="D29" t="s">
        <v>5828</v>
      </c>
      <c r="E29" s="2">
        <v>6</v>
      </c>
      <c r="F29" s="3">
        <v>2</v>
      </c>
      <c r="G29" s="2">
        <v>28</v>
      </c>
      <c r="H29" s="8">
        <v>2</v>
      </c>
      <c r="J29" s="4" t="s">
        <v>800</v>
      </c>
      <c r="K29" s="2" t="str">
        <f t="shared" si="0"/>
        <v>resp-inc</v>
      </c>
      <c r="L29" t="s">
        <v>88</v>
      </c>
      <c r="M29" t="s">
        <v>55</v>
      </c>
    </row>
    <row r="30" spans="1:13" ht="15" x14ac:dyDescent="0.25">
      <c r="A30" s="2" t="s">
        <v>3</v>
      </c>
      <c r="B30" s="2" t="s">
        <v>5633</v>
      </c>
      <c r="C30" s="2" t="s">
        <v>6</v>
      </c>
      <c r="D30" t="s">
        <v>5835</v>
      </c>
      <c r="E30" s="2">
        <v>6</v>
      </c>
      <c r="F30" s="3">
        <v>3</v>
      </c>
      <c r="G30" s="2">
        <v>29</v>
      </c>
      <c r="H30" s="8">
        <v>2</v>
      </c>
      <c r="J30" s="4" t="s">
        <v>800</v>
      </c>
      <c r="K30" s="2" t="str">
        <f t="shared" si="0"/>
        <v>resp-inc</v>
      </c>
      <c r="L30" t="s">
        <v>88</v>
      </c>
      <c r="M30" t="s">
        <v>50</v>
      </c>
    </row>
    <row r="31" spans="1:13" ht="15" x14ac:dyDescent="0.25">
      <c r="A31" s="2" t="s">
        <v>3</v>
      </c>
      <c r="B31" s="2" t="s">
        <v>5633</v>
      </c>
      <c r="C31" s="2" t="s">
        <v>6</v>
      </c>
      <c r="D31" t="s">
        <v>5841</v>
      </c>
      <c r="E31" s="2">
        <v>6</v>
      </c>
      <c r="F31" s="3">
        <v>4</v>
      </c>
      <c r="G31" s="2">
        <v>30</v>
      </c>
      <c r="H31" s="8">
        <v>2</v>
      </c>
      <c r="J31" s="4" t="s">
        <v>794</v>
      </c>
      <c r="K31" s="2" t="str">
        <f t="shared" si="0"/>
        <v>resp-inc</v>
      </c>
      <c r="L31" t="s">
        <v>88</v>
      </c>
      <c r="M31" t="s">
        <v>50</v>
      </c>
    </row>
    <row r="32" spans="1:13" ht="15" x14ac:dyDescent="0.25">
      <c r="A32" s="2" t="s">
        <v>3</v>
      </c>
      <c r="B32" s="2" t="s">
        <v>5633</v>
      </c>
      <c r="C32" s="2" t="s">
        <v>11</v>
      </c>
      <c r="D32" t="s">
        <v>5845</v>
      </c>
      <c r="E32" s="2">
        <v>7</v>
      </c>
      <c r="F32" s="3">
        <v>1</v>
      </c>
      <c r="G32" s="2">
        <v>31</v>
      </c>
      <c r="H32" s="8">
        <v>1</v>
      </c>
      <c r="J32" s="4" t="s">
        <v>806</v>
      </c>
      <c r="K32" s="2" t="str">
        <f t="shared" si="0"/>
        <v>resp-inc</v>
      </c>
      <c r="L32" t="s">
        <v>88</v>
      </c>
      <c r="M32" t="s">
        <v>1461</v>
      </c>
    </row>
    <row r="33" spans="1:13" ht="15" x14ac:dyDescent="0.25">
      <c r="A33" s="2" t="s">
        <v>3</v>
      </c>
      <c r="B33" s="2" t="s">
        <v>5633</v>
      </c>
      <c r="C33" s="2" t="s">
        <v>11</v>
      </c>
      <c r="D33" t="s">
        <v>5850</v>
      </c>
      <c r="E33" s="2">
        <v>7</v>
      </c>
      <c r="F33" s="3">
        <v>2</v>
      </c>
      <c r="G33" s="2">
        <v>32</v>
      </c>
      <c r="H33" s="8">
        <v>2</v>
      </c>
      <c r="J33" s="4" t="s">
        <v>800</v>
      </c>
      <c r="K33" s="2" t="str">
        <f t="shared" si="0"/>
        <v>resp-inc</v>
      </c>
      <c r="L33" t="s">
        <v>88</v>
      </c>
      <c r="M33" t="s">
        <v>1614</v>
      </c>
    </row>
    <row r="34" spans="1:13" ht="15" x14ac:dyDescent="0.25">
      <c r="A34" s="2" t="s">
        <v>3</v>
      </c>
      <c r="B34" s="2" t="s">
        <v>5633</v>
      </c>
      <c r="C34" s="2" t="s">
        <v>11</v>
      </c>
      <c r="D34" t="s">
        <v>5856</v>
      </c>
      <c r="E34" s="2">
        <v>7</v>
      </c>
      <c r="F34" s="3">
        <v>3</v>
      </c>
      <c r="G34" s="2">
        <v>33</v>
      </c>
      <c r="H34" s="8">
        <v>1</v>
      </c>
      <c r="J34" s="4" t="s">
        <v>794</v>
      </c>
      <c r="K34" s="2" t="str">
        <f t="shared" si="0"/>
        <v>resp-inc</v>
      </c>
      <c r="L34" t="s">
        <v>88</v>
      </c>
      <c r="M34" t="s">
        <v>93</v>
      </c>
    </row>
    <row r="35" spans="1:13" ht="15" x14ac:dyDescent="0.25">
      <c r="A35" s="2" t="s">
        <v>3</v>
      </c>
      <c r="B35" s="2" t="s">
        <v>5633</v>
      </c>
      <c r="C35" s="2" t="s">
        <v>11</v>
      </c>
      <c r="D35" t="s">
        <v>5863</v>
      </c>
      <c r="E35" s="2">
        <v>7</v>
      </c>
      <c r="F35" s="3">
        <v>4</v>
      </c>
      <c r="G35" s="2">
        <v>34</v>
      </c>
      <c r="H35" s="8">
        <v>1</v>
      </c>
      <c r="J35" s="4" t="s">
        <v>808</v>
      </c>
      <c r="K35" s="2" t="str">
        <f t="shared" si="0"/>
        <v>resp-correct</v>
      </c>
      <c r="L35" t="s">
        <v>88</v>
      </c>
      <c r="M35" t="s">
        <v>43</v>
      </c>
    </row>
    <row r="36" spans="1:13" ht="15" x14ac:dyDescent="0.25">
      <c r="A36" s="2" t="s">
        <v>3</v>
      </c>
      <c r="B36" s="2" t="s">
        <v>5633</v>
      </c>
      <c r="C36" s="2" t="s">
        <v>11</v>
      </c>
      <c r="D36" t="s">
        <v>5870</v>
      </c>
      <c r="E36" s="2">
        <v>7</v>
      </c>
      <c r="F36" s="3">
        <v>5</v>
      </c>
      <c r="G36" s="2">
        <v>35</v>
      </c>
      <c r="H36" s="8">
        <v>2</v>
      </c>
      <c r="J36" s="4" t="s">
        <v>808</v>
      </c>
      <c r="K36" s="2" t="str">
        <f t="shared" si="0"/>
        <v>resp-correct</v>
      </c>
      <c r="L36" t="s">
        <v>88</v>
      </c>
      <c r="M36" t="s">
        <v>43</v>
      </c>
    </row>
    <row r="37" spans="1:13" ht="15" x14ac:dyDescent="0.25">
      <c r="A37" s="2" t="s">
        <v>3</v>
      </c>
      <c r="B37" s="2" t="s">
        <v>5633</v>
      </c>
      <c r="C37" s="2" t="s">
        <v>11</v>
      </c>
      <c r="D37" t="s">
        <v>5876</v>
      </c>
      <c r="E37" s="2">
        <v>7</v>
      </c>
      <c r="F37" s="3">
        <v>6</v>
      </c>
      <c r="G37" s="2">
        <v>36</v>
      </c>
      <c r="H37" s="8">
        <v>2</v>
      </c>
      <c r="J37" s="4" t="s">
        <v>806</v>
      </c>
      <c r="K37" s="2" t="str">
        <f t="shared" si="0"/>
        <v>resp-inc</v>
      </c>
      <c r="L37" t="s">
        <v>88</v>
      </c>
      <c r="M37" t="s">
        <v>93</v>
      </c>
    </row>
    <row r="38" spans="1:13" ht="15" x14ac:dyDescent="0.25">
      <c r="A38" s="2" t="s">
        <v>3</v>
      </c>
      <c r="B38" s="2" t="s">
        <v>5633</v>
      </c>
      <c r="C38" s="2" t="s">
        <v>12</v>
      </c>
      <c r="D38" t="s">
        <v>5884</v>
      </c>
      <c r="E38" s="2">
        <v>8</v>
      </c>
      <c r="F38" s="3">
        <v>1</v>
      </c>
      <c r="G38" s="2">
        <v>37</v>
      </c>
      <c r="H38" s="8">
        <v>2</v>
      </c>
      <c r="J38" s="4" t="s">
        <v>806</v>
      </c>
      <c r="K38" s="2" t="str">
        <f t="shared" si="0"/>
        <v>resp-correct</v>
      </c>
      <c r="L38" t="s">
        <v>88</v>
      </c>
      <c r="M38" t="s">
        <v>52</v>
      </c>
    </row>
    <row r="39" spans="1:13" ht="15" x14ac:dyDescent="0.25">
      <c r="A39" s="2" t="s">
        <v>3</v>
      </c>
      <c r="B39" s="2" t="s">
        <v>5633</v>
      </c>
      <c r="C39" s="2" t="s">
        <v>12</v>
      </c>
      <c r="D39" t="s">
        <v>5891</v>
      </c>
      <c r="E39" s="2">
        <v>8</v>
      </c>
      <c r="F39" s="3">
        <v>2</v>
      </c>
      <c r="G39" s="2">
        <v>38</v>
      </c>
      <c r="H39" s="8">
        <v>2</v>
      </c>
      <c r="J39" s="4" t="s">
        <v>806</v>
      </c>
      <c r="K39" s="2" t="str">
        <f t="shared" si="0"/>
        <v>resp-inc</v>
      </c>
      <c r="L39" t="s">
        <v>88</v>
      </c>
      <c r="M39" t="s">
        <v>52</v>
      </c>
    </row>
    <row r="40" spans="1:13" ht="15" x14ac:dyDescent="0.25">
      <c r="A40" s="2" t="s">
        <v>3</v>
      </c>
      <c r="B40" s="2" t="s">
        <v>5633</v>
      </c>
      <c r="C40" s="2" t="s">
        <v>12</v>
      </c>
      <c r="D40" t="s">
        <v>5898</v>
      </c>
      <c r="E40" s="2">
        <v>8</v>
      </c>
      <c r="F40" s="3">
        <v>3</v>
      </c>
      <c r="G40" s="2">
        <v>39</v>
      </c>
      <c r="H40" s="8">
        <v>2</v>
      </c>
      <c r="J40" s="4" t="s">
        <v>808</v>
      </c>
      <c r="K40" s="2" t="str">
        <f t="shared" si="0"/>
        <v>resp-inc</v>
      </c>
      <c r="L40" t="s">
        <v>88</v>
      </c>
      <c r="M40" t="s">
        <v>52</v>
      </c>
    </row>
    <row r="41" spans="1:13" ht="15" x14ac:dyDescent="0.25">
      <c r="A41" s="2" t="s">
        <v>3</v>
      </c>
      <c r="B41" s="2" t="s">
        <v>5633</v>
      </c>
      <c r="C41" s="2" t="s">
        <v>12</v>
      </c>
      <c r="D41" t="s">
        <v>5904</v>
      </c>
      <c r="E41" s="2">
        <v>8</v>
      </c>
      <c r="F41" s="3">
        <v>4</v>
      </c>
      <c r="G41" s="2">
        <v>40</v>
      </c>
      <c r="H41" s="8">
        <v>2</v>
      </c>
      <c r="J41" s="4" t="s">
        <v>794</v>
      </c>
      <c r="K41" s="2" t="str">
        <f t="shared" si="0"/>
        <v>resp-inc</v>
      </c>
      <c r="L41" t="s">
        <v>88</v>
      </c>
      <c r="M41" t="s">
        <v>53</v>
      </c>
    </row>
    <row r="42" spans="1:13" ht="15" x14ac:dyDescent="0.25">
      <c r="A42" s="2" t="s">
        <v>3</v>
      </c>
      <c r="B42" s="2" t="s">
        <v>5633</v>
      </c>
      <c r="C42" s="2" t="s">
        <v>12</v>
      </c>
      <c r="D42" t="s">
        <v>5911</v>
      </c>
      <c r="E42" s="2">
        <v>8</v>
      </c>
      <c r="F42" s="3">
        <v>5</v>
      </c>
      <c r="G42" s="2">
        <v>41</v>
      </c>
      <c r="H42" s="8">
        <v>2</v>
      </c>
      <c r="J42" s="4" t="s">
        <v>800</v>
      </c>
      <c r="K42" s="2" t="str">
        <f t="shared" si="0"/>
        <v>resp-inc</v>
      </c>
      <c r="L42" t="s">
        <v>88</v>
      </c>
      <c r="M42" t="s">
        <v>53</v>
      </c>
    </row>
    <row r="43" spans="1:13" ht="15" x14ac:dyDescent="0.25">
      <c r="A43" s="2" t="s">
        <v>3</v>
      </c>
      <c r="B43" s="2" t="s">
        <v>5633</v>
      </c>
      <c r="C43" s="2" t="s">
        <v>242</v>
      </c>
      <c r="D43" t="s">
        <v>5919</v>
      </c>
      <c r="E43" s="2">
        <v>9</v>
      </c>
      <c r="F43" s="3">
        <v>1</v>
      </c>
      <c r="G43" s="2">
        <v>42</v>
      </c>
      <c r="H43" s="8">
        <v>2</v>
      </c>
      <c r="J43" s="4" t="s">
        <v>808</v>
      </c>
      <c r="K43" s="2" t="str">
        <f t="shared" si="0"/>
        <v>resp-correct</v>
      </c>
      <c r="L43" t="s">
        <v>88</v>
      </c>
      <c r="M43" t="s">
        <v>51</v>
      </c>
    </row>
    <row r="44" spans="1:13" ht="15" x14ac:dyDescent="0.25">
      <c r="A44" s="2" t="s">
        <v>3</v>
      </c>
      <c r="B44" s="2" t="s">
        <v>5633</v>
      </c>
      <c r="C44" s="2" t="s">
        <v>242</v>
      </c>
      <c r="D44" t="s">
        <v>5926</v>
      </c>
      <c r="E44" s="2">
        <v>9</v>
      </c>
      <c r="F44" s="3">
        <v>2</v>
      </c>
      <c r="G44" s="2">
        <v>43</v>
      </c>
      <c r="H44" s="8">
        <v>2</v>
      </c>
      <c r="J44" s="4" t="s">
        <v>806</v>
      </c>
      <c r="K44" s="2" t="str">
        <f t="shared" si="0"/>
        <v>resp-correct</v>
      </c>
      <c r="L44" t="s">
        <v>88</v>
      </c>
      <c r="M44" t="s">
        <v>51</v>
      </c>
    </row>
    <row r="45" spans="1:13" ht="15" x14ac:dyDescent="0.25">
      <c r="A45" s="2" t="s">
        <v>3</v>
      </c>
      <c r="B45" s="2" t="s">
        <v>5633</v>
      </c>
      <c r="C45" s="2" t="s">
        <v>242</v>
      </c>
      <c r="D45" t="s">
        <v>5933</v>
      </c>
      <c r="E45" s="2">
        <v>9</v>
      </c>
      <c r="F45" s="3">
        <v>3</v>
      </c>
      <c r="G45" s="2">
        <v>44</v>
      </c>
      <c r="H45" s="8">
        <v>2</v>
      </c>
      <c r="J45" s="4" t="s">
        <v>808</v>
      </c>
      <c r="K45" s="2" t="str">
        <f t="shared" si="0"/>
        <v>resp-inc</v>
      </c>
      <c r="L45" t="s">
        <v>88</v>
      </c>
      <c r="M45" t="s">
        <v>51</v>
      </c>
    </row>
    <row r="46" spans="1:13" ht="15" x14ac:dyDescent="0.25">
      <c r="A46" s="2" t="s">
        <v>3</v>
      </c>
      <c r="B46" s="2" t="s">
        <v>5633</v>
      </c>
      <c r="C46" s="2" t="s">
        <v>242</v>
      </c>
      <c r="D46" t="s">
        <v>5940</v>
      </c>
      <c r="E46" s="2">
        <v>9</v>
      </c>
      <c r="F46" s="3">
        <v>4</v>
      </c>
      <c r="G46" s="2">
        <v>45</v>
      </c>
      <c r="H46" s="8">
        <v>2</v>
      </c>
      <c r="J46" s="4" t="s">
        <v>794</v>
      </c>
      <c r="K46" s="2" t="str">
        <f t="shared" si="0"/>
        <v>resp-correct</v>
      </c>
      <c r="L46" t="s">
        <v>88</v>
      </c>
      <c r="M46" t="s">
        <v>51</v>
      </c>
    </row>
    <row r="47" spans="1:13" ht="15" x14ac:dyDescent="0.25">
      <c r="A47" s="2" t="s">
        <v>3</v>
      </c>
      <c r="B47" s="2" t="s">
        <v>5633</v>
      </c>
      <c r="C47" s="2" t="s">
        <v>242</v>
      </c>
      <c r="D47" t="s">
        <v>5947</v>
      </c>
      <c r="E47" s="2">
        <v>9</v>
      </c>
      <c r="F47" s="3">
        <v>5</v>
      </c>
      <c r="G47" s="2">
        <v>46</v>
      </c>
      <c r="H47" s="8">
        <v>2</v>
      </c>
      <c r="J47" s="4" t="s">
        <v>800</v>
      </c>
      <c r="K47" s="2" t="str">
        <f t="shared" si="0"/>
        <v>resp-inc</v>
      </c>
      <c r="L47" t="s">
        <v>88</v>
      </c>
      <c r="M47" t="s">
        <v>51</v>
      </c>
    </row>
    <row r="48" spans="1:13" ht="15" x14ac:dyDescent="0.25">
      <c r="A48" s="2" t="s">
        <v>3</v>
      </c>
      <c r="B48" s="2" t="s">
        <v>5633</v>
      </c>
      <c r="C48" s="2" t="s">
        <v>242</v>
      </c>
      <c r="D48" t="s">
        <v>5954</v>
      </c>
      <c r="E48" s="2">
        <v>9</v>
      </c>
      <c r="F48" s="3">
        <v>6</v>
      </c>
      <c r="G48" s="2">
        <v>47</v>
      </c>
      <c r="H48" s="8">
        <v>2</v>
      </c>
      <c r="J48" s="4" t="s">
        <v>794</v>
      </c>
      <c r="K48" s="2" t="str">
        <f t="shared" si="0"/>
        <v>resp-inc</v>
      </c>
      <c r="L48" t="s">
        <v>88</v>
      </c>
      <c r="M48" t="s">
        <v>51</v>
      </c>
    </row>
    <row r="49" spans="1:14" ht="15" x14ac:dyDescent="0.25">
      <c r="A49" s="2" t="s">
        <v>3</v>
      </c>
      <c r="B49" s="2" t="s">
        <v>5633</v>
      </c>
      <c r="C49" s="2" t="s">
        <v>6</v>
      </c>
      <c r="D49" t="s">
        <v>5962</v>
      </c>
      <c r="E49" s="2">
        <v>10</v>
      </c>
      <c r="F49" s="3">
        <v>1</v>
      </c>
      <c r="G49" s="2">
        <v>48</v>
      </c>
      <c r="H49" s="8">
        <v>2</v>
      </c>
      <c r="J49" s="4" t="s">
        <v>800</v>
      </c>
      <c r="K49" s="2" t="str">
        <f t="shared" si="0"/>
        <v>resp-inc</v>
      </c>
      <c r="L49" t="s">
        <v>88</v>
      </c>
      <c r="M49" t="s">
        <v>54</v>
      </c>
    </row>
    <row r="50" spans="1:14" ht="15" x14ac:dyDescent="0.25">
      <c r="A50" s="2" t="s">
        <v>3</v>
      </c>
      <c r="B50" s="2" t="s">
        <v>5633</v>
      </c>
      <c r="C50" s="2" t="s">
        <v>6</v>
      </c>
      <c r="D50" t="s">
        <v>5969</v>
      </c>
      <c r="E50" s="2">
        <v>10</v>
      </c>
      <c r="F50" s="3">
        <v>2</v>
      </c>
      <c r="G50" s="2">
        <v>49</v>
      </c>
      <c r="H50" s="8">
        <v>2</v>
      </c>
      <c r="J50" s="4" t="s">
        <v>794</v>
      </c>
      <c r="K50" s="2" t="str">
        <f t="shared" si="0"/>
        <v>resp-correct</v>
      </c>
      <c r="L50" t="s">
        <v>88</v>
      </c>
      <c r="M50" t="s">
        <v>52</v>
      </c>
    </row>
    <row r="51" spans="1:14" ht="15" x14ac:dyDescent="0.25">
      <c r="A51" s="2" t="s">
        <v>3</v>
      </c>
      <c r="B51" s="2" t="s">
        <v>5633</v>
      </c>
      <c r="C51" s="2" t="s">
        <v>6</v>
      </c>
      <c r="D51" t="s">
        <v>5975</v>
      </c>
      <c r="E51" s="2">
        <v>10</v>
      </c>
      <c r="F51" s="3">
        <v>3</v>
      </c>
      <c r="G51" s="2">
        <v>50</v>
      </c>
      <c r="H51" s="8">
        <v>2</v>
      </c>
      <c r="J51" s="4" t="s">
        <v>794</v>
      </c>
      <c r="K51" s="2" t="str">
        <f t="shared" si="0"/>
        <v>resp-correct</v>
      </c>
      <c r="L51" t="s">
        <v>88</v>
      </c>
      <c r="M51" t="s">
        <v>47</v>
      </c>
    </row>
    <row r="52" spans="1:14" ht="15" x14ac:dyDescent="0.25">
      <c r="A52" s="2" t="s">
        <v>3</v>
      </c>
      <c r="B52" s="2" t="s">
        <v>5633</v>
      </c>
      <c r="C52" s="2" t="s">
        <v>6</v>
      </c>
      <c r="D52" t="s">
        <v>5982</v>
      </c>
      <c r="E52" s="2">
        <v>10</v>
      </c>
      <c r="F52" s="3">
        <v>4</v>
      </c>
      <c r="G52" s="2">
        <v>51</v>
      </c>
      <c r="H52" s="8">
        <v>2</v>
      </c>
      <c r="J52" s="4" t="s">
        <v>808</v>
      </c>
      <c r="K52" s="2" t="str">
        <f t="shared" si="0"/>
        <v>resp-inc</v>
      </c>
      <c r="L52" t="s">
        <v>88</v>
      </c>
      <c r="M52" t="s">
        <v>3239</v>
      </c>
    </row>
    <row r="53" spans="1:14" ht="15" x14ac:dyDescent="0.25">
      <c r="A53" s="2" t="s">
        <v>3</v>
      </c>
      <c r="B53" s="2" t="s">
        <v>5633</v>
      </c>
      <c r="C53" s="2" t="s">
        <v>6</v>
      </c>
      <c r="D53" t="s">
        <v>5987</v>
      </c>
      <c r="E53" s="2">
        <v>10</v>
      </c>
      <c r="F53" s="3">
        <v>5</v>
      </c>
      <c r="G53" s="2">
        <v>52</v>
      </c>
      <c r="H53" s="8">
        <v>2</v>
      </c>
      <c r="J53" s="4" t="s">
        <v>808</v>
      </c>
      <c r="K53" s="2" t="str">
        <f t="shared" si="0"/>
        <v>resp-inc</v>
      </c>
      <c r="L53" t="s">
        <v>88</v>
      </c>
      <c r="M53" t="s">
        <v>46</v>
      </c>
    </row>
    <row r="54" spans="1:14" ht="15" x14ac:dyDescent="0.25">
      <c r="A54" s="2" t="s">
        <v>4</v>
      </c>
      <c r="B54" s="2" t="s">
        <v>5634</v>
      </c>
      <c r="C54" s="2" t="s">
        <v>7</v>
      </c>
      <c r="D54" t="s">
        <v>5993</v>
      </c>
      <c r="E54" s="2">
        <v>1</v>
      </c>
      <c r="F54" s="3">
        <v>1</v>
      </c>
      <c r="G54" s="2">
        <v>1</v>
      </c>
      <c r="H54" s="8">
        <v>2</v>
      </c>
      <c r="J54" s="4" t="s">
        <v>808</v>
      </c>
      <c r="K54" s="2" t="str">
        <f t="shared" si="0"/>
        <v>resp-inc</v>
      </c>
      <c r="L54" t="s">
        <v>88</v>
      </c>
      <c r="M54" t="s">
        <v>58</v>
      </c>
    </row>
    <row r="55" spans="1:14" ht="15" x14ac:dyDescent="0.25">
      <c r="A55" s="2" t="s">
        <v>4</v>
      </c>
      <c r="B55" s="2" t="s">
        <v>5634</v>
      </c>
      <c r="C55" s="2" t="s">
        <v>7</v>
      </c>
      <c r="D55" t="s">
        <v>5995</v>
      </c>
      <c r="E55" s="2">
        <v>1</v>
      </c>
      <c r="F55" s="3">
        <v>2</v>
      </c>
      <c r="G55" s="2">
        <v>2</v>
      </c>
      <c r="H55" s="8">
        <v>3</v>
      </c>
      <c r="J55" s="4" t="s">
        <v>808</v>
      </c>
      <c r="K55" s="2" t="str">
        <f t="shared" si="0"/>
        <v>resp-inc</v>
      </c>
      <c r="L55" t="s">
        <v>88</v>
      </c>
      <c r="M55" t="s">
        <v>58</v>
      </c>
    </row>
    <row r="56" spans="1:14" ht="15" x14ac:dyDescent="0.25">
      <c r="A56" s="2" t="s">
        <v>4</v>
      </c>
      <c r="B56" s="2" t="s">
        <v>5634</v>
      </c>
      <c r="C56" s="2" t="s">
        <v>7</v>
      </c>
      <c r="D56" t="s">
        <v>5997</v>
      </c>
      <c r="E56" s="2">
        <v>1</v>
      </c>
      <c r="F56" s="3">
        <v>3</v>
      </c>
      <c r="G56" s="2">
        <v>3</v>
      </c>
      <c r="H56" s="8">
        <v>3</v>
      </c>
      <c r="J56" s="4" t="s">
        <v>806</v>
      </c>
      <c r="K56" s="2" t="str">
        <f t="shared" si="0"/>
        <v>resp-inc</v>
      </c>
      <c r="L56" t="s">
        <v>88</v>
      </c>
      <c r="M56" t="s">
        <v>58</v>
      </c>
    </row>
    <row r="57" spans="1:14" ht="15" x14ac:dyDescent="0.25">
      <c r="A57" s="2" t="s">
        <v>4</v>
      </c>
      <c r="B57" s="2" t="s">
        <v>5634</v>
      </c>
      <c r="C57" s="2" t="s">
        <v>7</v>
      </c>
      <c r="D57" t="s">
        <v>6003</v>
      </c>
      <c r="E57" s="2">
        <v>1</v>
      </c>
      <c r="F57" s="3">
        <v>4</v>
      </c>
      <c r="G57" s="2">
        <v>4</v>
      </c>
      <c r="H57" s="8">
        <v>3</v>
      </c>
      <c r="J57" s="4" t="s">
        <v>808</v>
      </c>
      <c r="K57" s="2" t="str">
        <f t="shared" si="0"/>
        <v>resp-correct</v>
      </c>
      <c r="L57" t="s">
        <v>88</v>
      </c>
      <c r="M57" t="s">
        <v>63</v>
      </c>
    </row>
    <row r="58" spans="1:14" ht="15" x14ac:dyDescent="0.25">
      <c r="A58" s="2" t="s">
        <v>4</v>
      </c>
      <c r="B58" s="2" t="s">
        <v>5634</v>
      </c>
      <c r="C58" s="2" t="s">
        <v>7</v>
      </c>
      <c r="D58" t="s">
        <v>6008</v>
      </c>
      <c r="E58" s="2">
        <v>1</v>
      </c>
      <c r="F58" s="3">
        <v>5</v>
      </c>
      <c r="G58" s="2">
        <v>5</v>
      </c>
      <c r="H58" s="8">
        <v>3</v>
      </c>
      <c r="J58" s="4" t="s">
        <v>800</v>
      </c>
      <c r="K58" s="2" t="str">
        <f t="shared" si="0"/>
        <v>resp-inc</v>
      </c>
      <c r="L58" t="s">
        <v>88</v>
      </c>
      <c r="M58" t="s">
        <v>60</v>
      </c>
    </row>
    <row r="59" spans="1:14" ht="15" x14ac:dyDescent="0.25">
      <c r="A59" s="2" t="s">
        <v>4</v>
      </c>
      <c r="B59" s="2" t="s">
        <v>5634</v>
      </c>
      <c r="C59" s="2" t="s">
        <v>7</v>
      </c>
      <c r="D59" t="s">
        <v>6014</v>
      </c>
      <c r="E59" s="2">
        <v>1</v>
      </c>
      <c r="F59" s="3">
        <v>6</v>
      </c>
      <c r="G59" s="2">
        <v>6</v>
      </c>
      <c r="H59" s="8">
        <v>3</v>
      </c>
      <c r="J59" s="4" t="s">
        <v>806</v>
      </c>
      <c r="K59" s="2" t="str">
        <f t="shared" si="0"/>
        <v>resp-inc</v>
      </c>
      <c r="L59" t="s">
        <v>88</v>
      </c>
      <c r="M59" t="s">
        <v>63</v>
      </c>
    </row>
    <row r="60" spans="1:14" ht="15" x14ac:dyDescent="0.25">
      <c r="A60" s="2" t="s">
        <v>4</v>
      </c>
      <c r="B60" s="2" t="s">
        <v>5634</v>
      </c>
      <c r="C60" s="2" t="s">
        <v>8</v>
      </c>
      <c r="D60" t="s">
        <v>6014</v>
      </c>
      <c r="E60" s="2">
        <v>1</v>
      </c>
      <c r="F60" s="3">
        <v>7</v>
      </c>
      <c r="G60" s="2">
        <v>7</v>
      </c>
      <c r="H60" s="8">
        <v>3</v>
      </c>
      <c r="J60" s="4">
        <v>4</v>
      </c>
      <c r="K60" s="2" t="str">
        <f t="shared" si="0"/>
        <v>resp-inc</v>
      </c>
      <c r="L60" t="s">
        <v>88</v>
      </c>
      <c r="M60" t="s">
        <v>88</v>
      </c>
    </row>
    <row r="61" spans="1:14" ht="15" x14ac:dyDescent="0.25">
      <c r="A61" s="2" t="s">
        <v>4</v>
      </c>
      <c r="B61" s="2" t="s">
        <v>5634</v>
      </c>
      <c r="C61" s="2" t="s">
        <v>8</v>
      </c>
      <c r="D61" t="s">
        <v>6021</v>
      </c>
      <c r="E61" s="2">
        <v>2</v>
      </c>
      <c r="F61" s="3">
        <v>1</v>
      </c>
      <c r="G61" s="2">
        <v>8</v>
      </c>
      <c r="H61" s="8">
        <v>4</v>
      </c>
      <c r="J61" s="4" t="s">
        <v>808</v>
      </c>
      <c r="K61" s="2" t="str">
        <f t="shared" si="0"/>
        <v>resp-inc</v>
      </c>
      <c r="L61" t="s">
        <v>88</v>
      </c>
      <c r="M61" t="s">
        <v>88</v>
      </c>
    </row>
    <row r="62" spans="1:14" ht="15" x14ac:dyDescent="0.25">
      <c r="A62" s="2" t="s">
        <v>4</v>
      </c>
      <c r="B62" s="2" t="s">
        <v>5634</v>
      </c>
      <c r="C62" s="2" t="s">
        <v>8</v>
      </c>
      <c r="D62" t="s">
        <v>6027</v>
      </c>
      <c r="E62" s="2">
        <v>2</v>
      </c>
      <c r="F62" s="3">
        <v>2</v>
      </c>
      <c r="G62" s="2">
        <v>9</v>
      </c>
      <c r="H62" s="8">
        <v>4</v>
      </c>
      <c r="J62" s="4" t="s">
        <v>800</v>
      </c>
      <c r="K62" s="2" t="str">
        <f t="shared" si="0"/>
        <v>resp-inc</v>
      </c>
      <c r="L62" t="s">
        <v>88</v>
      </c>
      <c r="M62" t="s">
        <v>61</v>
      </c>
    </row>
    <row r="63" spans="1:14" ht="15" x14ac:dyDescent="0.25">
      <c r="A63" s="2" t="s">
        <v>4</v>
      </c>
      <c r="B63" s="2" t="s">
        <v>5634</v>
      </c>
      <c r="C63" s="2" t="s">
        <v>8</v>
      </c>
      <c r="D63" t="s">
        <v>6033</v>
      </c>
      <c r="E63" s="2">
        <v>2</v>
      </c>
      <c r="F63" s="3">
        <v>3</v>
      </c>
      <c r="G63" s="2">
        <v>10</v>
      </c>
      <c r="H63" s="8">
        <v>4</v>
      </c>
      <c r="J63" s="4" t="s">
        <v>806</v>
      </c>
      <c r="K63" s="2" t="str">
        <f t="shared" si="0"/>
        <v>resp-inc</v>
      </c>
      <c r="L63" t="s">
        <v>88</v>
      </c>
      <c r="M63" t="s">
        <v>63</v>
      </c>
    </row>
    <row r="64" spans="1:14" ht="15" x14ac:dyDescent="0.25">
      <c r="A64" s="2" t="s">
        <v>4</v>
      </c>
      <c r="B64" s="2" t="s">
        <v>5634</v>
      </c>
      <c r="C64" s="2" t="s">
        <v>8</v>
      </c>
      <c r="D64" t="s">
        <v>6039</v>
      </c>
      <c r="E64" s="2">
        <v>2</v>
      </c>
      <c r="F64" s="3">
        <v>4</v>
      </c>
      <c r="G64" s="2">
        <v>11</v>
      </c>
      <c r="H64" s="8">
        <v>4</v>
      </c>
      <c r="J64" s="4" t="s">
        <v>800</v>
      </c>
      <c r="K64" s="2" t="str">
        <f t="shared" si="0"/>
        <v>resp-inc</v>
      </c>
      <c r="L64" t="s">
        <v>88</v>
      </c>
      <c r="M64" s="4" t="s">
        <v>58</v>
      </c>
      <c r="N64" s="4"/>
    </row>
    <row r="65" spans="1:14" ht="15" x14ac:dyDescent="0.25">
      <c r="A65" s="2" t="s">
        <v>4</v>
      </c>
      <c r="B65" s="2" t="s">
        <v>5634</v>
      </c>
      <c r="C65" s="2" t="s">
        <v>8</v>
      </c>
      <c r="D65" t="s">
        <v>6045</v>
      </c>
      <c r="E65" s="2">
        <v>2</v>
      </c>
      <c r="F65" s="3">
        <v>5</v>
      </c>
      <c r="G65" s="2">
        <v>12</v>
      </c>
      <c r="H65" s="8">
        <v>4</v>
      </c>
      <c r="J65" s="4" t="s">
        <v>808</v>
      </c>
      <c r="K65" s="2" t="str">
        <f t="shared" si="0"/>
        <v>resp-correct</v>
      </c>
      <c r="L65" t="s">
        <v>88</v>
      </c>
      <c r="M65" t="s">
        <v>59</v>
      </c>
    </row>
    <row r="66" spans="1:14" ht="15" x14ac:dyDescent="0.25">
      <c r="A66" s="2" t="s">
        <v>4</v>
      </c>
      <c r="B66" s="2" t="s">
        <v>5634</v>
      </c>
      <c r="C66" s="2" t="s">
        <v>9</v>
      </c>
      <c r="D66" t="s">
        <v>6052</v>
      </c>
      <c r="E66" s="2">
        <v>3</v>
      </c>
      <c r="F66" s="3">
        <v>1</v>
      </c>
      <c r="G66" s="2">
        <v>13</v>
      </c>
      <c r="H66" s="8">
        <v>1</v>
      </c>
      <c r="J66" s="4" t="s">
        <v>794</v>
      </c>
      <c r="K66" s="2" t="str">
        <f t="shared" si="0"/>
        <v>resp-inc</v>
      </c>
      <c r="L66" t="s">
        <v>88</v>
      </c>
      <c r="M66" t="s">
        <v>63</v>
      </c>
    </row>
    <row r="67" spans="1:14" ht="15" x14ac:dyDescent="0.25">
      <c r="A67" s="2" t="s">
        <v>4</v>
      </c>
      <c r="B67" s="2" t="s">
        <v>5634</v>
      </c>
      <c r="C67" s="2" t="s">
        <v>9</v>
      </c>
      <c r="D67" t="s">
        <v>6058</v>
      </c>
      <c r="E67" s="2">
        <v>3</v>
      </c>
      <c r="F67" s="3">
        <v>2</v>
      </c>
      <c r="G67" s="2">
        <v>14</v>
      </c>
      <c r="H67" s="8">
        <v>1</v>
      </c>
      <c r="J67" s="4" t="s">
        <v>808</v>
      </c>
      <c r="K67" s="2" t="str">
        <f t="shared" si="0"/>
        <v>resp-inc</v>
      </c>
      <c r="L67" t="s">
        <v>88</v>
      </c>
      <c r="M67" t="s">
        <v>58</v>
      </c>
    </row>
    <row r="68" spans="1:14" ht="15" x14ac:dyDescent="0.25">
      <c r="A68" s="2" t="s">
        <v>4</v>
      </c>
      <c r="B68" s="2" t="s">
        <v>5634</v>
      </c>
      <c r="C68" s="2" t="s">
        <v>9</v>
      </c>
      <c r="D68" t="s">
        <v>6064</v>
      </c>
      <c r="E68" s="2">
        <v>3</v>
      </c>
      <c r="F68" s="3">
        <v>3</v>
      </c>
      <c r="G68" s="2">
        <v>15</v>
      </c>
      <c r="H68" s="8">
        <v>1</v>
      </c>
      <c r="J68" s="4" t="s">
        <v>806</v>
      </c>
      <c r="K68" s="2" t="str">
        <f t="shared" si="0"/>
        <v>resp-inc</v>
      </c>
      <c r="L68" t="s">
        <v>88</v>
      </c>
      <c r="M68" t="s">
        <v>63</v>
      </c>
    </row>
    <row r="69" spans="1:14" ht="15" x14ac:dyDescent="0.25">
      <c r="A69" s="2" t="s">
        <v>4</v>
      </c>
      <c r="B69" s="2" t="s">
        <v>5634</v>
      </c>
      <c r="C69" s="18" t="s">
        <v>9</v>
      </c>
      <c r="D69" t="s">
        <v>6070</v>
      </c>
      <c r="E69" s="2">
        <v>3</v>
      </c>
      <c r="F69" s="3">
        <v>4</v>
      </c>
      <c r="G69" s="2">
        <v>16</v>
      </c>
      <c r="H69" s="8">
        <v>1</v>
      </c>
      <c r="J69" s="4" t="s">
        <v>808</v>
      </c>
      <c r="K69" s="2" t="str">
        <f t="shared" si="0"/>
        <v>resp-inc</v>
      </c>
      <c r="L69" t="s">
        <v>88</v>
      </c>
      <c r="M69" t="s">
        <v>60</v>
      </c>
    </row>
    <row r="70" spans="1:14" ht="15" x14ac:dyDescent="0.25">
      <c r="A70" s="2" t="s">
        <v>4</v>
      </c>
      <c r="B70" s="2" t="s">
        <v>5634</v>
      </c>
      <c r="C70" s="18" t="s">
        <v>9</v>
      </c>
      <c r="D70" t="s">
        <v>6076</v>
      </c>
      <c r="E70" s="2">
        <v>3</v>
      </c>
      <c r="F70" s="3">
        <v>5</v>
      </c>
      <c r="G70" s="2">
        <v>17</v>
      </c>
      <c r="H70" s="8">
        <v>2</v>
      </c>
      <c r="J70" s="4" t="s">
        <v>794</v>
      </c>
      <c r="K70" s="2" t="str">
        <f t="shared" si="0"/>
        <v>resp-inc</v>
      </c>
      <c r="L70" t="s">
        <v>88</v>
      </c>
      <c r="M70" t="s">
        <v>63</v>
      </c>
    </row>
    <row r="71" spans="1:14" ht="15" x14ac:dyDescent="0.25">
      <c r="A71" s="2" t="s">
        <v>4</v>
      </c>
      <c r="B71" s="2" t="s">
        <v>5634</v>
      </c>
      <c r="C71" s="18" t="s">
        <v>10</v>
      </c>
      <c r="D71" t="s">
        <v>6083</v>
      </c>
      <c r="E71" s="2">
        <v>4</v>
      </c>
      <c r="F71" s="3">
        <v>1</v>
      </c>
      <c r="G71" s="2">
        <v>18</v>
      </c>
      <c r="H71" s="8">
        <v>2</v>
      </c>
      <c r="J71" s="4" t="s">
        <v>794</v>
      </c>
      <c r="K71" s="2" t="str">
        <f t="shared" si="0"/>
        <v>resp-inc</v>
      </c>
      <c r="L71" t="s">
        <v>88</v>
      </c>
      <c r="M71" t="s">
        <v>63</v>
      </c>
    </row>
    <row r="72" spans="1:14" ht="15" x14ac:dyDescent="0.25">
      <c r="A72" s="2" t="s">
        <v>4</v>
      </c>
      <c r="B72" s="2" t="s">
        <v>5634</v>
      </c>
      <c r="C72" s="18" t="s">
        <v>10</v>
      </c>
      <c r="D72" t="s">
        <v>6089</v>
      </c>
      <c r="E72" s="2">
        <v>4</v>
      </c>
      <c r="F72" s="3">
        <v>2</v>
      </c>
      <c r="G72" s="2">
        <v>19</v>
      </c>
      <c r="H72" s="8">
        <v>2</v>
      </c>
      <c r="J72" s="4" t="s">
        <v>808</v>
      </c>
      <c r="K72" s="2" t="str">
        <f t="shared" si="0"/>
        <v>resp-correct</v>
      </c>
      <c r="L72" t="s">
        <v>88</v>
      </c>
      <c r="M72" s="4" t="s">
        <v>58</v>
      </c>
      <c r="N72" s="4"/>
    </row>
    <row r="73" spans="1:14" ht="15" x14ac:dyDescent="0.25">
      <c r="A73" s="2" t="s">
        <v>4</v>
      </c>
      <c r="B73" s="2" t="s">
        <v>5634</v>
      </c>
      <c r="C73" s="18" t="s">
        <v>10</v>
      </c>
      <c r="D73" t="s">
        <v>6095</v>
      </c>
      <c r="E73" s="2">
        <v>4</v>
      </c>
      <c r="F73" s="3">
        <v>3</v>
      </c>
      <c r="G73" s="2">
        <v>20</v>
      </c>
      <c r="H73" s="8">
        <v>2</v>
      </c>
      <c r="J73" s="4" t="s">
        <v>806</v>
      </c>
      <c r="K73" s="2" t="str">
        <f t="shared" si="0"/>
        <v>resp-inc</v>
      </c>
      <c r="L73" t="s">
        <v>88</v>
      </c>
      <c r="M73" t="s">
        <v>63</v>
      </c>
    </row>
    <row r="74" spans="1:14" ht="15" x14ac:dyDescent="0.25">
      <c r="A74" s="2" t="s">
        <v>4</v>
      </c>
      <c r="B74" s="2" t="s">
        <v>5634</v>
      </c>
      <c r="C74" s="18" t="s">
        <v>10</v>
      </c>
      <c r="D74" t="s">
        <v>6101</v>
      </c>
      <c r="E74" s="2">
        <v>4</v>
      </c>
      <c r="F74" s="3">
        <v>4</v>
      </c>
      <c r="G74" s="2">
        <v>21</v>
      </c>
      <c r="H74" s="8">
        <v>2</v>
      </c>
      <c r="J74" s="4" t="s">
        <v>794</v>
      </c>
      <c r="K74" s="2" t="str">
        <f t="shared" si="0"/>
        <v>resp-correct</v>
      </c>
      <c r="L74" t="s">
        <v>88</v>
      </c>
      <c r="M74" t="s">
        <v>59</v>
      </c>
    </row>
    <row r="75" spans="1:14" ht="15" x14ac:dyDescent="0.25">
      <c r="A75" s="2" t="s">
        <v>4</v>
      </c>
      <c r="B75" s="2" t="s">
        <v>5634</v>
      </c>
      <c r="C75" s="2" t="s">
        <v>10</v>
      </c>
      <c r="D75" t="s">
        <v>6107</v>
      </c>
      <c r="E75" s="2">
        <v>4</v>
      </c>
      <c r="F75" s="3">
        <v>5</v>
      </c>
      <c r="G75" s="2">
        <v>22</v>
      </c>
      <c r="H75" s="8">
        <v>1</v>
      </c>
      <c r="J75" s="4" t="s">
        <v>808</v>
      </c>
      <c r="K75" s="2" t="str">
        <f t="shared" si="0"/>
        <v>resp-inc</v>
      </c>
      <c r="L75" t="s">
        <v>88</v>
      </c>
      <c r="M75" s="4" t="s">
        <v>63</v>
      </c>
      <c r="N75" s="4"/>
    </row>
    <row r="76" spans="1:14" ht="15" x14ac:dyDescent="0.25">
      <c r="A76" s="2" t="s">
        <v>4</v>
      </c>
      <c r="B76" s="2" t="s">
        <v>5634</v>
      </c>
      <c r="C76" s="2" t="s">
        <v>10</v>
      </c>
      <c r="D76" t="s">
        <v>6113</v>
      </c>
      <c r="E76" s="2">
        <v>4</v>
      </c>
      <c r="F76" s="3">
        <v>6</v>
      </c>
      <c r="G76" s="2">
        <v>23</v>
      </c>
      <c r="H76" s="8">
        <v>2</v>
      </c>
      <c r="J76" s="4" t="s">
        <v>794</v>
      </c>
      <c r="K76" s="2" t="str">
        <f t="shared" si="0"/>
        <v>resp-inc</v>
      </c>
      <c r="L76" t="s">
        <v>88</v>
      </c>
      <c r="M76" t="s">
        <v>63</v>
      </c>
    </row>
    <row r="77" spans="1:14" ht="15" x14ac:dyDescent="0.25">
      <c r="A77" s="2" t="s">
        <v>4</v>
      </c>
      <c r="B77" s="2" t="s">
        <v>5634</v>
      </c>
      <c r="C77" s="2" t="s">
        <v>11</v>
      </c>
      <c r="D77" t="s">
        <v>6120</v>
      </c>
      <c r="E77" s="2">
        <v>5</v>
      </c>
      <c r="F77" s="3">
        <v>1</v>
      </c>
      <c r="G77" s="2">
        <v>24</v>
      </c>
      <c r="H77" s="8">
        <v>1</v>
      </c>
      <c r="J77" s="4" t="s">
        <v>806</v>
      </c>
      <c r="K77" s="2" t="str">
        <f t="shared" si="0"/>
        <v>resp-correct</v>
      </c>
      <c r="L77" t="s">
        <v>88</v>
      </c>
      <c r="M77" s="4" t="s">
        <v>59</v>
      </c>
      <c r="N77" s="4"/>
    </row>
    <row r="78" spans="1:14" ht="15" x14ac:dyDescent="0.25">
      <c r="A78" s="2" t="s">
        <v>4</v>
      </c>
      <c r="B78" s="2" t="s">
        <v>5634</v>
      </c>
      <c r="C78" s="2" t="s">
        <v>11</v>
      </c>
      <c r="D78" t="s">
        <v>6126</v>
      </c>
      <c r="E78" s="2">
        <v>5</v>
      </c>
      <c r="F78" s="3">
        <v>2</v>
      </c>
      <c r="G78" s="2">
        <v>25</v>
      </c>
      <c r="H78" s="8">
        <v>1</v>
      </c>
      <c r="J78" s="4" t="s">
        <v>794</v>
      </c>
      <c r="K78" s="2" t="str">
        <f t="shared" si="0"/>
        <v>resp-inc</v>
      </c>
      <c r="L78" t="s">
        <v>88</v>
      </c>
      <c r="M78" t="s">
        <v>58</v>
      </c>
    </row>
    <row r="79" spans="1:14" ht="15" x14ac:dyDescent="0.25">
      <c r="A79" s="2" t="s">
        <v>4</v>
      </c>
      <c r="B79" s="2" t="s">
        <v>5634</v>
      </c>
      <c r="C79" s="2" t="s">
        <v>11</v>
      </c>
      <c r="D79" t="s">
        <v>6128</v>
      </c>
      <c r="E79" s="2">
        <v>5</v>
      </c>
      <c r="F79" s="3">
        <v>3</v>
      </c>
      <c r="G79" s="2">
        <v>26</v>
      </c>
      <c r="H79" s="8">
        <v>2</v>
      </c>
      <c r="J79" s="4" t="s">
        <v>808</v>
      </c>
      <c r="K79" s="2" t="str">
        <f t="shared" ref="K79:K142" si="1">IF(H79=J79,"resp-correct","resp-inc")</f>
        <v>resp-inc</v>
      </c>
      <c r="L79" t="s">
        <v>88</v>
      </c>
      <c r="M79" t="s">
        <v>58</v>
      </c>
    </row>
    <row r="80" spans="1:14" ht="15" x14ac:dyDescent="0.25">
      <c r="A80" s="2" t="s">
        <v>4</v>
      </c>
      <c r="B80" s="2" t="s">
        <v>5634</v>
      </c>
      <c r="C80" s="2" t="s">
        <v>11</v>
      </c>
      <c r="D80" t="s">
        <v>6134</v>
      </c>
      <c r="E80" s="2">
        <v>5</v>
      </c>
      <c r="F80" s="3">
        <v>4</v>
      </c>
      <c r="G80" s="2">
        <v>27</v>
      </c>
      <c r="H80" s="8">
        <v>2</v>
      </c>
      <c r="J80" s="4" t="s">
        <v>806</v>
      </c>
      <c r="K80" s="2" t="str">
        <f t="shared" si="1"/>
        <v>resp-correct</v>
      </c>
      <c r="L80" t="s">
        <v>88</v>
      </c>
      <c r="M80" t="s">
        <v>62</v>
      </c>
    </row>
    <row r="81" spans="1:14" ht="15" x14ac:dyDescent="0.25">
      <c r="A81" s="2" t="s">
        <v>4</v>
      </c>
      <c r="B81" s="2" t="s">
        <v>5634</v>
      </c>
      <c r="C81" s="2" t="s">
        <v>11</v>
      </c>
      <c r="D81" t="s">
        <v>6140</v>
      </c>
      <c r="E81" s="2">
        <v>5</v>
      </c>
      <c r="F81" s="3">
        <v>5</v>
      </c>
      <c r="G81" s="2">
        <v>28</v>
      </c>
      <c r="H81" s="8">
        <v>2</v>
      </c>
      <c r="J81" s="4" t="s">
        <v>794</v>
      </c>
      <c r="K81" s="2" t="str">
        <f t="shared" si="1"/>
        <v>resp-inc</v>
      </c>
      <c r="L81" t="s">
        <v>88</v>
      </c>
      <c r="M81" t="s">
        <v>58</v>
      </c>
    </row>
    <row r="82" spans="1:14" ht="15" x14ac:dyDescent="0.25">
      <c r="A82" s="2" t="s">
        <v>4</v>
      </c>
      <c r="B82" s="2" t="s">
        <v>5634</v>
      </c>
      <c r="C82" s="2" t="s">
        <v>12</v>
      </c>
      <c r="D82" t="s">
        <v>6147</v>
      </c>
      <c r="E82" s="2">
        <v>6</v>
      </c>
      <c r="F82" s="3">
        <v>1</v>
      </c>
      <c r="G82" s="2">
        <v>29</v>
      </c>
      <c r="H82" s="8">
        <v>2</v>
      </c>
      <c r="J82" s="4" t="s">
        <v>808</v>
      </c>
      <c r="K82" s="2" t="str">
        <f t="shared" si="1"/>
        <v>resp-correct</v>
      </c>
      <c r="L82" t="s">
        <v>88</v>
      </c>
      <c r="M82" s="4" t="s">
        <v>58</v>
      </c>
      <c r="N82" s="4"/>
    </row>
    <row r="83" spans="1:14" ht="15" x14ac:dyDescent="0.25">
      <c r="A83" s="2" t="s">
        <v>4</v>
      </c>
      <c r="B83" s="2" t="s">
        <v>5634</v>
      </c>
      <c r="C83" s="2" t="s">
        <v>12</v>
      </c>
      <c r="D83" t="s">
        <v>6153</v>
      </c>
      <c r="E83" s="2">
        <v>6</v>
      </c>
      <c r="F83" s="3">
        <v>2</v>
      </c>
      <c r="G83" s="2">
        <v>30</v>
      </c>
      <c r="H83" s="8">
        <v>2</v>
      </c>
      <c r="J83" s="4" t="s">
        <v>794</v>
      </c>
      <c r="K83" s="2" t="str">
        <f t="shared" si="1"/>
        <v>resp-correct</v>
      </c>
      <c r="L83" t="s">
        <v>88</v>
      </c>
      <c r="M83" t="s">
        <v>63</v>
      </c>
    </row>
    <row r="84" spans="1:14" ht="15" x14ac:dyDescent="0.25">
      <c r="A84" s="2" t="s">
        <v>4</v>
      </c>
      <c r="B84" s="2" t="s">
        <v>5634</v>
      </c>
      <c r="C84" s="2" t="s">
        <v>12</v>
      </c>
      <c r="D84" t="s">
        <v>6159</v>
      </c>
      <c r="E84" s="2">
        <v>6</v>
      </c>
      <c r="F84" s="3">
        <v>3</v>
      </c>
      <c r="G84" s="2">
        <v>31</v>
      </c>
      <c r="H84" s="8">
        <v>2</v>
      </c>
      <c r="J84" s="4" t="s">
        <v>800</v>
      </c>
      <c r="K84" s="2" t="str">
        <f t="shared" si="1"/>
        <v>resp-inc</v>
      </c>
      <c r="L84" t="s">
        <v>88</v>
      </c>
      <c r="M84" t="s">
        <v>60</v>
      </c>
    </row>
    <row r="85" spans="1:14" ht="15" x14ac:dyDescent="0.25">
      <c r="A85" s="2" t="s">
        <v>4</v>
      </c>
      <c r="B85" s="2" t="s">
        <v>5634</v>
      </c>
      <c r="C85" s="2" t="s">
        <v>12</v>
      </c>
      <c r="D85" t="s">
        <v>6165</v>
      </c>
      <c r="E85" s="2">
        <v>6</v>
      </c>
      <c r="F85" s="3">
        <v>4</v>
      </c>
      <c r="G85" s="2">
        <v>32</v>
      </c>
      <c r="H85" s="8">
        <v>3</v>
      </c>
      <c r="J85" s="4" t="s">
        <v>806</v>
      </c>
      <c r="K85" s="2" t="str">
        <f t="shared" si="1"/>
        <v>resp-inc</v>
      </c>
      <c r="L85" t="s">
        <v>88</v>
      </c>
      <c r="M85" s="4" t="s">
        <v>63</v>
      </c>
      <c r="N85" s="4"/>
    </row>
    <row r="86" spans="1:14" ht="15" x14ac:dyDescent="0.25">
      <c r="A86" s="2" t="s">
        <v>4</v>
      </c>
      <c r="B86" s="2" t="s">
        <v>5634</v>
      </c>
      <c r="C86" s="2" t="s">
        <v>12</v>
      </c>
      <c r="D86" t="s">
        <v>6171</v>
      </c>
      <c r="E86" s="2">
        <v>6</v>
      </c>
      <c r="F86" s="3">
        <v>5</v>
      </c>
      <c r="G86" s="2">
        <v>33</v>
      </c>
      <c r="H86" s="8">
        <v>2</v>
      </c>
      <c r="J86" s="4" t="s">
        <v>806</v>
      </c>
      <c r="K86" s="2" t="str">
        <f t="shared" si="1"/>
        <v>resp-correct</v>
      </c>
      <c r="L86" t="s">
        <v>88</v>
      </c>
      <c r="M86" t="s">
        <v>59</v>
      </c>
    </row>
    <row r="87" spans="1:14" ht="15" x14ac:dyDescent="0.25">
      <c r="A87" s="2" t="s">
        <v>4</v>
      </c>
      <c r="B87" s="2" t="s">
        <v>5634</v>
      </c>
      <c r="C87" s="2" t="s">
        <v>12</v>
      </c>
      <c r="D87" t="s">
        <v>6177</v>
      </c>
      <c r="E87" s="2">
        <v>6</v>
      </c>
      <c r="F87" s="3">
        <v>6</v>
      </c>
      <c r="G87" s="2">
        <v>34</v>
      </c>
      <c r="H87" s="8">
        <v>2</v>
      </c>
      <c r="J87" s="4" t="s">
        <v>794</v>
      </c>
      <c r="K87" s="2" t="str">
        <f t="shared" si="1"/>
        <v>resp-correct</v>
      </c>
      <c r="L87" t="s">
        <v>88</v>
      </c>
      <c r="M87" t="s">
        <v>58</v>
      </c>
    </row>
    <row r="88" spans="1:14" ht="15" x14ac:dyDescent="0.25">
      <c r="A88" s="2" t="s">
        <v>4</v>
      </c>
      <c r="B88" s="2" t="s">
        <v>5634</v>
      </c>
      <c r="C88" s="2" t="s">
        <v>12</v>
      </c>
      <c r="D88" t="s">
        <v>6183</v>
      </c>
      <c r="E88" s="2">
        <v>6</v>
      </c>
      <c r="F88" s="3">
        <v>7</v>
      </c>
      <c r="G88" s="2">
        <v>35</v>
      </c>
      <c r="H88" s="8">
        <v>3</v>
      </c>
      <c r="J88" s="4" t="s">
        <v>800</v>
      </c>
      <c r="K88" s="2" t="str">
        <f t="shared" si="1"/>
        <v>resp-inc</v>
      </c>
      <c r="L88" t="s">
        <v>88</v>
      </c>
      <c r="M88" s="4" t="s">
        <v>61</v>
      </c>
      <c r="N88" s="4"/>
    </row>
    <row r="89" spans="1:14" ht="15" x14ac:dyDescent="0.25">
      <c r="A89" s="2" t="s">
        <v>4</v>
      </c>
      <c r="B89" s="2" t="s">
        <v>5634</v>
      </c>
      <c r="C89" s="2" t="s">
        <v>242</v>
      </c>
      <c r="D89" t="s">
        <v>6190</v>
      </c>
      <c r="E89" s="2">
        <v>7</v>
      </c>
      <c r="F89" s="3">
        <v>1</v>
      </c>
      <c r="G89" s="2">
        <v>36</v>
      </c>
      <c r="H89" s="8">
        <v>2</v>
      </c>
      <c r="J89" s="4" t="s">
        <v>800</v>
      </c>
      <c r="K89" s="2" t="str">
        <f t="shared" si="1"/>
        <v>resp-inc</v>
      </c>
      <c r="L89" t="s">
        <v>88</v>
      </c>
      <c r="M89" t="s">
        <v>60</v>
      </c>
    </row>
    <row r="90" spans="1:14" ht="15" x14ac:dyDescent="0.25">
      <c r="A90" s="2" t="s">
        <v>4</v>
      </c>
      <c r="B90" s="2" t="s">
        <v>5634</v>
      </c>
      <c r="C90" s="2" t="s">
        <v>242</v>
      </c>
      <c r="D90" t="s">
        <v>6196</v>
      </c>
      <c r="E90" s="2">
        <v>7</v>
      </c>
      <c r="F90" s="3">
        <v>2</v>
      </c>
      <c r="G90" s="2">
        <v>37</v>
      </c>
      <c r="H90" s="8">
        <v>3</v>
      </c>
      <c r="J90" s="4" t="s">
        <v>806</v>
      </c>
      <c r="K90" s="2" t="str">
        <f t="shared" si="1"/>
        <v>resp-correct</v>
      </c>
      <c r="L90" t="s">
        <v>88</v>
      </c>
      <c r="M90" s="4" t="s">
        <v>61</v>
      </c>
      <c r="N90" s="4"/>
    </row>
    <row r="91" spans="1:14" ht="15" x14ac:dyDescent="0.25">
      <c r="A91" s="2" t="s">
        <v>4</v>
      </c>
      <c r="B91" s="2" t="s">
        <v>5634</v>
      </c>
      <c r="C91" s="2" t="s">
        <v>242</v>
      </c>
      <c r="D91" t="s">
        <v>6202</v>
      </c>
      <c r="E91" s="2">
        <v>7</v>
      </c>
      <c r="F91" s="3">
        <v>3</v>
      </c>
      <c r="G91" s="2">
        <v>38</v>
      </c>
      <c r="H91" s="8">
        <v>2</v>
      </c>
      <c r="J91" s="4" t="s">
        <v>806</v>
      </c>
      <c r="K91" s="2" t="str">
        <f t="shared" si="1"/>
        <v>resp-correct</v>
      </c>
      <c r="L91" t="s">
        <v>88</v>
      </c>
      <c r="M91" t="s">
        <v>58</v>
      </c>
    </row>
    <row r="92" spans="1:14" ht="15" x14ac:dyDescent="0.25">
      <c r="A92" s="2" t="s">
        <v>4</v>
      </c>
      <c r="B92" s="2" t="s">
        <v>5634</v>
      </c>
      <c r="C92" s="2" t="s">
        <v>242</v>
      </c>
      <c r="D92" t="s">
        <v>6208</v>
      </c>
      <c r="E92" s="2">
        <v>7</v>
      </c>
      <c r="F92" s="3">
        <v>4</v>
      </c>
      <c r="G92" s="2">
        <v>39</v>
      </c>
      <c r="H92" s="8">
        <v>2</v>
      </c>
      <c r="J92" s="4" t="s">
        <v>806</v>
      </c>
      <c r="K92" s="2" t="str">
        <f t="shared" si="1"/>
        <v>resp-inc</v>
      </c>
      <c r="L92" t="s">
        <v>88</v>
      </c>
      <c r="M92" t="s">
        <v>62</v>
      </c>
    </row>
    <row r="93" spans="1:14" ht="15" x14ac:dyDescent="0.25">
      <c r="A93" s="2" t="s">
        <v>4</v>
      </c>
      <c r="B93" s="2" t="s">
        <v>5634</v>
      </c>
      <c r="C93" s="2" t="s">
        <v>242</v>
      </c>
      <c r="D93" t="s">
        <v>6214</v>
      </c>
      <c r="E93" s="2">
        <v>7</v>
      </c>
      <c r="F93" s="3">
        <v>5</v>
      </c>
      <c r="G93" s="2">
        <v>40</v>
      </c>
      <c r="H93" s="8">
        <v>3</v>
      </c>
      <c r="J93" s="4" t="s">
        <v>808</v>
      </c>
      <c r="K93" s="2" t="str">
        <f t="shared" si="1"/>
        <v>resp-inc</v>
      </c>
      <c r="L93" t="s">
        <v>88</v>
      </c>
      <c r="M93" s="4" t="s">
        <v>59</v>
      </c>
      <c r="N93" s="4"/>
    </row>
    <row r="94" spans="1:14" ht="15" x14ac:dyDescent="0.25">
      <c r="A94" s="2" t="s">
        <v>5</v>
      </c>
      <c r="B94" s="2" t="s">
        <v>5635</v>
      </c>
      <c r="C94" s="2" t="s">
        <v>7</v>
      </c>
      <c r="D94" t="s">
        <v>6221</v>
      </c>
      <c r="E94" s="2">
        <v>1</v>
      </c>
      <c r="F94" s="3">
        <v>1</v>
      </c>
      <c r="G94" s="2">
        <v>1</v>
      </c>
      <c r="H94" s="8">
        <v>3</v>
      </c>
      <c r="J94" s="4" t="s">
        <v>800</v>
      </c>
      <c r="K94" s="2" t="str">
        <f t="shared" si="1"/>
        <v>resp-inc</v>
      </c>
      <c r="L94" t="s">
        <v>88</v>
      </c>
      <c r="M94" t="s">
        <v>75</v>
      </c>
    </row>
    <row r="95" spans="1:14" ht="15" x14ac:dyDescent="0.25">
      <c r="A95" s="2" t="s">
        <v>5</v>
      </c>
      <c r="B95" s="2" t="s">
        <v>5635</v>
      </c>
      <c r="C95" s="2" t="s">
        <v>7</v>
      </c>
      <c r="D95" t="s">
        <v>6227</v>
      </c>
      <c r="E95" s="2">
        <v>1</v>
      </c>
      <c r="F95" s="3">
        <v>2</v>
      </c>
      <c r="G95" s="2">
        <v>2</v>
      </c>
      <c r="H95" s="8">
        <v>3</v>
      </c>
      <c r="J95" s="4" t="s">
        <v>800</v>
      </c>
      <c r="K95" s="2" t="str">
        <f t="shared" si="1"/>
        <v>resp-inc</v>
      </c>
      <c r="L95" t="s">
        <v>88</v>
      </c>
      <c r="M95" t="s">
        <v>75</v>
      </c>
    </row>
    <row r="96" spans="1:14" ht="15" x14ac:dyDescent="0.25">
      <c r="A96" s="2" t="s">
        <v>5</v>
      </c>
      <c r="B96" s="2" t="s">
        <v>5635</v>
      </c>
      <c r="C96" s="2" t="s">
        <v>7</v>
      </c>
      <c r="D96" t="s">
        <v>6233</v>
      </c>
      <c r="E96" s="2">
        <v>1</v>
      </c>
      <c r="F96" s="3">
        <v>3</v>
      </c>
      <c r="G96" s="2">
        <v>3</v>
      </c>
      <c r="H96" s="8">
        <v>3</v>
      </c>
      <c r="J96" s="4" t="s">
        <v>808</v>
      </c>
      <c r="K96" s="2" t="str">
        <f t="shared" si="1"/>
        <v>resp-inc</v>
      </c>
      <c r="L96" t="s">
        <v>88</v>
      </c>
      <c r="M96" t="s">
        <v>75</v>
      </c>
    </row>
    <row r="97" spans="1:13" ht="15" x14ac:dyDescent="0.25">
      <c r="A97" s="2" t="s">
        <v>5</v>
      </c>
      <c r="B97" s="2" t="s">
        <v>5635</v>
      </c>
      <c r="C97" s="2" t="s">
        <v>7</v>
      </c>
      <c r="D97" t="s">
        <v>6239</v>
      </c>
      <c r="E97" s="2">
        <v>1</v>
      </c>
      <c r="F97" s="3">
        <v>4</v>
      </c>
      <c r="G97" s="2">
        <v>4</v>
      </c>
      <c r="H97" s="8">
        <v>3</v>
      </c>
      <c r="J97" s="4" t="s">
        <v>794</v>
      </c>
      <c r="K97" s="2" t="str">
        <f t="shared" si="1"/>
        <v>resp-inc</v>
      </c>
      <c r="L97" t="s">
        <v>88</v>
      </c>
      <c r="M97" t="s">
        <v>75</v>
      </c>
    </row>
    <row r="98" spans="1:13" ht="15" x14ac:dyDescent="0.25">
      <c r="A98" s="2" t="s">
        <v>5</v>
      </c>
      <c r="B98" s="2" t="s">
        <v>5635</v>
      </c>
      <c r="C98" s="2" t="s">
        <v>7</v>
      </c>
      <c r="D98" t="s">
        <v>6245</v>
      </c>
      <c r="E98" s="2">
        <v>1</v>
      </c>
      <c r="F98" s="3">
        <v>5</v>
      </c>
      <c r="G98" s="2">
        <v>5</v>
      </c>
      <c r="H98" s="8">
        <v>3</v>
      </c>
      <c r="J98" s="4" t="s">
        <v>806</v>
      </c>
      <c r="K98" s="2" t="str">
        <f t="shared" si="1"/>
        <v>resp-inc</v>
      </c>
      <c r="L98" t="s">
        <v>88</v>
      </c>
      <c r="M98" t="s">
        <v>75</v>
      </c>
    </row>
    <row r="99" spans="1:13" ht="15" x14ac:dyDescent="0.25">
      <c r="A99" s="2" t="s">
        <v>5</v>
      </c>
      <c r="B99" s="2" t="s">
        <v>5635</v>
      </c>
      <c r="C99" s="2" t="s">
        <v>8</v>
      </c>
      <c r="D99" t="s">
        <v>6252</v>
      </c>
      <c r="E99" s="2">
        <v>2</v>
      </c>
      <c r="F99" s="3">
        <v>1</v>
      </c>
      <c r="G99" s="2">
        <v>6</v>
      </c>
      <c r="H99" s="8">
        <v>4</v>
      </c>
      <c r="J99" s="4" t="s">
        <v>800</v>
      </c>
      <c r="K99" s="2" t="str">
        <f t="shared" si="1"/>
        <v>resp-inc</v>
      </c>
      <c r="L99" t="s">
        <v>88</v>
      </c>
      <c r="M99" t="s">
        <v>77</v>
      </c>
    </row>
    <row r="100" spans="1:13" ht="15" x14ac:dyDescent="0.25">
      <c r="A100" s="2" t="s">
        <v>5</v>
      </c>
      <c r="B100" s="2" t="s">
        <v>5635</v>
      </c>
      <c r="C100" s="2" t="s">
        <v>8</v>
      </c>
      <c r="D100" t="s">
        <v>6257</v>
      </c>
      <c r="E100" s="2">
        <v>2</v>
      </c>
      <c r="F100" s="3">
        <v>2</v>
      </c>
      <c r="G100" s="2">
        <v>7</v>
      </c>
      <c r="H100" s="8">
        <v>4</v>
      </c>
      <c r="J100" s="4" t="s">
        <v>808</v>
      </c>
      <c r="K100" s="2" t="str">
        <f t="shared" si="1"/>
        <v>resp-inc</v>
      </c>
      <c r="L100" t="s">
        <v>88</v>
      </c>
      <c r="M100" t="s">
        <v>77</v>
      </c>
    </row>
    <row r="101" spans="1:13" ht="15" x14ac:dyDescent="0.25">
      <c r="A101" s="2" t="s">
        <v>5</v>
      </c>
      <c r="B101" s="2" t="s">
        <v>5635</v>
      </c>
      <c r="C101" s="2" t="s">
        <v>8</v>
      </c>
      <c r="D101" t="s">
        <v>6263</v>
      </c>
      <c r="E101" s="2">
        <v>2</v>
      </c>
      <c r="F101" s="3">
        <v>3</v>
      </c>
      <c r="G101" s="2">
        <v>8</v>
      </c>
      <c r="H101" s="8">
        <v>4</v>
      </c>
      <c r="J101" s="4" t="s">
        <v>806</v>
      </c>
      <c r="K101" s="2" t="str">
        <f t="shared" si="1"/>
        <v>resp-inc</v>
      </c>
      <c r="L101" t="s">
        <v>88</v>
      </c>
      <c r="M101" t="s">
        <v>77</v>
      </c>
    </row>
    <row r="102" spans="1:13" ht="15" x14ac:dyDescent="0.25">
      <c r="A102" s="2" t="s">
        <v>5</v>
      </c>
      <c r="B102" s="2" t="s">
        <v>5635</v>
      </c>
      <c r="C102" s="2" t="s">
        <v>8</v>
      </c>
      <c r="D102" t="s">
        <v>6269</v>
      </c>
      <c r="E102" s="2">
        <v>2</v>
      </c>
      <c r="F102" s="3">
        <v>4</v>
      </c>
      <c r="G102" s="2">
        <v>9</v>
      </c>
      <c r="H102" s="8">
        <v>4</v>
      </c>
      <c r="J102" s="4" t="s">
        <v>808</v>
      </c>
      <c r="K102" s="2" t="str">
        <f t="shared" si="1"/>
        <v>resp-correct</v>
      </c>
      <c r="L102" t="s">
        <v>88</v>
      </c>
      <c r="M102" t="s">
        <v>77</v>
      </c>
    </row>
    <row r="103" spans="1:13" ht="15" x14ac:dyDescent="0.25">
      <c r="A103" s="2" t="s">
        <v>5</v>
      </c>
      <c r="B103" s="2" t="s">
        <v>5635</v>
      </c>
      <c r="C103" s="2" t="s">
        <v>6</v>
      </c>
      <c r="D103" t="s">
        <v>6276</v>
      </c>
      <c r="E103" s="2">
        <v>3</v>
      </c>
      <c r="F103" s="3">
        <v>1</v>
      </c>
      <c r="G103" s="2">
        <v>10</v>
      </c>
      <c r="H103" s="8">
        <v>4</v>
      </c>
      <c r="J103" s="4" t="s">
        <v>794</v>
      </c>
      <c r="K103" s="2" t="str">
        <f t="shared" si="1"/>
        <v>resp-inc</v>
      </c>
      <c r="L103" t="s">
        <v>88</v>
      </c>
      <c r="M103" t="s">
        <v>80</v>
      </c>
    </row>
    <row r="104" spans="1:13" ht="15" x14ac:dyDescent="0.25">
      <c r="A104" s="2" t="s">
        <v>5</v>
      </c>
      <c r="B104" s="2" t="s">
        <v>5635</v>
      </c>
      <c r="C104" s="2" t="s">
        <v>6</v>
      </c>
      <c r="D104" t="s">
        <v>6282</v>
      </c>
      <c r="E104" s="2">
        <v>3</v>
      </c>
      <c r="F104" s="3">
        <v>2</v>
      </c>
      <c r="G104" s="2">
        <v>11</v>
      </c>
      <c r="H104" s="8">
        <v>1</v>
      </c>
      <c r="J104" s="4" t="s">
        <v>800</v>
      </c>
      <c r="K104" s="2" t="str">
        <f t="shared" si="1"/>
        <v>resp-inc</v>
      </c>
      <c r="L104" t="s">
        <v>88</v>
      </c>
      <c r="M104" t="s">
        <v>1466</v>
      </c>
    </row>
    <row r="105" spans="1:13" ht="15" x14ac:dyDescent="0.25">
      <c r="A105" s="2" t="s">
        <v>5</v>
      </c>
      <c r="B105" s="2" t="s">
        <v>5635</v>
      </c>
      <c r="C105" s="2" t="s">
        <v>6</v>
      </c>
      <c r="D105" t="s">
        <v>6288</v>
      </c>
      <c r="E105" s="2">
        <v>3</v>
      </c>
      <c r="F105" s="3">
        <v>3</v>
      </c>
      <c r="G105" s="2">
        <v>12</v>
      </c>
      <c r="H105" s="8">
        <v>1</v>
      </c>
      <c r="J105" s="4" t="s">
        <v>794</v>
      </c>
      <c r="K105" s="2" t="str">
        <f t="shared" si="1"/>
        <v>resp-correct</v>
      </c>
      <c r="L105" t="s">
        <v>88</v>
      </c>
      <c r="M105" t="s">
        <v>1465</v>
      </c>
    </row>
    <row r="106" spans="1:13" ht="15" x14ac:dyDescent="0.25">
      <c r="A106" s="2" t="s">
        <v>5</v>
      </c>
      <c r="B106" s="2" t="s">
        <v>5635</v>
      </c>
      <c r="C106" s="2" t="s">
        <v>6</v>
      </c>
      <c r="D106" t="s">
        <v>6294</v>
      </c>
      <c r="E106" s="2">
        <v>3</v>
      </c>
      <c r="F106" s="3">
        <v>4</v>
      </c>
      <c r="G106" s="2">
        <v>13</v>
      </c>
      <c r="H106" s="8">
        <v>1</v>
      </c>
      <c r="J106" s="4" t="s">
        <v>794</v>
      </c>
      <c r="K106" s="2" t="str">
        <f t="shared" si="1"/>
        <v>resp-correct</v>
      </c>
      <c r="L106" t="s">
        <v>88</v>
      </c>
      <c r="M106" t="s">
        <v>75</v>
      </c>
    </row>
    <row r="107" spans="1:13" ht="15" x14ac:dyDescent="0.25">
      <c r="A107" s="2" t="s">
        <v>5</v>
      </c>
      <c r="B107" s="2" t="s">
        <v>5635</v>
      </c>
      <c r="C107" s="2" t="s">
        <v>9</v>
      </c>
      <c r="D107" t="s">
        <v>6300</v>
      </c>
      <c r="E107" s="2">
        <v>4</v>
      </c>
      <c r="F107" s="3">
        <v>1</v>
      </c>
      <c r="G107" s="2">
        <v>14</v>
      </c>
      <c r="H107" s="8">
        <v>1</v>
      </c>
      <c r="J107" s="4" t="s">
        <v>800</v>
      </c>
      <c r="K107" s="2" t="str">
        <f t="shared" si="1"/>
        <v>resp-inc</v>
      </c>
      <c r="L107" t="s">
        <v>88</v>
      </c>
      <c r="M107" t="s">
        <v>64</v>
      </c>
    </row>
    <row r="108" spans="1:13" ht="15" x14ac:dyDescent="0.25">
      <c r="A108" s="2" t="s">
        <v>5</v>
      </c>
      <c r="B108" s="2" t="s">
        <v>5635</v>
      </c>
      <c r="C108" s="2" t="s">
        <v>9</v>
      </c>
      <c r="D108" t="s">
        <v>6306</v>
      </c>
      <c r="E108" s="2">
        <v>4</v>
      </c>
      <c r="F108" s="3">
        <v>2</v>
      </c>
      <c r="G108" s="2">
        <v>15</v>
      </c>
      <c r="H108" s="8">
        <v>2</v>
      </c>
      <c r="J108" s="4" t="s">
        <v>794</v>
      </c>
      <c r="K108" s="2" t="str">
        <f t="shared" si="1"/>
        <v>resp-correct</v>
      </c>
      <c r="L108" t="s">
        <v>88</v>
      </c>
      <c r="M108" t="s">
        <v>64</v>
      </c>
    </row>
    <row r="109" spans="1:13" ht="15" x14ac:dyDescent="0.25">
      <c r="A109" s="2" t="s">
        <v>5</v>
      </c>
      <c r="B109" s="2" t="s">
        <v>5635</v>
      </c>
      <c r="C109" s="2" t="s">
        <v>9</v>
      </c>
      <c r="D109" t="s">
        <v>6312</v>
      </c>
      <c r="E109" s="2">
        <v>4</v>
      </c>
      <c r="F109" s="3">
        <v>3</v>
      </c>
      <c r="G109" s="2">
        <v>16</v>
      </c>
      <c r="H109" s="8">
        <v>2</v>
      </c>
      <c r="J109" s="4" t="s">
        <v>794</v>
      </c>
      <c r="K109" s="2" t="str">
        <f t="shared" si="1"/>
        <v>resp-inc</v>
      </c>
      <c r="L109" t="s">
        <v>88</v>
      </c>
      <c r="M109" t="s">
        <v>64</v>
      </c>
    </row>
    <row r="110" spans="1:13" ht="15" x14ac:dyDescent="0.25">
      <c r="A110" s="2" t="s">
        <v>5</v>
      </c>
      <c r="B110" s="2" t="s">
        <v>5635</v>
      </c>
      <c r="C110" s="2" t="s">
        <v>9</v>
      </c>
      <c r="D110" t="s">
        <v>6318</v>
      </c>
      <c r="E110" s="2">
        <v>4</v>
      </c>
      <c r="F110" s="3">
        <v>4</v>
      </c>
      <c r="G110" s="2">
        <v>17</v>
      </c>
      <c r="H110" s="8">
        <v>2</v>
      </c>
      <c r="J110" s="4" t="s">
        <v>800</v>
      </c>
      <c r="K110" s="2" t="str">
        <f t="shared" si="1"/>
        <v>resp-inc</v>
      </c>
      <c r="L110" t="s">
        <v>88</v>
      </c>
      <c r="M110" t="s">
        <v>64</v>
      </c>
    </row>
    <row r="111" spans="1:13" ht="15" x14ac:dyDescent="0.25">
      <c r="A111" s="2" t="s">
        <v>5</v>
      </c>
      <c r="B111" s="2" t="s">
        <v>5635</v>
      </c>
      <c r="C111" s="2" t="s">
        <v>9</v>
      </c>
      <c r="D111" t="s">
        <v>6324</v>
      </c>
      <c r="E111" s="2">
        <v>4</v>
      </c>
      <c r="F111" s="3">
        <v>5</v>
      </c>
      <c r="G111" s="2">
        <v>18</v>
      </c>
      <c r="H111" s="8">
        <v>2</v>
      </c>
      <c r="J111" s="4" t="s">
        <v>808</v>
      </c>
      <c r="K111" s="2" t="str">
        <f t="shared" si="1"/>
        <v>resp-correct</v>
      </c>
      <c r="L111" t="s">
        <v>88</v>
      </c>
      <c r="M111" t="s">
        <v>64</v>
      </c>
    </row>
    <row r="112" spans="1:13" ht="15" x14ac:dyDescent="0.25">
      <c r="A112" s="2" t="s">
        <v>5</v>
      </c>
      <c r="B112" s="2" t="s">
        <v>5635</v>
      </c>
      <c r="C112" s="2" t="s">
        <v>9</v>
      </c>
      <c r="D112" t="s">
        <v>6330</v>
      </c>
      <c r="E112" s="2">
        <v>4</v>
      </c>
      <c r="F112" s="3">
        <v>6</v>
      </c>
      <c r="G112" s="2">
        <v>19</v>
      </c>
      <c r="H112" s="8">
        <v>2</v>
      </c>
      <c r="J112" s="4" t="s">
        <v>800</v>
      </c>
      <c r="K112" s="2" t="str">
        <f t="shared" si="1"/>
        <v>resp-inc</v>
      </c>
      <c r="L112" t="s">
        <v>88</v>
      </c>
      <c r="M112" t="s">
        <v>64</v>
      </c>
    </row>
    <row r="113" spans="1:13" ht="15" x14ac:dyDescent="0.25">
      <c r="A113" s="2" t="s">
        <v>5</v>
      </c>
      <c r="B113" s="2" t="s">
        <v>5635</v>
      </c>
      <c r="C113" s="2" t="s">
        <v>9</v>
      </c>
      <c r="D113" t="s">
        <v>6333</v>
      </c>
      <c r="E113" s="2">
        <v>4</v>
      </c>
      <c r="F113" s="3">
        <v>7</v>
      </c>
      <c r="G113" s="2">
        <v>20</v>
      </c>
      <c r="H113" s="8">
        <v>1</v>
      </c>
      <c r="J113" s="4" t="s">
        <v>806</v>
      </c>
      <c r="K113" s="2" t="str">
        <f t="shared" si="1"/>
        <v>resp-inc</v>
      </c>
      <c r="L113" t="s">
        <v>88</v>
      </c>
      <c r="M113" t="s">
        <v>64</v>
      </c>
    </row>
    <row r="114" spans="1:13" ht="15" x14ac:dyDescent="0.25">
      <c r="A114" s="2" t="s">
        <v>5</v>
      </c>
      <c r="B114" s="2" t="s">
        <v>5635</v>
      </c>
      <c r="C114" s="2" t="s">
        <v>10</v>
      </c>
      <c r="D114" t="s">
        <v>6340</v>
      </c>
      <c r="E114" s="2">
        <v>5</v>
      </c>
      <c r="F114" s="3">
        <v>1</v>
      </c>
      <c r="G114" s="2">
        <v>21</v>
      </c>
      <c r="H114" s="8">
        <v>2</v>
      </c>
      <c r="J114" s="4" t="s">
        <v>794</v>
      </c>
      <c r="K114" s="2" t="str">
        <f t="shared" si="1"/>
        <v>resp-inc</v>
      </c>
      <c r="L114" t="s">
        <v>88</v>
      </c>
      <c r="M114" t="s">
        <v>68</v>
      </c>
    </row>
    <row r="115" spans="1:13" ht="15" x14ac:dyDescent="0.25">
      <c r="A115" s="2" t="s">
        <v>5</v>
      </c>
      <c r="B115" s="2" t="s">
        <v>5635</v>
      </c>
      <c r="C115" s="2" t="s">
        <v>10</v>
      </c>
      <c r="D115" t="s">
        <v>6346</v>
      </c>
      <c r="E115" s="2">
        <v>5</v>
      </c>
      <c r="F115" s="3">
        <v>2</v>
      </c>
      <c r="G115" s="2">
        <v>22</v>
      </c>
      <c r="H115" s="8">
        <v>1</v>
      </c>
      <c r="J115" s="4" t="s">
        <v>808</v>
      </c>
      <c r="K115" s="2" t="str">
        <f t="shared" si="1"/>
        <v>resp-correct</v>
      </c>
      <c r="L115" t="s">
        <v>88</v>
      </c>
      <c r="M115" t="s">
        <v>77</v>
      </c>
    </row>
    <row r="116" spans="1:13" ht="15" x14ac:dyDescent="0.25">
      <c r="A116" s="2" t="s">
        <v>5</v>
      </c>
      <c r="B116" s="2" t="s">
        <v>5635</v>
      </c>
      <c r="C116" s="2" t="s">
        <v>10</v>
      </c>
      <c r="D116" t="s">
        <v>6352</v>
      </c>
      <c r="E116" s="2">
        <v>5</v>
      </c>
      <c r="F116" s="3">
        <v>3</v>
      </c>
      <c r="G116" s="2">
        <v>23</v>
      </c>
      <c r="H116" s="8">
        <v>1</v>
      </c>
      <c r="J116" s="4" t="s">
        <v>808</v>
      </c>
      <c r="K116" s="2" t="str">
        <f t="shared" si="1"/>
        <v>resp-inc</v>
      </c>
      <c r="L116" t="s">
        <v>88</v>
      </c>
      <c r="M116" t="s">
        <v>74</v>
      </c>
    </row>
    <row r="117" spans="1:13" ht="15" x14ac:dyDescent="0.25">
      <c r="A117" s="2" t="s">
        <v>5</v>
      </c>
      <c r="B117" s="2" t="s">
        <v>5635</v>
      </c>
      <c r="C117" s="2" t="s">
        <v>10</v>
      </c>
      <c r="D117" t="s">
        <v>6357</v>
      </c>
      <c r="E117" s="2">
        <v>5</v>
      </c>
      <c r="F117" s="3">
        <v>4</v>
      </c>
      <c r="G117" s="2">
        <v>24</v>
      </c>
      <c r="H117" s="8">
        <v>2</v>
      </c>
      <c r="J117" s="4" t="s">
        <v>800</v>
      </c>
      <c r="K117" s="2" t="str">
        <f t="shared" si="1"/>
        <v>resp-inc</v>
      </c>
      <c r="L117" t="s">
        <v>88</v>
      </c>
      <c r="M117" t="s">
        <v>68</v>
      </c>
    </row>
    <row r="118" spans="1:13" ht="15" x14ac:dyDescent="0.25">
      <c r="A118" s="2" t="s">
        <v>5</v>
      </c>
      <c r="B118" s="2" t="s">
        <v>5635</v>
      </c>
      <c r="C118" s="2" t="s">
        <v>10</v>
      </c>
      <c r="D118" t="s">
        <v>6359</v>
      </c>
      <c r="E118" s="2">
        <v>5</v>
      </c>
      <c r="F118" s="3">
        <v>5</v>
      </c>
      <c r="G118" s="2">
        <v>25</v>
      </c>
      <c r="H118" s="8">
        <v>2</v>
      </c>
      <c r="J118" s="4" t="s">
        <v>808</v>
      </c>
      <c r="K118" s="2" t="str">
        <f t="shared" si="1"/>
        <v>resp-inc</v>
      </c>
      <c r="L118" t="s">
        <v>88</v>
      </c>
      <c r="M118" t="s">
        <v>2438</v>
      </c>
    </row>
    <row r="119" spans="1:13" ht="15" x14ac:dyDescent="0.25">
      <c r="A119" s="2" t="s">
        <v>5</v>
      </c>
      <c r="B119" s="2" t="s">
        <v>5635</v>
      </c>
      <c r="C119" s="2" t="s">
        <v>6</v>
      </c>
      <c r="D119" t="s">
        <v>6365</v>
      </c>
      <c r="E119" s="2">
        <v>6</v>
      </c>
      <c r="F119" s="3">
        <v>1</v>
      </c>
      <c r="G119" s="2">
        <v>26</v>
      </c>
      <c r="H119" s="8">
        <v>2</v>
      </c>
      <c r="J119" s="4" t="s">
        <v>808</v>
      </c>
      <c r="K119" s="2" t="str">
        <f t="shared" si="1"/>
        <v>resp-inc</v>
      </c>
      <c r="L119" t="s">
        <v>88</v>
      </c>
      <c r="M119" t="s">
        <v>71</v>
      </c>
    </row>
    <row r="120" spans="1:13" ht="15" x14ac:dyDescent="0.25">
      <c r="A120" s="2" t="s">
        <v>5</v>
      </c>
      <c r="B120" s="2" t="s">
        <v>5635</v>
      </c>
      <c r="C120" s="2" t="s">
        <v>6</v>
      </c>
      <c r="D120" t="s">
        <v>6371</v>
      </c>
      <c r="E120" s="2">
        <v>6</v>
      </c>
      <c r="F120" s="3">
        <v>2</v>
      </c>
      <c r="G120" s="2">
        <v>27</v>
      </c>
      <c r="H120" s="8">
        <v>2</v>
      </c>
      <c r="J120" s="4" t="s">
        <v>800</v>
      </c>
      <c r="K120" s="2" t="str">
        <f t="shared" si="1"/>
        <v>resp-inc</v>
      </c>
      <c r="L120" t="s">
        <v>88</v>
      </c>
      <c r="M120" t="s">
        <v>74</v>
      </c>
    </row>
    <row r="121" spans="1:13" ht="15" x14ac:dyDescent="0.25">
      <c r="A121" s="2" t="s">
        <v>5</v>
      </c>
      <c r="B121" s="2" t="s">
        <v>5635</v>
      </c>
      <c r="C121" s="2" t="s">
        <v>6</v>
      </c>
      <c r="D121" t="s">
        <v>6377</v>
      </c>
      <c r="E121" s="2">
        <v>6</v>
      </c>
      <c r="F121" s="3">
        <v>3</v>
      </c>
      <c r="G121" s="2">
        <v>28</v>
      </c>
      <c r="H121" s="8">
        <v>2</v>
      </c>
      <c r="J121" s="4" t="s">
        <v>794</v>
      </c>
      <c r="K121" s="2" t="str">
        <f t="shared" si="1"/>
        <v>resp-inc</v>
      </c>
      <c r="L121" t="s">
        <v>88</v>
      </c>
      <c r="M121" t="s">
        <v>80</v>
      </c>
    </row>
    <row r="122" spans="1:13" ht="15" x14ac:dyDescent="0.25">
      <c r="A122" s="2" t="s">
        <v>5</v>
      </c>
      <c r="B122" s="2" t="s">
        <v>5635</v>
      </c>
      <c r="C122" s="2" t="s">
        <v>6</v>
      </c>
      <c r="D122" t="s">
        <v>6383</v>
      </c>
      <c r="E122" s="2">
        <v>6</v>
      </c>
      <c r="F122" s="3">
        <v>4</v>
      </c>
      <c r="G122" s="2">
        <v>29</v>
      </c>
      <c r="H122" s="8">
        <v>2</v>
      </c>
      <c r="J122" s="4" t="s">
        <v>806</v>
      </c>
      <c r="K122" s="2" t="str">
        <f t="shared" si="1"/>
        <v>resp-correct</v>
      </c>
      <c r="L122" t="s">
        <v>88</v>
      </c>
      <c r="M122" t="s">
        <v>1469</v>
      </c>
    </row>
    <row r="123" spans="1:13" ht="15" x14ac:dyDescent="0.25">
      <c r="A123" s="2" t="s">
        <v>5</v>
      </c>
      <c r="B123" s="2" t="s">
        <v>5635</v>
      </c>
      <c r="C123" s="2" t="s">
        <v>11</v>
      </c>
      <c r="D123" t="s">
        <v>6389</v>
      </c>
      <c r="E123" s="2">
        <v>7</v>
      </c>
      <c r="F123" s="3">
        <v>1</v>
      </c>
      <c r="G123" s="2">
        <v>30</v>
      </c>
      <c r="H123" s="8">
        <v>3</v>
      </c>
      <c r="J123" s="4" t="s">
        <v>806</v>
      </c>
      <c r="K123" s="2" t="str">
        <f t="shared" si="1"/>
        <v>resp-inc</v>
      </c>
      <c r="L123" t="s">
        <v>88</v>
      </c>
      <c r="M123" t="s">
        <v>69</v>
      </c>
    </row>
    <row r="124" spans="1:13" ht="15" x14ac:dyDescent="0.25">
      <c r="A124" s="2" t="s">
        <v>5</v>
      </c>
      <c r="B124" s="2" t="s">
        <v>5635</v>
      </c>
      <c r="C124" s="2" t="s">
        <v>11</v>
      </c>
      <c r="D124" t="s">
        <v>6395</v>
      </c>
      <c r="E124" s="2">
        <v>7</v>
      </c>
      <c r="F124" s="3">
        <v>2</v>
      </c>
      <c r="G124" s="2">
        <v>31</v>
      </c>
      <c r="H124" s="8">
        <v>3</v>
      </c>
      <c r="J124" s="4" t="s">
        <v>800</v>
      </c>
      <c r="K124" s="2" t="str">
        <f t="shared" si="1"/>
        <v>resp-inc</v>
      </c>
      <c r="L124" t="s">
        <v>88</v>
      </c>
      <c r="M124" t="s">
        <v>69</v>
      </c>
    </row>
    <row r="125" spans="1:13" ht="15" x14ac:dyDescent="0.25">
      <c r="A125" s="2" t="s">
        <v>5</v>
      </c>
      <c r="B125" s="2" t="s">
        <v>5635</v>
      </c>
      <c r="C125" s="2" t="s">
        <v>11</v>
      </c>
      <c r="D125" t="s">
        <v>6401</v>
      </c>
      <c r="E125" s="2">
        <v>7</v>
      </c>
      <c r="F125" s="3">
        <v>3</v>
      </c>
      <c r="G125" s="2">
        <v>32</v>
      </c>
      <c r="H125" s="8">
        <v>3</v>
      </c>
      <c r="J125" s="4" t="s">
        <v>794</v>
      </c>
      <c r="K125" s="2" t="str">
        <f t="shared" si="1"/>
        <v>resp-correct</v>
      </c>
      <c r="L125" t="s">
        <v>88</v>
      </c>
      <c r="M125" t="s">
        <v>69</v>
      </c>
    </row>
    <row r="126" spans="1:13" ht="15" x14ac:dyDescent="0.25">
      <c r="A126" s="2" t="s">
        <v>5</v>
      </c>
      <c r="B126" s="2" t="s">
        <v>5635</v>
      </c>
      <c r="C126" s="2" t="s">
        <v>11</v>
      </c>
      <c r="D126" t="s">
        <v>6407</v>
      </c>
      <c r="E126" s="2">
        <v>7</v>
      </c>
      <c r="F126" s="3">
        <v>4</v>
      </c>
      <c r="G126" s="2">
        <v>33</v>
      </c>
      <c r="H126" s="8">
        <v>3</v>
      </c>
      <c r="J126" s="4" t="s">
        <v>794</v>
      </c>
      <c r="K126" s="2" t="str">
        <f t="shared" si="1"/>
        <v>resp-inc</v>
      </c>
      <c r="L126" t="s">
        <v>88</v>
      </c>
      <c r="M126" t="s">
        <v>69</v>
      </c>
    </row>
    <row r="127" spans="1:13" ht="15" x14ac:dyDescent="0.25">
      <c r="A127" s="2" t="s">
        <v>5</v>
      </c>
      <c r="B127" s="2" t="s">
        <v>5635</v>
      </c>
      <c r="C127" s="2" t="s">
        <v>11</v>
      </c>
      <c r="D127" t="s">
        <v>6412</v>
      </c>
      <c r="E127" s="2">
        <v>7</v>
      </c>
      <c r="F127" s="3">
        <v>5</v>
      </c>
      <c r="G127" s="2">
        <v>34</v>
      </c>
      <c r="H127" s="8">
        <v>3</v>
      </c>
      <c r="J127" s="4" t="s">
        <v>806</v>
      </c>
      <c r="K127" s="2" t="str">
        <f t="shared" si="1"/>
        <v>resp-inc</v>
      </c>
      <c r="L127" t="s">
        <v>88</v>
      </c>
      <c r="M127" t="s">
        <v>69</v>
      </c>
    </row>
    <row r="128" spans="1:13" ht="15" x14ac:dyDescent="0.25">
      <c r="A128" s="2" t="s">
        <v>5</v>
      </c>
      <c r="B128" s="2" t="s">
        <v>5635</v>
      </c>
      <c r="C128" s="2" t="s">
        <v>11</v>
      </c>
      <c r="D128" t="s">
        <v>6418</v>
      </c>
      <c r="E128" s="2">
        <v>7</v>
      </c>
      <c r="F128" s="3">
        <v>6</v>
      </c>
      <c r="G128" s="2">
        <v>35</v>
      </c>
      <c r="H128" s="8">
        <v>3</v>
      </c>
      <c r="J128" s="4" t="s">
        <v>800</v>
      </c>
      <c r="K128" s="2" t="str">
        <f t="shared" si="1"/>
        <v>resp-inc</v>
      </c>
      <c r="L128" t="s">
        <v>88</v>
      </c>
      <c r="M128" t="s">
        <v>69</v>
      </c>
    </row>
    <row r="129" spans="1:13" ht="15" x14ac:dyDescent="0.25">
      <c r="A129" s="2" t="s">
        <v>5</v>
      </c>
      <c r="B129" s="2" t="s">
        <v>5635</v>
      </c>
      <c r="C129" s="2" t="s">
        <v>11</v>
      </c>
      <c r="D129" t="s">
        <v>6425</v>
      </c>
      <c r="E129" s="2">
        <v>8</v>
      </c>
      <c r="F129" s="3">
        <v>1</v>
      </c>
      <c r="G129" s="2">
        <v>36</v>
      </c>
      <c r="H129" s="8">
        <v>4</v>
      </c>
      <c r="J129" s="4" t="s">
        <v>794</v>
      </c>
      <c r="K129" s="2" t="str">
        <f t="shared" si="1"/>
        <v>resp-inc</v>
      </c>
      <c r="L129" t="s">
        <v>88</v>
      </c>
      <c r="M129" t="s">
        <v>88</v>
      </c>
    </row>
    <row r="130" spans="1:13" ht="15" x14ac:dyDescent="0.25">
      <c r="A130" s="2" t="s">
        <v>5</v>
      </c>
      <c r="B130" s="2" t="s">
        <v>5635</v>
      </c>
      <c r="C130" s="2" t="s">
        <v>12</v>
      </c>
      <c r="D130" t="s">
        <v>6431</v>
      </c>
      <c r="E130" s="2">
        <v>8</v>
      </c>
      <c r="F130" s="3">
        <v>2</v>
      </c>
      <c r="G130" s="2">
        <v>37</v>
      </c>
      <c r="H130" s="8">
        <v>4</v>
      </c>
      <c r="J130" s="4" t="s">
        <v>808</v>
      </c>
      <c r="K130" s="2" t="str">
        <f t="shared" si="1"/>
        <v>resp-correct</v>
      </c>
      <c r="L130" t="s">
        <v>88</v>
      </c>
      <c r="M130" t="s">
        <v>88</v>
      </c>
    </row>
    <row r="131" spans="1:13" ht="15" x14ac:dyDescent="0.25">
      <c r="A131" s="2" t="s">
        <v>5</v>
      </c>
      <c r="B131" s="2" t="s">
        <v>5635</v>
      </c>
      <c r="C131" s="2" t="s">
        <v>12</v>
      </c>
      <c r="D131" t="s">
        <v>6433</v>
      </c>
      <c r="E131" s="2">
        <v>8</v>
      </c>
      <c r="F131" s="3">
        <v>3</v>
      </c>
      <c r="G131" s="2">
        <v>38</v>
      </c>
      <c r="H131" s="8">
        <v>4</v>
      </c>
      <c r="J131" s="4" t="s">
        <v>806</v>
      </c>
      <c r="K131" s="2" t="str">
        <f t="shared" si="1"/>
        <v>resp-correct</v>
      </c>
      <c r="L131" t="s">
        <v>88</v>
      </c>
      <c r="M131" t="s">
        <v>1465</v>
      </c>
    </row>
    <row r="132" spans="1:13" ht="15" x14ac:dyDescent="0.25">
      <c r="A132" s="2" t="s">
        <v>5</v>
      </c>
      <c r="B132" s="2" t="s">
        <v>5635</v>
      </c>
      <c r="C132" s="2" t="s">
        <v>12</v>
      </c>
      <c r="D132" t="s">
        <v>6439</v>
      </c>
      <c r="E132" s="2">
        <v>8</v>
      </c>
      <c r="F132" s="3">
        <v>4</v>
      </c>
      <c r="G132" s="2">
        <v>39</v>
      </c>
      <c r="H132" s="8">
        <v>4</v>
      </c>
      <c r="J132" s="4" t="s">
        <v>794</v>
      </c>
      <c r="K132" s="2" t="str">
        <f t="shared" si="1"/>
        <v>resp-inc</v>
      </c>
      <c r="L132" t="s">
        <v>88</v>
      </c>
      <c r="M132" t="s">
        <v>1465</v>
      </c>
    </row>
    <row r="133" spans="1:13" ht="15" x14ac:dyDescent="0.25">
      <c r="A133" s="2" t="s">
        <v>5</v>
      </c>
      <c r="B133" s="2" t="s">
        <v>5635</v>
      </c>
      <c r="C133" s="2" t="s">
        <v>12</v>
      </c>
      <c r="D133" t="s">
        <v>6445</v>
      </c>
      <c r="E133" s="2">
        <v>8</v>
      </c>
      <c r="F133" s="3">
        <v>5</v>
      </c>
      <c r="G133" s="2">
        <v>40</v>
      </c>
      <c r="H133" s="8">
        <v>3</v>
      </c>
      <c r="J133" s="4" t="s">
        <v>800</v>
      </c>
      <c r="K133" s="2" t="str">
        <f t="shared" si="1"/>
        <v>resp-inc</v>
      </c>
      <c r="L133" t="s">
        <v>88</v>
      </c>
      <c r="M133" t="s">
        <v>1465</v>
      </c>
    </row>
    <row r="134" spans="1:13" ht="15" x14ac:dyDescent="0.25">
      <c r="A134" s="2" t="s">
        <v>5</v>
      </c>
      <c r="B134" s="2" t="s">
        <v>5635</v>
      </c>
      <c r="C134" s="2" t="s">
        <v>12</v>
      </c>
      <c r="D134" t="s">
        <v>6439</v>
      </c>
      <c r="E134" s="2">
        <v>8</v>
      </c>
      <c r="F134" s="3">
        <v>6</v>
      </c>
      <c r="G134" s="2">
        <v>41</v>
      </c>
      <c r="H134" s="8">
        <v>3</v>
      </c>
      <c r="J134" s="4">
        <v>1</v>
      </c>
      <c r="K134" s="2" t="str">
        <f t="shared" si="1"/>
        <v>resp-inc</v>
      </c>
      <c r="L134" t="s">
        <v>88</v>
      </c>
      <c r="M134" t="s">
        <v>1465</v>
      </c>
    </row>
    <row r="135" spans="1:13" ht="15" x14ac:dyDescent="0.25">
      <c r="A135" s="2" t="s">
        <v>5</v>
      </c>
      <c r="B135" s="2" t="s">
        <v>5635</v>
      </c>
      <c r="C135" s="2" t="s">
        <v>242</v>
      </c>
      <c r="D135" t="s">
        <v>6439</v>
      </c>
      <c r="E135" s="2">
        <v>8</v>
      </c>
      <c r="F135" s="3">
        <v>7</v>
      </c>
      <c r="G135" s="2">
        <v>42</v>
      </c>
      <c r="H135" s="8">
        <v>3</v>
      </c>
      <c r="J135" s="4">
        <v>2</v>
      </c>
      <c r="K135" s="2" t="str">
        <f t="shared" si="1"/>
        <v>resp-inc</v>
      </c>
      <c r="L135" t="s">
        <v>88</v>
      </c>
      <c r="M135" t="s">
        <v>88</v>
      </c>
    </row>
    <row r="136" spans="1:13" ht="15" x14ac:dyDescent="0.25">
      <c r="A136" s="2" t="s">
        <v>5</v>
      </c>
      <c r="B136" s="2" t="s">
        <v>5635</v>
      </c>
      <c r="C136" s="2" t="s">
        <v>242</v>
      </c>
      <c r="D136" t="s">
        <v>6452</v>
      </c>
      <c r="E136" s="2">
        <v>9</v>
      </c>
      <c r="F136" s="3">
        <v>1</v>
      </c>
      <c r="G136" s="2">
        <v>43</v>
      </c>
      <c r="H136" s="8">
        <v>3</v>
      </c>
      <c r="J136" s="4" t="s">
        <v>806</v>
      </c>
      <c r="K136" s="2" t="str">
        <f t="shared" si="1"/>
        <v>resp-inc</v>
      </c>
      <c r="L136" t="s">
        <v>88</v>
      </c>
      <c r="M136" t="s">
        <v>88</v>
      </c>
    </row>
    <row r="137" spans="1:13" ht="15" x14ac:dyDescent="0.25">
      <c r="A137" s="2" t="s">
        <v>5</v>
      </c>
      <c r="B137" s="2" t="s">
        <v>5635</v>
      </c>
      <c r="C137" s="2" t="s">
        <v>242</v>
      </c>
      <c r="D137" t="s">
        <v>6458</v>
      </c>
      <c r="E137" s="2">
        <v>9</v>
      </c>
      <c r="F137" s="3">
        <v>2</v>
      </c>
      <c r="G137" s="2">
        <v>44</v>
      </c>
      <c r="H137" s="8">
        <v>3</v>
      </c>
      <c r="J137" s="4" t="s">
        <v>794</v>
      </c>
      <c r="K137" s="2" t="str">
        <f t="shared" si="1"/>
        <v>resp-inc</v>
      </c>
      <c r="L137" t="s">
        <v>88</v>
      </c>
      <c r="M137" t="s">
        <v>75</v>
      </c>
    </row>
    <row r="138" spans="1:13" ht="15" x14ac:dyDescent="0.25">
      <c r="A138" s="2" t="s">
        <v>5</v>
      </c>
      <c r="B138" s="2" t="s">
        <v>5635</v>
      </c>
      <c r="C138" s="2" t="s">
        <v>242</v>
      </c>
      <c r="D138" t="s">
        <v>6464</v>
      </c>
      <c r="E138" s="2">
        <v>9</v>
      </c>
      <c r="F138" s="3">
        <v>3</v>
      </c>
      <c r="G138" s="2">
        <v>45</v>
      </c>
      <c r="H138" s="8">
        <v>3</v>
      </c>
      <c r="J138" s="4" t="s">
        <v>800</v>
      </c>
      <c r="K138" s="2" t="str">
        <f t="shared" si="1"/>
        <v>resp-correct</v>
      </c>
      <c r="L138" t="s">
        <v>88</v>
      </c>
      <c r="M138" t="s">
        <v>75</v>
      </c>
    </row>
    <row r="139" spans="1:13" ht="15" x14ac:dyDescent="0.25">
      <c r="A139" s="2" t="s">
        <v>5</v>
      </c>
      <c r="B139" s="2" t="s">
        <v>5635</v>
      </c>
      <c r="C139" s="2" t="s">
        <v>242</v>
      </c>
      <c r="D139" t="s">
        <v>6470</v>
      </c>
      <c r="E139" s="2">
        <v>9</v>
      </c>
      <c r="F139" s="3">
        <v>4</v>
      </c>
      <c r="G139" s="2">
        <v>46</v>
      </c>
      <c r="H139" s="8">
        <v>4</v>
      </c>
      <c r="J139" s="4" t="s">
        <v>794</v>
      </c>
      <c r="K139" s="2" t="str">
        <f t="shared" si="1"/>
        <v>resp-correct</v>
      </c>
      <c r="L139" t="s">
        <v>88</v>
      </c>
      <c r="M139" t="s">
        <v>75</v>
      </c>
    </row>
    <row r="140" spans="1:13" ht="15" x14ac:dyDescent="0.25">
      <c r="A140" s="2" t="s">
        <v>5</v>
      </c>
      <c r="B140" s="2" t="s">
        <v>5635</v>
      </c>
      <c r="C140" s="2" t="s">
        <v>242</v>
      </c>
      <c r="D140" t="s">
        <v>6476</v>
      </c>
      <c r="E140" s="2">
        <v>9</v>
      </c>
      <c r="F140" s="3">
        <v>5</v>
      </c>
      <c r="G140" s="2">
        <v>47</v>
      </c>
      <c r="H140" s="8">
        <v>4</v>
      </c>
      <c r="J140" s="4" t="s">
        <v>808</v>
      </c>
      <c r="K140" s="2" t="str">
        <f t="shared" si="1"/>
        <v>resp-correct</v>
      </c>
      <c r="L140" t="s">
        <v>88</v>
      </c>
      <c r="M140" t="s">
        <v>1466</v>
      </c>
    </row>
    <row r="141" spans="1:13" ht="15" x14ac:dyDescent="0.25">
      <c r="A141" s="2" t="s">
        <v>5</v>
      </c>
      <c r="B141" s="2" t="s">
        <v>5635</v>
      </c>
      <c r="C141" s="2" t="s">
        <v>6</v>
      </c>
      <c r="D141" t="s">
        <v>6483</v>
      </c>
      <c r="E141" s="2">
        <v>10</v>
      </c>
      <c r="F141" s="3">
        <v>1</v>
      </c>
      <c r="G141" s="2">
        <v>48</v>
      </c>
      <c r="H141" s="8">
        <v>4</v>
      </c>
      <c r="J141" s="4" t="s">
        <v>808</v>
      </c>
      <c r="K141" s="2" t="str">
        <f t="shared" si="1"/>
        <v>resp-inc</v>
      </c>
      <c r="L141" t="s">
        <v>88</v>
      </c>
      <c r="M141" t="s">
        <v>71</v>
      </c>
    </row>
    <row r="142" spans="1:13" ht="15" x14ac:dyDescent="0.25">
      <c r="A142" s="2" t="s">
        <v>5</v>
      </c>
      <c r="B142" s="2" t="s">
        <v>5635</v>
      </c>
      <c r="C142" s="2" t="s">
        <v>6</v>
      </c>
      <c r="D142" t="s">
        <v>6489</v>
      </c>
      <c r="E142" s="2">
        <v>10</v>
      </c>
      <c r="F142" s="3">
        <v>2</v>
      </c>
      <c r="G142" s="2">
        <v>49</v>
      </c>
      <c r="H142" s="8">
        <v>4</v>
      </c>
      <c r="J142" s="4" t="s">
        <v>794</v>
      </c>
      <c r="K142" s="2" t="str">
        <f t="shared" si="1"/>
        <v>resp-inc</v>
      </c>
      <c r="L142" t="s">
        <v>88</v>
      </c>
      <c r="M142" t="s">
        <v>66</v>
      </c>
    </row>
    <row r="143" spans="1:13" ht="15" x14ac:dyDescent="0.25">
      <c r="A143" s="2" t="s">
        <v>5</v>
      </c>
      <c r="B143" s="2" t="s">
        <v>5635</v>
      </c>
      <c r="C143" s="2" t="s">
        <v>6</v>
      </c>
      <c r="D143" t="s">
        <v>6492</v>
      </c>
      <c r="E143" s="2">
        <v>10</v>
      </c>
      <c r="F143" s="3">
        <v>3</v>
      </c>
      <c r="G143" s="2">
        <v>50</v>
      </c>
      <c r="H143" s="8">
        <v>4</v>
      </c>
      <c r="J143" s="4" t="s">
        <v>808</v>
      </c>
      <c r="K143" s="2" t="str">
        <f t="shared" ref="K143:K145" si="2">IF(H143=J143,"resp-correct","resp-inc")</f>
        <v>resp-inc</v>
      </c>
      <c r="L143" t="s">
        <v>88</v>
      </c>
      <c r="M143" t="s">
        <v>76</v>
      </c>
    </row>
    <row r="144" spans="1:13" ht="15" x14ac:dyDescent="0.25">
      <c r="A144" s="2" t="s">
        <v>5</v>
      </c>
      <c r="B144" s="2" t="s">
        <v>5635</v>
      </c>
      <c r="C144" s="2" t="s">
        <v>6</v>
      </c>
      <c r="D144" t="s">
        <v>6495</v>
      </c>
      <c r="E144" s="2">
        <v>10</v>
      </c>
      <c r="F144" s="3">
        <v>4</v>
      </c>
      <c r="G144" s="2">
        <v>51</v>
      </c>
      <c r="H144" s="8">
        <v>4</v>
      </c>
      <c r="J144" s="4" t="s">
        <v>806</v>
      </c>
      <c r="K144" s="2" t="str">
        <f t="shared" si="2"/>
        <v>resp-inc</v>
      </c>
      <c r="L144" t="s">
        <v>88</v>
      </c>
      <c r="M144" t="s">
        <v>75</v>
      </c>
    </row>
    <row r="145" spans="1:13" ht="15" x14ac:dyDescent="0.25">
      <c r="A145" s="2" t="s">
        <v>5</v>
      </c>
      <c r="B145" s="2" t="s">
        <v>5635</v>
      </c>
      <c r="C145" s="2" t="s">
        <v>6</v>
      </c>
      <c r="D145" t="s">
        <v>6501</v>
      </c>
      <c r="E145" s="2">
        <v>10</v>
      </c>
      <c r="F145" s="3">
        <v>5</v>
      </c>
      <c r="G145" s="2">
        <v>52</v>
      </c>
      <c r="H145" s="8">
        <v>4</v>
      </c>
      <c r="J145" s="4" t="s">
        <v>808</v>
      </c>
      <c r="K145" s="2" t="str">
        <f t="shared" si="2"/>
        <v>resp-inc</v>
      </c>
      <c r="L145" t="s">
        <v>88</v>
      </c>
      <c r="M145" t="s">
        <v>72</v>
      </c>
    </row>
  </sheetData>
  <pageMargins left="0.7" right="0.7" top="0.75" bottom="0.75" header="0.3" footer="0.3"/>
  <pageSetup orientation="portrait"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5"/>
  <sheetViews>
    <sheetView workbookViewId="0">
      <selection activeCell="F22" sqref="F22"/>
    </sheetView>
  </sheetViews>
  <sheetFormatPr defaultColWidth="39" defaultRowHeight="11.25" x14ac:dyDescent="0.2"/>
  <cols>
    <col min="1" max="1" width="9.140625" style="9" bestFit="1" customWidth="1" collapsed="1"/>
    <col min="2" max="2" width="8.42578125" style="9" bestFit="1" customWidth="1" collapsed="1"/>
    <col min="3" max="3" width="255" style="9" bestFit="1" customWidth="1" collapsed="1"/>
    <col min="4" max="4" width="4.5703125" style="9" customWidth="1" collapsed="1"/>
    <col min="5" max="5" width="255" style="9" bestFit="1" customWidth="1" collapsed="1"/>
    <col min="6" max="6" width="182.140625" style="9" bestFit="1" customWidth="1" collapsed="1"/>
    <col min="7" max="7" width="128.140625" style="9" bestFit="1" customWidth="1" collapsed="1"/>
    <col min="8" max="8" width="169.28515625" style="9" bestFit="1" customWidth="1" collapsed="1"/>
    <col min="9" max="9" width="144.28515625" style="9" bestFit="1" customWidth="1" collapsed="1"/>
    <col min="10" max="16384" width="39" style="9" collapsed="1"/>
  </cols>
  <sheetData>
    <row r="1" spans="1:10" s="10" customFormat="1" ht="22.5" x14ac:dyDescent="0.2">
      <c r="A1" s="10" t="s">
        <v>2</v>
      </c>
      <c r="B1" s="10" t="s">
        <v>96</v>
      </c>
      <c r="C1" s="10" t="s">
        <v>230</v>
      </c>
      <c r="D1" s="10" t="s">
        <v>0</v>
      </c>
      <c r="E1" s="10" t="s">
        <v>1</v>
      </c>
      <c r="F1" s="10" t="s">
        <v>231</v>
      </c>
      <c r="G1" s="10" t="s">
        <v>232</v>
      </c>
      <c r="H1" s="10" t="s">
        <v>233</v>
      </c>
      <c r="I1" s="10" t="s">
        <v>234</v>
      </c>
      <c r="J1" s="10" t="s">
        <v>235</v>
      </c>
    </row>
    <row r="2" spans="1:10" ht="15" x14ac:dyDescent="0.25">
      <c r="A2" t="s">
        <v>3</v>
      </c>
      <c r="B2" t="s">
        <v>794</v>
      </c>
      <c r="E2" t="s">
        <v>5655</v>
      </c>
      <c r="F2" t="s">
        <v>5656</v>
      </c>
      <c r="G2" t="s">
        <v>5657</v>
      </c>
      <c r="H2" t="s">
        <v>5658</v>
      </c>
      <c r="I2" t="s">
        <v>5659</v>
      </c>
    </row>
    <row r="3" spans="1:10" ht="15" x14ac:dyDescent="0.25">
      <c r="A3" t="s">
        <v>3</v>
      </c>
      <c r="B3" t="s">
        <v>800</v>
      </c>
      <c r="E3" t="s">
        <v>5661</v>
      </c>
      <c r="F3" t="s">
        <v>5662</v>
      </c>
      <c r="G3" t="s">
        <v>5663</v>
      </c>
      <c r="H3" t="s">
        <v>5664</v>
      </c>
      <c r="I3" t="s">
        <v>5665</v>
      </c>
    </row>
    <row r="4" spans="1:10" ht="15" x14ac:dyDescent="0.25">
      <c r="A4" t="s">
        <v>3</v>
      </c>
      <c r="B4" t="s">
        <v>806</v>
      </c>
      <c r="E4" t="s">
        <v>5667</v>
      </c>
      <c r="F4" t="s">
        <v>5668</v>
      </c>
      <c r="G4" t="s">
        <v>5669</v>
      </c>
      <c r="H4" t="s">
        <v>5670</v>
      </c>
      <c r="I4" t="s">
        <v>5671</v>
      </c>
    </row>
    <row r="5" spans="1:10" ht="15" x14ac:dyDescent="0.25">
      <c r="A5" t="s">
        <v>3</v>
      </c>
      <c r="B5" t="s">
        <v>808</v>
      </c>
      <c r="E5" t="s">
        <v>5673</v>
      </c>
      <c r="F5" t="s">
        <v>282</v>
      </c>
      <c r="G5" t="s">
        <v>282</v>
      </c>
      <c r="H5" t="s">
        <v>282</v>
      </c>
      <c r="I5" t="s">
        <v>282</v>
      </c>
    </row>
    <row r="6" spans="1:10" ht="15" x14ac:dyDescent="0.25">
      <c r="A6" t="s">
        <v>3</v>
      </c>
      <c r="B6" t="s">
        <v>1617</v>
      </c>
      <c r="E6" t="s">
        <v>5675</v>
      </c>
      <c r="F6" t="s">
        <v>5676</v>
      </c>
      <c r="G6" t="s">
        <v>5677</v>
      </c>
      <c r="H6" t="s">
        <v>5678</v>
      </c>
      <c r="I6" t="s">
        <v>5679</v>
      </c>
    </row>
    <row r="7" spans="1:10" ht="15" x14ac:dyDescent="0.25">
      <c r="A7" t="s">
        <v>3</v>
      </c>
      <c r="B7" t="s">
        <v>820</v>
      </c>
      <c r="C7" t="s">
        <v>5687</v>
      </c>
      <c r="E7" t="s">
        <v>5681</v>
      </c>
      <c r="F7" t="s">
        <v>5682</v>
      </c>
      <c r="G7" t="s">
        <v>5683</v>
      </c>
      <c r="H7" t="s">
        <v>5684</v>
      </c>
      <c r="I7" t="s">
        <v>5685</v>
      </c>
    </row>
    <row r="8" spans="1:10" ht="15" x14ac:dyDescent="0.25">
      <c r="A8" t="s">
        <v>3</v>
      </c>
      <c r="B8" t="s">
        <v>2463</v>
      </c>
      <c r="E8" t="s">
        <v>5688</v>
      </c>
      <c r="F8" t="s">
        <v>5689</v>
      </c>
      <c r="G8" t="s">
        <v>5690</v>
      </c>
      <c r="H8" t="s">
        <v>5691</v>
      </c>
      <c r="I8" t="s">
        <v>5692</v>
      </c>
    </row>
    <row r="9" spans="1:10" ht="15" x14ac:dyDescent="0.25">
      <c r="A9" t="s">
        <v>3</v>
      </c>
      <c r="B9" t="s">
        <v>284</v>
      </c>
      <c r="E9" t="s">
        <v>5694</v>
      </c>
      <c r="F9" t="s">
        <v>5695</v>
      </c>
      <c r="G9" t="s">
        <v>5696</v>
      </c>
      <c r="H9" t="s">
        <v>5697</v>
      </c>
      <c r="I9" t="s">
        <v>5698</v>
      </c>
    </row>
    <row r="10" spans="1:10" ht="15" x14ac:dyDescent="0.25">
      <c r="A10" t="s">
        <v>3</v>
      </c>
      <c r="B10" t="s">
        <v>2474</v>
      </c>
      <c r="E10" t="s">
        <v>5700</v>
      </c>
      <c r="F10" t="s">
        <v>5701</v>
      </c>
      <c r="G10" t="s">
        <v>5702</v>
      </c>
      <c r="H10" t="s">
        <v>5703</v>
      </c>
      <c r="I10" t="s">
        <v>5704</v>
      </c>
    </row>
    <row r="11" spans="1:10" ht="15" x14ac:dyDescent="0.25">
      <c r="A11" t="s">
        <v>3</v>
      </c>
      <c r="B11" t="s">
        <v>294</v>
      </c>
      <c r="E11" t="s">
        <v>5706</v>
      </c>
      <c r="F11" t="s">
        <v>5707</v>
      </c>
      <c r="G11" t="s">
        <v>5708</v>
      </c>
      <c r="H11" t="s">
        <v>5709</v>
      </c>
      <c r="I11" t="s">
        <v>5710</v>
      </c>
    </row>
    <row r="12" spans="1:10" ht="15" x14ac:dyDescent="0.25">
      <c r="A12" t="s">
        <v>3</v>
      </c>
      <c r="B12" t="s">
        <v>5713</v>
      </c>
      <c r="C12" t="s">
        <v>5719</v>
      </c>
      <c r="E12" t="s">
        <v>5712</v>
      </c>
      <c r="F12" t="s">
        <v>5714</v>
      </c>
      <c r="G12" t="s">
        <v>5715</v>
      </c>
      <c r="H12" t="s">
        <v>5716</v>
      </c>
      <c r="I12" t="s">
        <v>5717</v>
      </c>
    </row>
    <row r="13" spans="1:10" ht="15" x14ac:dyDescent="0.25">
      <c r="A13" t="s">
        <v>3</v>
      </c>
      <c r="B13" t="s">
        <v>306</v>
      </c>
      <c r="E13" t="s">
        <v>5720</v>
      </c>
      <c r="F13" t="s">
        <v>5721</v>
      </c>
      <c r="G13" t="s">
        <v>5722</v>
      </c>
      <c r="H13" t="s">
        <v>5723</v>
      </c>
      <c r="I13" t="s">
        <v>5724</v>
      </c>
    </row>
    <row r="14" spans="1:10" ht="15" x14ac:dyDescent="0.25">
      <c r="A14" t="s">
        <v>3</v>
      </c>
      <c r="B14" t="s">
        <v>5727</v>
      </c>
      <c r="E14" t="s">
        <v>5726</v>
      </c>
      <c r="F14" t="s">
        <v>5728</v>
      </c>
      <c r="G14" t="s">
        <v>5729</v>
      </c>
      <c r="H14" t="s">
        <v>5730</v>
      </c>
      <c r="I14" t="s">
        <v>5731</v>
      </c>
    </row>
    <row r="15" spans="1:10" ht="15" x14ac:dyDescent="0.25">
      <c r="A15" t="s">
        <v>3</v>
      </c>
      <c r="B15" t="s">
        <v>5734</v>
      </c>
      <c r="E15" t="s">
        <v>5733</v>
      </c>
      <c r="F15" t="s">
        <v>5735</v>
      </c>
      <c r="G15" t="s">
        <v>5736</v>
      </c>
      <c r="H15" t="s">
        <v>5737</v>
      </c>
      <c r="I15" t="s">
        <v>5738</v>
      </c>
    </row>
    <row r="16" spans="1:10" ht="15" x14ac:dyDescent="0.25">
      <c r="A16" t="s">
        <v>3</v>
      </c>
      <c r="B16" t="s">
        <v>1618</v>
      </c>
      <c r="C16" t="s">
        <v>321</v>
      </c>
      <c r="E16" t="s">
        <v>5740</v>
      </c>
      <c r="F16" t="s">
        <v>5741</v>
      </c>
      <c r="G16" t="s">
        <v>5742</v>
      </c>
      <c r="H16" t="s">
        <v>5743</v>
      </c>
      <c r="I16" t="s">
        <v>5744</v>
      </c>
    </row>
    <row r="17" spans="1:9" ht="15" x14ac:dyDescent="0.25">
      <c r="A17" t="s">
        <v>3</v>
      </c>
      <c r="B17" t="s">
        <v>5747</v>
      </c>
      <c r="E17" t="s">
        <v>5746</v>
      </c>
      <c r="F17" t="s">
        <v>282</v>
      </c>
      <c r="G17" t="s">
        <v>282</v>
      </c>
      <c r="H17" t="s">
        <v>282</v>
      </c>
      <c r="I17" t="s">
        <v>282</v>
      </c>
    </row>
    <row r="18" spans="1:9" ht="15" x14ac:dyDescent="0.25">
      <c r="A18" t="s">
        <v>3</v>
      </c>
      <c r="B18" t="s">
        <v>5750</v>
      </c>
      <c r="E18" t="s">
        <v>5749</v>
      </c>
      <c r="F18" t="s">
        <v>5751</v>
      </c>
      <c r="G18" t="s">
        <v>5752</v>
      </c>
      <c r="H18" t="s">
        <v>5753</v>
      </c>
      <c r="I18" t="s">
        <v>5754</v>
      </c>
    </row>
    <row r="19" spans="1:9" ht="15" x14ac:dyDescent="0.25">
      <c r="A19" t="s">
        <v>3</v>
      </c>
      <c r="B19" t="s">
        <v>2517</v>
      </c>
      <c r="E19" t="s">
        <v>5756</v>
      </c>
      <c r="F19" t="s">
        <v>5757</v>
      </c>
      <c r="G19" t="s">
        <v>5758</v>
      </c>
      <c r="H19" t="s">
        <v>5759</v>
      </c>
      <c r="I19" t="s">
        <v>5760</v>
      </c>
    </row>
    <row r="20" spans="1:9" ht="15" x14ac:dyDescent="0.25">
      <c r="A20" t="s">
        <v>3</v>
      </c>
      <c r="B20" t="s">
        <v>5763</v>
      </c>
      <c r="E20" t="s">
        <v>5762</v>
      </c>
      <c r="F20" t="s">
        <v>5764</v>
      </c>
      <c r="G20" t="s">
        <v>5765</v>
      </c>
      <c r="H20" t="s">
        <v>5766</v>
      </c>
      <c r="I20" t="s">
        <v>5767</v>
      </c>
    </row>
    <row r="21" spans="1:9" ht="15" x14ac:dyDescent="0.25">
      <c r="A21" t="s">
        <v>3</v>
      </c>
      <c r="B21" t="s">
        <v>345</v>
      </c>
      <c r="C21" t="s">
        <v>5772</v>
      </c>
      <c r="E21" t="s">
        <v>5769</v>
      </c>
      <c r="F21" t="s">
        <v>5770</v>
      </c>
      <c r="G21" t="s">
        <v>282</v>
      </c>
      <c r="H21" t="s">
        <v>282</v>
      </c>
      <c r="I21" t="s">
        <v>282</v>
      </c>
    </row>
    <row r="22" spans="1:9" ht="15" x14ac:dyDescent="0.25">
      <c r="A22" t="s">
        <v>3</v>
      </c>
      <c r="B22" t="s">
        <v>5774</v>
      </c>
      <c r="E22" t="s">
        <v>5773</v>
      </c>
      <c r="F22" t="s">
        <v>5775</v>
      </c>
      <c r="G22" t="s">
        <v>5776</v>
      </c>
      <c r="H22" t="s">
        <v>5777</v>
      </c>
      <c r="I22" t="s">
        <v>5778</v>
      </c>
    </row>
    <row r="23" spans="1:9" ht="15" x14ac:dyDescent="0.25">
      <c r="A23" t="s">
        <v>3</v>
      </c>
      <c r="B23" t="s">
        <v>5781</v>
      </c>
      <c r="E23" t="s">
        <v>5780</v>
      </c>
      <c r="F23" t="s">
        <v>5782</v>
      </c>
      <c r="G23" t="s">
        <v>5783</v>
      </c>
      <c r="H23" t="s">
        <v>5784</v>
      </c>
      <c r="I23" t="s">
        <v>5785</v>
      </c>
    </row>
    <row r="24" spans="1:9" ht="15" x14ac:dyDescent="0.25">
      <c r="A24" t="s">
        <v>3</v>
      </c>
      <c r="B24" t="s">
        <v>5788</v>
      </c>
      <c r="E24" t="s">
        <v>5787</v>
      </c>
      <c r="F24" t="s">
        <v>5789</v>
      </c>
      <c r="G24" t="s">
        <v>5790</v>
      </c>
      <c r="H24" t="s">
        <v>5791</v>
      </c>
      <c r="I24" t="s">
        <v>5792</v>
      </c>
    </row>
    <row r="25" spans="1:9" ht="15" x14ac:dyDescent="0.25">
      <c r="A25" t="s">
        <v>3</v>
      </c>
      <c r="B25" t="s">
        <v>5795</v>
      </c>
      <c r="E25" t="s">
        <v>5794</v>
      </c>
      <c r="F25" t="s">
        <v>5796</v>
      </c>
      <c r="G25" t="s">
        <v>5797</v>
      </c>
      <c r="H25" t="s">
        <v>5798</v>
      </c>
      <c r="I25" t="s">
        <v>5799</v>
      </c>
    </row>
    <row r="26" spans="1:9" ht="15" x14ac:dyDescent="0.25">
      <c r="A26" t="s">
        <v>3</v>
      </c>
      <c r="B26" t="s">
        <v>5802</v>
      </c>
      <c r="E26" t="s">
        <v>5801</v>
      </c>
      <c r="F26" t="s">
        <v>5803</v>
      </c>
      <c r="G26" t="s">
        <v>5804</v>
      </c>
      <c r="H26" t="s">
        <v>5805</v>
      </c>
      <c r="I26" t="s">
        <v>5806</v>
      </c>
    </row>
    <row r="27" spans="1:9" ht="15" x14ac:dyDescent="0.25">
      <c r="A27" t="s">
        <v>3</v>
      </c>
      <c r="B27" t="s">
        <v>5809</v>
      </c>
      <c r="C27" t="s">
        <v>5815</v>
      </c>
      <c r="E27" t="s">
        <v>5808</v>
      </c>
      <c r="F27" t="s">
        <v>5810</v>
      </c>
      <c r="G27" t="s">
        <v>5811</v>
      </c>
      <c r="H27" t="s">
        <v>5812</v>
      </c>
      <c r="I27" t="s">
        <v>5813</v>
      </c>
    </row>
    <row r="28" spans="1:9" ht="15" x14ac:dyDescent="0.25">
      <c r="A28" t="s">
        <v>3</v>
      </c>
      <c r="B28" t="s">
        <v>5817</v>
      </c>
      <c r="E28" t="s">
        <v>5816</v>
      </c>
      <c r="F28" t="s">
        <v>5818</v>
      </c>
      <c r="G28" t="s">
        <v>5819</v>
      </c>
      <c r="H28" t="s">
        <v>5820</v>
      </c>
      <c r="I28" t="s">
        <v>5821</v>
      </c>
    </row>
    <row r="29" spans="1:9" ht="15" x14ac:dyDescent="0.25">
      <c r="A29" t="s">
        <v>3</v>
      </c>
      <c r="B29" t="s">
        <v>1668</v>
      </c>
      <c r="E29" t="s">
        <v>5823</v>
      </c>
      <c r="F29" t="s">
        <v>5824</v>
      </c>
      <c r="G29" t="s">
        <v>5825</v>
      </c>
      <c r="H29" t="s">
        <v>5826</v>
      </c>
      <c r="I29" t="s">
        <v>5827</v>
      </c>
    </row>
    <row r="30" spans="1:9" ht="15" x14ac:dyDescent="0.25">
      <c r="A30" t="s">
        <v>3</v>
      </c>
      <c r="B30" t="s">
        <v>5830</v>
      </c>
      <c r="E30" t="s">
        <v>5829</v>
      </c>
      <c r="F30" t="s">
        <v>5831</v>
      </c>
      <c r="G30" t="s">
        <v>5832</v>
      </c>
      <c r="H30" t="s">
        <v>5833</v>
      </c>
      <c r="I30" t="s">
        <v>5834</v>
      </c>
    </row>
    <row r="31" spans="1:9" ht="15" x14ac:dyDescent="0.25">
      <c r="A31" t="s">
        <v>3</v>
      </c>
      <c r="B31" t="s">
        <v>887</v>
      </c>
      <c r="C31" t="s">
        <v>321</v>
      </c>
      <c r="E31" t="s">
        <v>5836</v>
      </c>
      <c r="F31" t="s">
        <v>5837</v>
      </c>
      <c r="G31" t="s">
        <v>5838</v>
      </c>
      <c r="H31" t="s">
        <v>5839</v>
      </c>
      <c r="I31" t="s">
        <v>5840</v>
      </c>
    </row>
    <row r="32" spans="1:9" ht="15" x14ac:dyDescent="0.25">
      <c r="A32" t="s">
        <v>3</v>
      </c>
      <c r="B32" t="s">
        <v>1669</v>
      </c>
      <c r="E32" t="s">
        <v>5842</v>
      </c>
      <c r="F32" t="s">
        <v>5843</v>
      </c>
      <c r="G32" t="s">
        <v>5844</v>
      </c>
      <c r="H32" t="s">
        <v>282</v>
      </c>
      <c r="I32" t="s">
        <v>3916</v>
      </c>
    </row>
    <row r="33" spans="1:9" ht="15" x14ac:dyDescent="0.25">
      <c r="A33" t="s">
        <v>3</v>
      </c>
      <c r="B33" t="s">
        <v>1670</v>
      </c>
      <c r="E33" t="s">
        <v>5846</v>
      </c>
      <c r="F33" t="s">
        <v>5847</v>
      </c>
      <c r="G33" t="s">
        <v>5848</v>
      </c>
      <c r="H33" t="s">
        <v>5849</v>
      </c>
      <c r="I33" t="s">
        <v>374</v>
      </c>
    </row>
    <row r="34" spans="1:9" ht="15" x14ac:dyDescent="0.25">
      <c r="A34" t="s">
        <v>3</v>
      </c>
      <c r="B34" t="s">
        <v>1671</v>
      </c>
      <c r="E34" t="s">
        <v>5851</v>
      </c>
      <c r="F34" t="s">
        <v>5852</v>
      </c>
      <c r="G34" t="s">
        <v>5853</v>
      </c>
      <c r="H34" t="s">
        <v>5854</v>
      </c>
      <c r="I34" t="s">
        <v>5855</v>
      </c>
    </row>
    <row r="35" spans="1:9" ht="15" x14ac:dyDescent="0.25">
      <c r="A35" t="s">
        <v>3</v>
      </c>
      <c r="B35" t="s">
        <v>5858</v>
      </c>
      <c r="E35" t="s">
        <v>5857</v>
      </c>
      <c r="F35" t="s">
        <v>5859</v>
      </c>
      <c r="G35" t="s">
        <v>5860</v>
      </c>
      <c r="H35" t="s">
        <v>5861</v>
      </c>
      <c r="I35" t="s">
        <v>5862</v>
      </c>
    </row>
    <row r="36" spans="1:9" ht="15" x14ac:dyDescent="0.25">
      <c r="A36" t="s">
        <v>3</v>
      </c>
      <c r="B36" t="s">
        <v>5865</v>
      </c>
      <c r="E36" t="s">
        <v>5864</v>
      </c>
      <c r="F36" t="s">
        <v>5866</v>
      </c>
      <c r="G36" t="s">
        <v>5867</v>
      </c>
      <c r="H36" t="s">
        <v>5868</v>
      </c>
      <c r="I36" t="s">
        <v>5869</v>
      </c>
    </row>
    <row r="37" spans="1:9" ht="15" x14ac:dyDescent="0.25">
      <c r="A37" t="s">
        <v>3</v>
      </c>
      <c r="B37" t="s">
        <v>934</v>
      </c>
      <c r="C37" t="s">
        <v>5877</v>
      </c>
      <c r="E37" t="s">
        <v>5871</v>
      </c>
      <c r="F37" t="s">
        <v>5872</v>
      </c>
      <c r="G37" t="s">
        <v>5873</v>
      </c>
      <c r="H37" t="s">
        <v>5874</v>
      </c>
      <c r="I37" t="s">
        <v>5875</v>
      </c>
    </row>
    <row r="38" spans="1:9" ht="15" x14ac:dyDescent="0.25">
      <c r="A38" t="s">
        <v>3</v>
      </c>
      <c r="B38" t="s">
        <v>5879</v>
      </c>
      <c r="E38" t="s">
        <v>5878</v>
      </c>
      <c r="F38" t="s">
        <v>5880</v>
      </c>
      <c r="G38" t="s">
        <v>5881</v>
      </c>
      <c r="H38" t="s">
        <v>5882</v>
      </c>
      <c r="I38" t="s">
        <v>5883</v>
      </c>
    </row>
    <row r="39" spans="1:9" ht="15" x14ac:dyDescent="0.25">
      <c r="A39" t="s">
        <v>3</v>
      </c>
      <c r="B39" t="s">
        <v>5886</v>
      </c>
      <c r="E39" t="s">
        <v>5885</v>
      </c>
      <c r="F39" t="s">
        <v>5887</v>
      </c>
      <c r="G39" t="s">
        <v>5888</v>
      </c>
      <c r="H39" t="s">
        <v>5889</v>
      </c>
      <c r="I39" t="s">
        <v>5890</v>
      </c>
    </row>
    <row r="40" spans="1:9" ht="15" x14ac:dyDescent="0.25">
      <c r="A40" t="s">
        <v>3</v>
      </c>
      <c r="B40" t="s">
        <v>5893</v>
      </c>
      <c r="E40" t="s">
        <v>5892</v>
      </c>
      <c r="F40" t="s">
        <v>5894</v>
      </c>
      <c r="G40" t="s">
        <v>5895</v>
      </c>
      <c r="H40" t="s">
        <v>5896</v>
      </c>
      <c r="I40" t="s">
        <v>5897</v>
      </c>
    </row>
    <row r="41" spans="1:9" ht="15" x14ac:dyDescent="0.25">
      <c r="A41" t="s">
        <v>3</v>
      </c>
      <c r="B41" t="s">
        <v>888</v>
      </c>
      <c r="E41" t="s">
        <v>5899</v>
      </c>
      <c r="F41" t="s">
        <v>5900</v>
      </c>
      <c r="G41" t="s">
        <v>5901</v>
      </c>
      <c r="H41" t="s">
        <v>5902</v>
      </c>
      <c r="I41" t="s">
        <v>5903</v>
      </c>
    </row>
    <row r="42" spans="1:9" ht="15" x14ac:dyDescent="0.25">
      <c r="A42" t="s">
        <v>3</v>
      </c>
      <c r="B42" t="s">
        <v>5906</v>
      </c>
      <c r="C42" t="s">
        <v>5912</v>
      </c>
      <c r="E42" t="s">
        <v>5905</v>
      </c>
      <c r="F42" t="s">
        <v>5907</v>
      </c>
      <c r="G42" t="s">
        <v>5908</v>
      </c>
      <c r="H42" t="s">
        <v>5909</v>
      </c>
      <c r="I42" t="s">
        <v>5910</v>
      </c>
    </row>
    <row r="43" spans="1:9" ht="15" x14ac:dyDescent="0.25">
      <c r="A43" t="s">
        <v>3</v>
      </c>
      <c r="B43" t="s">
        <v>5914</v>
      </c>
      <c r="E43" t="s">
        <v>5913</v>
      </c>
      <c r="F43" t="s">
        <v>5915</v>
      </c>
      <c r="G43" t="s">
        <v>5916</v>
      </c>
      <c r="H43" t="s">
        <v>5917</v>
      </c>
      <c r="I43" t="s">
        <v>5918</v>
      </c>
    </row>
    <row r="44" spans="1:9" ht="15" x14ac:dyDescent="0.25">
      <c r="A44" t="s">
        <v>3</v>
      </c>
      <c r="B44" t="s">
        <v>5921</v>
      </c>
      <c r="E44" t="s">
        <v>5920</v>
      </c>
      <c r="F44" t="s">
        <v>5922</v>
      </c>
      <c r="G44" t="s">
        <v>5923</v>
      </c>
      <c r="H44" t="s">
        <v>5924</v>
      </c>
      <c r="I44" t="s">
        <v>5925</v>
      </c>
    </row>
    <row r="45" spans="1:9" ht="15" x14ac:dyDescent="0.25">
      <c r="A45" t="s">
        <v>3</v>
      </c>
      <c r="B45" t="s">
        <v>5928</v>
      </c>
      <c r="E45" t="s">
        <v>5927</v>
      </c>
      <c r="F45" t="s">
        <v>5929</v>
      </c>
      <c r="G45" t="s">
        <v>5930</v>
      </c>
      <c r="H45" t="s">
        <v>5931</v>
      </c>
      <c r="I45" t="s">
        <v>5932</v>
      </c>
    </row>
    <row r="46" spans="1:9" ht="15" x14ac:dyDescent="0.25">
      <c r="A46" t="s">
        <v>3</v>
      </c>
      <c r="B46" t="s">
        <v>5935</v>
      </c>
      <c r="E46" t="s">
        <v>5934</v>
      </c>
      <c r="F46" t="s">
        <v>5936</v>
      </c>
      <c r="G46" t="s">
        <v>5937</v>
      </c>
      <c r="H46" t="s">
        <v>5938</v>
      </c>
      <c r="I46" t="s">
        <v>5939</v>
      </c>
    </row>
    <row r="47" spans="1:9" ht="15" x14ac:dyDescent="0.25">
      <c r="A47" t="s">
        <v>3</v>
      </c>
      <c r="B47" t="s">
        <v>5942</v>
      </c>
      <c r="E47" t="s">
        <v>5941</v>
      </c>
      <c r="F47" t="s">
        <v>5943</v>
      </c>
      <c r="G47" t="s">
        <v>5944</v>
      </c>
      <c r="H47" t="s">
        <v>5945</v>
      </c>
      <c r="I47" t="s">
        <v>5946</v>
      </c>
    </row>
    <row r="48" spans="1:9" ht="15" x14ac:dyDescent="0.25">
      <c r="A48" t="s">
        <v>3</v>
      </c>
      <c r="B48" t="s">
        <v>5949</v>
      </c>
      <c r="C48" t="s">
        <v>5955</v>
      </c>
      <c r="E48" t="s">
        <v>5948</v>
      </c>
      <c r="F48" t="s">
        <v>5950</v>
      </c>
      <c r="G48" t="s">
        <v>5951</v>
      </c>
      <c r="H48" t="s">
        <v>5952</v>
      </c>
      <c r="I48" t="s">
        <v>5953</v>
      </c>
    </row>
    <row r="49" spans="1:9" ht="15" x14ac:dyDescent="0.25">
      <c r="A49" t="s">
        <v>3</v>
      </c>
      <c r="B49" t="s">
        <v>5957</v>
      </c>
      <c r="E49" t="s">
        <v>5956</v>
      </c>
      <c r="F49" t="s">
        <v>5958</v>
      </c>
      <c r="G49" t="s">
        <v>5959</v>
      </c>
      <c r="H49" t="s">
        <v>5960</v>
      </c>
      <c r="I49" t="s">
        <v>5961</v>
      </c>
    </row>
    <row r="50" spans="1:9" ht="15" x14ac:dyDescent="0.25">
      <c r="A50" t="s">
        <v>3</v>
      </c>
      <c r="B50" t="s">
        <v>5964</v>
      </c>
      <c r="E50" t="s">
        <v>5963</v>
      </c>
      <c r="F50" t="s">
        <v>5965</v>
      </c>
      <c r="G50" t="s">
        <v>5966</v>
      </c>
      <c r="H50" t="s">
        <v>5967</v>
      </c>
      <c r="I50" t="s">
        <v>5968</v>
      </c>
    </row>
    <row r="51" spans="1:9" ht="15" x14ac:dyDescent="0.25">
      <c r="A51" t="s">
        <v>3</v>
      </c>
      <c r="B51" t="s">
        <v>889</v>
      </c>
      <c r="E51" t="s">
        <v>5970</v>
      </c>
      <c r="F51" t="s">
        <v>5971</v>
      </c>
      <c r="G51" t="s">
        <v>5972</v>
      </c>
      <c r="H51" t="s">
        <v>5973</v>
      </c>
      <c r="I51" t="s">
        <v>5974</v>
      </c>
    </row>
    <row r="52" spans="1:9" ht="15" x14ac:dyDescent="0.25">
      <c r="A52" t="s">
        <v>3</v>
      </c>
      <c r="B52" t="s">
        <v>5977</v>
      </c>
      <c r="E52" t="s">
        <v>5976</v>
      </c>
      <c r="F52" t="s">
        <v>5978</v>
      </c>
      <c r="G52" t="s">
        <v>5979</v>
      </c>
      <c r="H52" t="s">
        <v>5980</v>
      </c>
      <c r="I52" t="s">
        <v>5981</v>
      </c>
    </row>
    <row r="53" spans="1:9" ht="15" x14ac:dyDescent="0.25">
      <c r="A53" t="s">
        <v>3</v>
      </c>
      <c r="B53" t="s">
        <v>5984</v>
      </c>
      <c r="C53" t="s">
        <v>321</v>
      </c>
      <c r="E53" t="s">
        <v>5983</v>
      </c>
      <c r="F53" t="s">
        <v>5985</v>
      </c>
      <c r="G53" t="s">
        <v>1003</v>
      </c>
      <c r="H53" t="s">
        <v>1004</v>
      </c>
      <c r="I53" t="s">
        <v>5986</v>
      </c>
    </row>
    <row r="54" spans="1:9" ht="15" x14ac:dyDescent="0.25">
      <c r="A54" t="s">
        <v>4</v>
      </c>
      <c r="B54" t="s">
        <v>794</v>
      </c>
      <c r="E54" t="s">
        <v>5988</v>
      </c>
      <c r="F54" t="s">
        <v>5989</v>
      </c>
      <c r="G54" t="s">
        <v>5990</v>
      </c>
      <c r="H54" t="s">
        <v>5991</v>
      </c>
      <c r="I54" t="s">
        <v>5992</v>
      </c>
    </row>
    <row r="55" spans="1:9" ht="15" x14ac:dyDescent="0.25">
      <c r="A55" t="s">
        <v>4</v>
      </c>
      <c r="B55" t="s">
        <v>800</v>
      </c>
      <c r="E55" t="s">
        <v>5994</v>
      </c>
      <c r="F55" t="s">
        <v>290</v>
      </c>
      <c r="G55" t="s">
        <v>292</v>
      </c>
      <c r="H55" t="s">
        <v>271</v>
      </c>
      <c r="I55" t="s">
        <v>274</v>
      </c>
    </row>
    <row r="56" spans="1:9" ht="15" x14ac:dyDescent="0.25">
      <c r="A56" t="s">
        <v>4</v>
      </c>
      <c r="B56" t="s">
        <v>806</v>
      </c>
      <c r="E56" t="s">
        <v>5996</v>
      </c>
      <c r="F56" t="s">
        <v>290</v>
      </c>
      <c r="G56" t="s">
        <v>291</v>
      </c>
      <c r="H56" t="s">
        <v>271</v>
      </c>
      <c r="I56" t="s">
        <v>272</v>
      </c>
    </row>
    <row r="57" spans="1:9" ht="15" x14ac:dyDescent="0.25">
      <c r="A57" t="s">
        <v>4</v>
      </c>
      <c r="B57" t="s">
        <v>808</v>
      </c>
      <c r="E57" t="s">
        <v>5998</v>
      </c>
      <c r="F57" t="s">
        <v>5999</v>
      </c>
      <c r="G57" t="s">
        <v>6000</v>
      </c>
      <c r="H57" t="s">
        <v>6001</v>
      </c>
      <c r="I57" t="s">
        <v>6002</v>
      </c>
    </row>
    <row r="58" spans="1:9" ht="15" x14ac:dyDescent="0.25">
      <c r="A58" t="s">
        <v>4</v>
      </c>
      <c r="B58" t="s">
        <v>1617</v>
      </c>
      <c r="E58" t="s">
        <v>547</v>
      </c>
      <c r="F58" t="s">
        <v>6004</v>
      </c>
      <c r="G58" t="s">
        <v>6005</v>
      </c>
      <c r="H58" t="s">
        <v>6006</v>
      </c>
      <c r="I58" t="s">
        <v>6007</v>
      </c>
    </row>
    <row r="59" spans="1:9" ht="15" x14ac:dyDescent="0.25">
      <c r="A59" t="s">
        <v>4</v>
      </c>
      <c r="B59" t="s">
        <v>820</v>
      </c>
      <c r="E59" t="s">
        <v>6009</v>
      </c>
      <c r="F59" t="s">
        <v>6010</v>
      </c>
      <c r="G59" t="s">
        <v>6011</v>
      </c>
      <c r="H59" t="s">
        <v>6012</v>
      </c>
      <c r="I59" t="s">
        <v>6013</v>
      </c>
    </row>
    <row r="60" spans="1:9" ht="15" x14ac:dyDescent="0.25">
      <c r="A60" t="s">
        <v>4</v>
      </c>
      <c r="B60" t="s">
        <v>2463</v>
      </c>
      <c r="C60" t="s">
        <v>6015</v>
      </c>
      <c r="E60" t="s">
        <v>88</v>
      </c>
      <c r="F60" t="s">
        <v>88</v>
      </c>
      <c r="G60" t="s">
        <v>88</v>
      </c>
      <c r="H60" t="s">
        <v>88</v>
      </c>
      <c r="I60" t="s">
        <v>88</v>
      </c>
    </row>
    <row r="61" spans="1:9" ht="15" x14ac:dyDescent="0.25">
      <c r="A61" t="s">
        <v>4</v>
      </c>
      <c r="B61" t="s">
        <v>284</v>
      </c>
      <c r="E61" t="s">
        <v>6016</v>
      </c>
      <c r="F61" t="s">
        <v>6017</v>
      </c>
      <c r="G61" t="s">
        <v>6018</v>
      </c>
      <c r="H61" t="s">
        <v>6019</v>
      </c>
      <c r="I61" t="s">
        <v>6020</v>
      </c>
    </row>
    <row r="62" spans="1:9" ht="15" x14ac:dyDescent="0.25">
      <c r="A62" t="s">
        <v>4</v>
      </c>
      <c r="B62" t="s">
        <v>2474</v>
      </c>
      <c r="E62" t="s">
        <v>6022</v>
      </c>
      <c r="F62" t="s">
        <v>6023</v>
      </c>
      <c r="G62" t="s">
        <v>6024</v>
      </c>
      <c r="H62" t="s">
        <v>6025</v>
      </c>
      <c r="I62" t="s">
        <v>6026</v>
      </c>
    </row>
    <row r="63" spans="1:9" ht="15" x14ac:dyDescent="0.25">
      <c r="A63" t="s">
        <v>4</v>
      </c>
      <c r="B63" t="s">
        <v>294</v>
      </c>
      <c r="E63" t="s">
        <v>6028</v>
      </c>
      <c r="F63" t="s">
        <v>6029</v>
      </c>
      <c r="G63" t="s">
        <v>6030</v>
      </c>
      <c r="H63" t="s">
        <v>6031</v>
      </c>
      <c r="I63" t="s">
        <v>6032</v>
      </c>
    </row>
    <row r="64" spans="1:9" ht="15" x14ac:dyDescent="0.25">
      <c r="A64" t="s">
        <v>4</v>
      </c>
      <c r="B64" t="s">
        <v>5713</v>
      </c>
      <c r="E64" t="s">
        <v>6034</v>
      </c>
      <c r="F64" t="s">
        <v>6035</v>
      </c>
      <c r="G64" t="s">
        <v>6036</v>
      </c>
      <c r="H64" t="s">
        <v>6037</v>
      </c>
      <c r="I64" t="s">
        <v>6038</v>
      </c>
    </row>
    <row r="65" spans="1:9" ht="15" x14ac:dyDescent="0.25">
      <c r="A65" t="s">
        <v>4</v>
      </c>
      <c r="B65" t="s">
        <v>306</v>
      </c>
      <c r="C65" t="s">
        <v>6046</v>
      </c>
      <c r="E65" t="s">
        <v>6040</v>
      </c>
      <c r="F65" t="s">
        <v>6041</v>
      </c>
      <c r="G65" t="s">
        <v>6042</v>
      </c>
      <c r="H65" t="s">
        <v>6043</v>
      </c>
      <c r="I65" t="s">
        <v>6044</v>
      </c>
    </row>
    <row r="66" spans="1:9" ht="15" x14ac:dyDescent="0.25">
      <c r="A66" t="s">
        <v>4</v>
      </c>
      <c r="B66" t="s">
        <v>5727</v>
      </c>
      <c r="E66" t="s">
        <v>6047</v>
      </c>
      <c r="F66" t="s">
        <v>6048</v>
      </c>
      <c r="G66" t="s">
        <v>6049</v>
      </c>
      <c r="H66" t="s">
        <v>6050</v>
      </c>
      <c r="I66" t="s">
        <v>6051</v>
      </c>
    </row>
    <row r="67" spans="1:9" ht="15" x14ac:dyDescent="0.25">
      <c r="A67" t="s">
        <v>4</v>
      </c>
      <c r="B67" t="s">
        <v>5734</v>
      </c>
      <c r="E67" t="s">
        <v>6053</v>
      </c>
      <c r="F67" t="s">
        <v>6054</v>
      </c>
      <c r="G67" t="s">
        <v>6055</v>
      </c>
      <c r="H67" t="s">
        <v>6056</v>
      </c>
      <c r="I67" t="s">
        <v>6057</v>
      </c>
    </row>
    <row r="68" spans="1:9" ht="15" x14ac:dyDescent="0.25">
      <c r="A68" t="s">
        <v>4</v>
      </c>
      <c r="B68" t="s">
        <v>1618</v>
      </c>
      <c r="E68" t="s">
        <v>6059</v>
      </c>
      <c r="F68" t="s">
        <v>6060</v>
      </c>
      <c r="G68" t="s">
        <v>6061</v>
      </c>
      <c r="H68" t="s">
        <v>6062</v>
      </c>
      <c r="I68" t="s">
        <v>6063</v>
      </c>
    </row>
    <row r="69" spans="1:9" ht="15" x14ac:dyDescent="0.25">
      <c r="A69" t="s">
        <v>4</v>
      </c>
      <c r="B69" t="s">
        <v>5747</v>
      </c>
      <c r="E69" t="s">
        <v>6065</v>
      </c>
      <c r="F69" t="s">
        <v>6066</v>
      </c>
      <c r="G69" t="s">
        <v>6067</v>
      </c>
      <c r="H69" t="s">
        <v>6068</v>
      </c>
      <c r="I69" t="s">
        <v>6069</v>
      </c>
    </row>
    <row r="70" spans="1:9" ht="15" x14ac:dyDescent="0.25">
      <c r="A70" t="s">
        <v>4</v>
      </c>
      <c r="B70" t="s">
        <v>5750</v>
      </c>
      <c r="C70" t="s">
        <v>6077</v>
      </c>
      <c r="E70" t="s">
        <v>6071</v>
      </c>
      <c r="F70" t="s">
        <v>6072</v>
      </c>
      <c r="G70" t="s">
        <v>6073</v>
      </c>
      <c r="H70" t="s">
        <v>6074</v>
      </c>
      <c r="I70" t="s">
        <v>6075</v>
      </c>
    </row>
    <row r="71" spans="1:9" ht="15" x14ac:dyDescent="0.25">
      <c r="A71" t="s">
        <v>4</v>
      </c>
      <c r="B71" t="s">
        <v>2517</v>
      </c>
      <c r="E71" t="s">
        <v>6078</v>
      </c>
      <c r="F71" t="s">
        <v>6079</v>
      </c>
      <c r="G71" t="s">
        <v>6080</v>
      </c>
      <c r="H71" t="s">
        <v>6081</v>
      </c>
      <c r="I71" t="s">
        <v>6082</v>
      </c>
    </row>
    <row r="72" spans="1:9" ht="15" x14ac:dyDescent="0.25">
      <c r="A72" t="s">
        <v>4</v>
      </c>
      <c r="B72" t="s">
        <v>5763</v>
      </c>
      <c r="E72" t="s">
        <v>6084</v>
      </c>
      <c r="F72" t="s">
        <v>6085</v>
      </c>
      <c r="G72" t="s">
        <v>6086</v>
      </c>
      <c r="H72" t="s">
        <v>6087</v>
      </c>
      <c r="I72" t="s">
        <v>6088</v>
      </c>
    </row>
    <row r="73" spans="1:9" ht="15" x14ac:dyDescent="0.25">
      <c r="A73" t="s">
        <v>4</v>
      </c>
      <c r="B73" t="s">
        <v>345</v>
      </c>
      <c r="E73" t="s">
        <v>6090</v>
      </c>
      <c r="F73" t="s">
        <v>6091</v>
      </c>
      <c r="G73" t="s">
        <v>6092</v>
      </c>
      <c r="H73" t="s">
        <v>6093</v>
      </c>
      <c r="I73" t="s">
        <v>6094</v>
      </c>
    </row>
    <row r="74" spans="1:9" ht="15" x14ac:dyDescent="0.25">
      <c r="A74" t="s">
        <v>4</v>
      </c>
      <c r="B74" t="s">
        <v>5774</v>
      </c>
      <c r="E74" t="s">
        <v>6096</v>
      </c>
      <c r="F74" t="s">
        <v>6097</v>
      </c>
      <c r="G74" t="s">
        <v>6098</v>
      </c>
      <c r="H74" t="s">
        <v>6099</v>
      </c>
      <c r="I74" t="s">
        <v>6100</v>
      </c>
    </row>
    <row r="75" spans="1:9" ht="15" x14ac:dyDescent="0.25">
      <c r="A75" t="s">
        <v>4</v>
      </c>
      <c r="B75" t="s">
        <v>5781</v>
      </c>
      <c r="E75" t="s">
        <v>6102</v>
      </c>
      <c r="F75" t="s">
        <v>6103</v>
      </c>
      <c r="G75" t="s">
        <v>6104</v>
      </c>
      <c r="H75" t="s">
        <v>6105</v>
      </c>
      <c r="I75" t="s">
        <v>6106</v>
      </c>
    </row>
    <row r="76" spans="1:9" ht="15" x14ac:dyDescent="0.25">
      <c r="A76" t="s">
        <v>4</v>
      </c>
      <c r="B76" t="s">
        <v>5788</v>
      </c>
      <c r="C76" t="s">
        <v>6114</v>
      </c>
      <c r="E76" t="s">
        <v>6108</v>
      </c>
      <c r="F76" t="s">
        <v>6109</v>
      </c>
      <c r="G76" t="s">
        <v>6110</v>
      </c>
      <c r="H76" t="s">
        <v>6111</v>
      </c>
      <c r="I76" t="s">
        <v>6112</v>
      </c>
    </row>
    <row r="77" spans="1:9" ht="15" x14ac:dyDescent="0.25">
      <c r="A77" t="s">
        <v>4</v>
      </c>
      <c r="B77" t="s">
        <v>5795</v>
      </c>
      <c r="E77" t="s">
        <v>6115</v>
      </c>
      <c r="F77" t="s">
        <v>6116</v>
      </c>
      <c r="G77" t="s">
        <v>6117</v>
      </c>
      <c r="H77" t="s">
        <v>6118</v>
      </c>
      <c r="I77" t="s">
        <v>6119</v>
      </c>
    </row>
    <row r="78" spans="1:9" ht="15" x14ac:dyDescent="0.25">
      <c r="A78" t="s">
        <v>4</v>
      </c>
      <c r="B78" t="s">
        <v>5802</v>
      </c>
      <c r="E78" t="s">
        <v>6121</v>
      </c>
      <c r="F78" t="s">
        <v>6122</v>
      </c>
      <c r="G78" t="s">
        <v>6123</v>
      </c>
      <c r="H78" t="s">
        <v>6124</v>
      </c>
      <c r="I78" t="s">
        <v>6125</v>
      </c>
    </row>
    <row r="79" spans="1:9" ht="15" x14ac:dyDescent="0.25">
      <c r="A79" t="s">
        <v>4</v>
      </c>
      <c r="B79" t="s">
        <v>5809</v>
      </c>
      <c r="E79" t="s">
        <v>6127</v>
      </c>
      <c r="F79" t="s">
        <v>290</v>
      </c>
      <c r="G79" t="s">
        <v>291</v>
      </c>
      <c r="H79" t="s">
        <v>274</v>
      </c>
      <c r="I79" t="s">
        <v>1354</v>
      </c>
    </row>
    <row r="80" spans="1:9" ht="15" x14ac:dyDescent="0.25">
      <c r="A80" t="s">
        <v>4</v>
      </c>
      <c r="B80" t="s">
        <v>5817</v>
      </c>
      <c r="E80" t="s">
        <v>6129</v>
      </c>
      <c r="F80" t="s">
        <v>6130</v>
      </c>
      <c r="G80" t="s">
        <v>6131</v>
      </c>
      <c r="H80" t="s">
        <v>6132</v>
      </c>
      <c r="I80" t="s">
        <v>6133</v>
      </c>
    </row>
    <row r="81" spans="1:9" ht="15" x14ac:dyDescent="0.25">
      <c r="A81" t="s">
        <v>4</v>
      </c>
      <c r="B81" t="s">
        <v>1668</v>
      </c>
      <c r="C81" t="s">
        <v>6141</v>
      </c>
      <c r="E81" t="s">
        <v>6135</v>
      </c>
      <c r="F81" t="s">
        <v>6136</v>
      </c>
      <c r="G81" t="s">
        <v>6137</v>
      </c>
      <c r="H81" t="s">
        <v>6138</v>
      </c>
      <c r="I81" t="s">
        <v>6139</v>
      </c>
    </row>
    <row r="82" spans="1:9" ht="15" x14ac:dyDescent="0.25">
      <c r="A82" t="s">
        <v>4</v>
      </c>
      <c r="B82" t="s">
        <v>5830</v>
      </c>
      <c r="E82" t="s">
        <v>6142</v>
      </c>
      <c r="F82" t="s">
        <v>6143</v>
      </c>
      <c r="G82" t="s">
        <v>6144</v>
      </c>
      <c r="H82" t="s">
        <v>6145</v>
      </c>
      <c r="I82" t="s">
        <v>6146</v>
      </c>
    </row>
    <row r="83" spans="1:9" ht="15" x14ac:dyDescent="0.25">
      <c r="A83" t="s">
        <v>4</v>
      </c>
      <c r="B83" t="s">
        <v>887</v>
      </c>
      <c r="E83" t="s">
        <v>6148</v>
      </c>
      <c r="F83" t="s">
        <v>6149</v>
      </c>
      <c r="G83" t="s">
        <v>6150</v>
      </c>
      <c r="H83" t="s">
        <v>6151</v>
      </c>
      <c r="I83" t="s">
        <v>6152</v>
      </c>
    </row>
    <row r="84" spans="1:9" ht="15" x14ac:dyDescent="0.25">
      <c r="A84" t="s">
        <v>4</v>
      </c>
      <c r="B84" t="s">
        <v>1669</v>
      </c>
      <c r="E84" t="s">
        <v>6154</v>
      </c>
      <c r="F84" t="s">
        <v>6155</v>
      </c>
      <c r="G84" t="s">
        <v>6156</v>
      </c>
      <c r="H84" t="s">
        <v>6157</v>
      </c>
      <c r="I84" t="s">
        <v>6158</v>
      </c>
    </row>
    <row r="85" spans="1:9" ht="15" x14ac:dyDescent="0.25">
      <c r="A85" t="s">
        <v>4</v>
      </c>
      <c r="B85" t="s">
        <v>1670</v>
      </c>
      <c r="E85" t="s">
        <v>6160</v>
      </c>
      <c r="F85" t="s">
        <v>6161</v>
      </c>
      <c r="G85" t="s">
        <v>6162</v>
      </c>
      <c r="H85" t="s">
        <v>6163</v>
      </c>
      <c r="I85" t="s">
        <v>6164</v>
      </c>
    </row>
    <row r="86" spans="1:9" ht="15" x14ac:dyDescent="0.25">
      <c r="A86" t="s">
        <v>4</v>
      </c>
      <c r="B86" t="s">
        <v>1671</v>
      </c>
      <c r="E86" t="s">
        <v>6166</v>
      </c>
      <c r="F86" t="s">
        <v>6167</v>
      </c>
      <c r="G86" t="s">
        <v>6168</v>
      </c>
      <c r="H86" t="s">
        <v>6169</v>
      </c>
      <c r="I86" t="s">
        <v>6170</v>
      </c>
    </row>
    <row r="87" spans="1:9" ht="15" x14ac:dyDescent="0.25">
      <c r="A87" t="s">
        <v>4</v>
      </c>
      <c r="B87" t="s">
        <v>5858</v>
      </c>
      <c r="E87" t="s">
        <v>6172</v>
      </c>
      <c r="F87" t="s">
        <v>6173</v>
      </c>
      <c r="G87" t="s">
        <v>6174</v>
      </c>
      <c r="H87" t="s">
        <v>6175</v>
      </c>
      <c r="I87" t="s">
        <v>6176</v>
      </c>
    </row>
    <row r="88" spans="1:9" ht="15" x14ac:dyDescent="0.25">
      <c r="A88" t="s">
        <v>4</v>
      </c>
      <c r="B88" t="s">
        <v>5865</v>
      </c>
      <c r="C88" t="s">
        <v>6184</v>
      </c>
      <c r="E88" t="s">
        <v>6178</v>
      </c>
      <c r="F88" t="s">
        <v>6179</v>
      </c>
      <c r="G88" t="s">
        <v>6180</v>
      </c>
      <c r="H88" t="s">
        <v>6181</v>
      </c>
      <c r="I88" t="s">
        <v>6182</v>
      </c>
    </row>
    <row r="89" spans="1:9" ht="15" x14ac:dyDescent="0.25">
      <c r="A89" t="s">
        <v>4</v>
      </c>
      <c r="B89" t="s">
        <v>934</v>
      </c>
      <c r="E89" t="s">
        <v>6185</v>
      </c>
      <c r="F89" t="s">
        <v>6186</v>
      </c>
      <c r="G89" t="s">
        <v>6187</v>
      </c>
      <c r="H89" t="s">
        <v>6188</v>
      </c>
      <c r="I89" t="s">
        <v>6189</v>
      </c>
    </row>
    <row r="90" spans="1:9" ht="15" x14ac:dyDescent="0.25">
      <c r="A90" t="s">
        <v>4</v>
      </c>
      <c r="B90" t="s">
        <v>5879</v>
      </c>
      <c r="E90" t="s">
        <v>6191</v>
      </c>
      <c r="F90" t="s">
        <v>6192</v>
      </c>
      <c r="G90" t="s">
        <v>6193</v>
      </c>
      <c r="H90" t="s">
        <v>6194</v>
      </c>
      <c r="I90" t="s">
        <v>6195</v>
      </c>
    </row>
    <row r="91" spans="1:9" ht="15" x14ac:dyDescent="0.25">
      <c r="A91" t="s">
        <v>4</v>
      </c>
      <c r="B91" t="s">
        <v>5886</v>
      </c>
      <c r="E91" t="s">
        <v>6197</v>
      </c>
      <c r="F91" t="s">
        <v>6198</v>
      </c>
      <c r="G91" t="s">
        <v>6199</v>
      </c>
      <c r="H91" t="s">
        <v>6200</v>
      </c>
      <c r="I91" t="s">
        <v>6201</v>
      </c>
    </row>
    <row r="92" spans="1:9" ht="15" x14ac:dyDescent="0.25">
      <c r="A92" t="s">
        <v>4</v>
      </c>
      <c r="B92" t="s">
        <v>5893</v>
      </c>
      <c r="E92" t="s">
        <v>6203</v>
      </c>
      <c r="F92" t="s">
        <v>6204</v>
      </c>
      <c r="G92" t="s">
        <v>6205</v>
      </c>
      <c r="H92" t="s">
        <v>6206</v>
      </c>
      <c r="I92" t="s">
        <v>6207</v>
      </c>
    </row>
    <row r="93" spans="1:9" ht="15" x14ac:dyDescent="0.25">
      <c r="A93" t="s">
        <v>4</v>
      </c>
      <c r="B93" t="s">
        <v>888</v>
      </c>
      <c r="C93" t="s">
        <v>6215</v>
      </c>
      <c r="E93" t="s">
        <v>6209</v>
      </c>
      <c r="F93" t="s">
        <v>6210</v>
      </c>
      <c r="G93" t="s">
        <v>6211</v>
      </c>
      <c r="H93" t="s">
        <v>6212</v>
      </c>
      <c r="I93" t="s">
        <v>6213</v>
      </c>
    </row>
    <row r="94" spans="1:9" ht="15" x14ac:dyDescent="0.25">
      <c r="A94" t="s">
        <v>5</v>
      </c>
      <c r="B94" t="s">
        <v>794</v>
      </c>
      <c r="E94" t="s">
        <v>6216</v>
      </c>
      <c r="F94" t="s">
        <v>6217</v>
      </c>
      <c r="G94" t="s">
        <v>6218</v>
      </c>
      <c r="H94" t="s">
        <v>6219</v>
      </c>
      <c r="I94" t="s">
        <v>6220</v>
      </c>
    </row>
    <row r="95" spans="1:9" ht="15" x14ac:dyDescent="0.25">
      <c r="A95" t="s">
        <v>5</v>
      </c>
      <c r="B95" t="s">
        <v>800</v>
      </c>
      <c r="E95" t="s">
        <v>6222</v>
      </c>
      <c r="F95" t="s">
        <v>6223</v>
      </c>
      <c r="G95" t="s">
        <v>6224</v>
      </c>
      <c r="H95" t="s">
        <v>6225</v>
      </c>
      <c r="I95" t="s">
        <v>6226</v>
      </c>
    </row>
    <row r="96" spans="1:9" ht="15" x14ac:dyDescent="0.25">
      <c r="A96" t="s">
        <v>5</v>
      </c>
      <c r="B96" t="s">
        <v>806</v>
      </c>
      <c r="E96" t="s">
        <v>6228</v>
      </c>
      <c r="F96" t="s">
        <v>6229</v>
      </c>
      <c r="G96" t="s">
        <v>6230</v>
      </c>
      <c r="H96" t="s">
        <v>6231</v>
      </c>
      <c r="I96" t="s">
        <v>6232</v>
      </c>
    </row>
    <row r="97" spans="1:9" ht="15" x14ac:dyDescent="0.25">
      <c r="A97" t="s">
        <v>5</v>
      </c>
      <c r="B97" t="s">
        <v>808</v>
      </c>
      <c r="E97" t="s">
        <v>6234</v>
      </c>
      <c r="F97" t="s">
        <v>6235</v>
      </c>
      <c r="G97" t="s">
        <v>6236</v>
      </c>
      <c r="H97" t="s">
        <v>6237</v>
      </c>
      <c r="I97" t="s">
        <v>6238</v>
      </c>
    </row>
    <row r="98" spans="1:9" ht="15" x14ac:dyDescent="0.25">
      <c r="A98" t="s">
        <v>5</v>
      </c>
      <c r="B98" t="s">
        <v>1617</v>
      </c>
      <c r="C98" t="s">
        <v>6246</v>
      </c>
      <c r="E98" t="s">
        <v>6240</v>
      </c>
      <c r="F98" t="s">
        <v>6241</v>
      </c>
      <c r="G98" t="s">
        <v>6242</v>
      </c>
      <c r="H98" t="s">
        <v>6243</v>
      </c>
      <c r="I98" t="s">
        <v>6244</v>
      </c>
    </row>
    <row r="99" spans="1:9" ht="15" x14ac:dyDescent="0.25">
      <c r="A99" t="s">
        <v>5</v>
      </c>
      <c r="B99" t="s">
        <v>820</v>
      </c>
      <c r="E99" t="s">
        <v>6247</v>
      </c>
      <c r="F99" t="s">
        <v>6248</v>
      </c>
      <c r="G99" t="s">
        <v>6249</v>
      </c>
      <c r="H99" t="s">
        <v>6250</v>
      </c>
      <c r="I99" t="s">
        <v>6251</v>
      </c>
    </row>
    <row r="100" spans="1:9" ht="15" x14ac:dyDescent="0.25">
      <c r="A100" t="s">
        <v>5</v>
      </c>
      <c r="B100" t="s">
        <v>2463</v>
      </c>
      <c r="E100" t="s">
        <v>6253</v>
      </c>
      <c r="F100" t="s">
        <v>6254</v>
      </c>
      <c r="G100" t="s">
        <v>5374</v>
      </c>
      <c r="H100" t="s">
        <v>6255</v>
      </c>
      <c r="I100" t="s">
        <v>6256</v>
      </c>
    </row>
    <row r="101" spans="1:9" ht="15" x14ac:dyDescent="0.25">
      <c r="A101" t="s">
        <v>5</v>
      </c>
      <c r="B101" t="s">
        <v>284</v>
      </c>
      <c r="E101" t="s">
        <v>6258</v>
      </c>
      <c r="F101" t="s">
        <v>6259</v>
      </c>
      <c r="G101" t="s">
        <v>6260</v>
      </c>
      <c r="H101" t="s">
        <v>6261</v>
      </c>
      <c r="I101" t="s">
        <v>6262</v>
      </c>
    </row>
    <row r="102" spans="1:9" ht="15" x14ac:dyDescent="0.25">
      <c r="A102" t="s">
        <v>5</v>
      </c>
      <c r="B102" t="s">
        <v>2474</v>
      </c>
      <c r="C102" t="s">
        <v>6270</v>
      </c>
      <c r="E102" t="s">
        <v>6264</v>
      </c>
      <c r="F102" t="s">
        <v>6265</v>
      </c>
      <c r="G102" t="s">
        <v>6266</v>
      </c>
      <c r="H102" t="s">
        <v>6267</v>
      </c>
      <c r="I102" t="s">
        <v>6268</v>
      </c>
    </row>
    <row r="103" spans="1:9" ht="15" x14ac:dyDescent="0.25">
      <c r="A103" t="s">
        <v>5</v>
      </c>
      <c r="B103" t="s">
        <v>294</v>
      </c>
      <c r="E103" t="s">
        <v>6271</v>
      </c>
      <c r="F103" t="s">
        <v>6272</v>
      </c>
      <c r="G103" t="s">
        <v>6273</v>
      </c>
      <c r="H103" t="s">
        <v>6274</v>
      </c>
      <c r="I103" t="s">
        <v>6275</v>
      </c>
    </row>
    <row r="104" spans="1:9" ht="15" x14ac:dyDescent="0.25">
      <c r="A104" t="s">
        <v>5</v>
      </c>
      <c r="B104" t="s">
        <v>5713</v>
      </c>
      <c r="E104" t="s">
        <v>6277</v>
      </c>
      <c r="F104" t="s">
        <v>6278</v>
      </c>
      <c r="G104" t="s">
        <v>6279</v>
      </c>
      <c r="H104" t="s">
        <v>6280</v>
      </c>
      <c r="I104" t="s">
        <v>6281</v>
      </c>
    </row>
    <row r="105" spans="1:9" ht="15" x14ac:dyDescent="0.25">
      <c r="A105" t="s">
        <v>5</v>
      </c>
      <c r="B105" t="s">
        <v>306</v>
      </c>
      <c r="E105" t="s">
        <v>6283</v>
      </c>
      <c r="F105" t="s">
        <v>6284</v>
      </c>
      <c r="G105" t="s">
        <v>6285</v>
      </c>
      <c r="H105" t="s">
        <v>6286</v>
      </c>
      <c r="I105" t="s">
        <v>6287</v>
      </c>
    </row>
    <row r="106" spans="1:9" ht="15" x14ac:dyDescent="0.25">
      <c r="A106" t="s">
        <v>5</v>
      </c>
      <c r="B106" t="s">
        <v>5727</v>
      </c>
      <c r="C106" t="s">
        <v>321</v>
      </c>
      <c r="E106" t="s">
        <v>6289</v>
      </c>
      <c r="F106" t="s">
        <v>6290</v>
      </c>
      <c r="G106" t="s">
        <v>6291</v>
      </c>
      <c r="H106" t="s">
        <v>6292</v>
      </c>
      <c r="I106" t="s">
        <v>6293</v>
      </c>
    </row>
    <row r="107" spans="1:9" ht="15" x14ac:dyDescent="0.25">
      <c r="A107" t="s">
        <v>5</v>
      </c>
      <c r="B107" t="s">
        <v>5734</v>
      </c>
      <c r="E107" t="s">
        <v>6295</v>
      </c>
      <c r="F107" t="s">
        <v>6296</v>
      </c>
      <c r="G107" t="s">
        <v>6297</v>
      </c>
      <c r="H107" t="s">
        <v>6298</v>
      </c>
      <c r="I107" t="s">
        <v>6299</v>
      </c>
    </row>
    <row r="108" spans="1:9" ht="15" x14ac:dyDescent="0.25">
      <c r="A108" t="s">
        <v>5</v>
      </c>
      <c r="B108" t="s">
        <v>1618</v>
      </c>
      <c r="E108" t="s">
        <v>6301</v>
      </c>
      <c r="F108" t="s">
        <v>6302</v>
      </c>
      <c r="G108" t="s">
        <v>6303</v>
      </c>
      <c r="H108" t="s">
        <v>6304</v>
      </c>
      <c r="I108" t="s">
        <v>6305</v>
      </c>
    </row>
    <row r="109" spans="1:9" ht="15" x14ac:dyDescent="0.25">
      <c r="A109" t="s">
        <v>5</v>
      </c>
      <c r="B109" t="s">
        <v>5747</v>
      </c>
      <c r="E109" t="s">
        <v>6307</v>
      </c>
      <c r="F109" t="s">
        <v>6308</v>
      </c>
      <c r="G109" t="s">
        <v>6309</v>
      </c>
      <c r="H109" t="s">
        <v>6310</v>
      </c>
      <c r="I109" t="s">
        <v>6311</v>
      </c>
    </row>
    <row r="110" spans="1:9" ht="15" x14ac:dyDescent="0.25">
      <c r="A110" t="s">
        <v>5</v>
      </c>
      <c r="B110" t="s">
        <v>5750</v>
      </c>
      <c r="E110" t="s">
        <v>6313</v>
      </c>
      <c r="F110" t="s">
        <v>6314</v>
      </c>
      <c r="G110" t="s">
        <v>6315</v>
      </c>
      <c r="H110" t="s">
        <v>6316</v>
      </c>
      <c r="I110" t="s">
        <v>6317</v>
      </c>
    </row>
    <row r="111" spans="1:9" ht="15" x14ac:dyDescent="0.25">
      <c r="A111" t="s">
        <v>5</v>
      </c>
      <c r="B111" t="s">
        <v>2517</v>
      </c>
      <c r="E111" t="s">
        <v>6319</v>
      </c>
      <c r="F111" t="s">
        <v>6320</v>
      </c>
      <c r="G111" t="s">
        <v>6321</v>
      </c>
      <c r="H111" t="s">
        <v>6322</v>
      </c>
      <c r="I111" t="s">
        <v>6323</v>
      </c>
    </row>
    <row r="112" spans="1:9" ht="15" x14ac:dyDescent="0.25">
      <c r="A112" t="s">
        <v>5</v>
      </c>
      <c r="B112" t="s">
        <v>5763</v>
      </c>
      <c r="E112" t="s">
        <v>6325</v>
      </c>
      <c r="F112" t="s">
        <v>6326</v>
      </c>
      <c r="G112" t="s">
        <v>6327</v>
      </c>
      <c r="H112" t="s">
        <v>6328</v>
      </c>
      <c r="I112" t="s">
        <v>6329</v>
      </c>
    </row>
    <row r="113" spans="1:9" ht="15" x14ac:dyDescent="0.25">
      <c r="A113" t="s">
        <v>5</v>
      </c>
      <c r="B113" t="s">
        <v>345</v>
      </c>
      <c r="C113" t="s">
        <v>6334</v>
      </c>
      <c r="E113" t="s">
        <v>6331</v>
      </c>
      <c r="F113" t="s">
        <v>1367</v>
      </c>
      <c r="G113" t="s">
        <v>1370</v>
      </c>
      <c r="H113" t="s">
        <v>1369</v>
      </c>
      <c r="I113" t="s">
        <v>6332</v>
      </c>
    </row>
    <row r="114" spans="1:9" ht="15" x14ac:dyDescent="0.25">
      <c r="A114" t="s">
        <v>5</v>
      </c>
      <c r="B114" t="s">
        <v>5774</v>
      </c>
      <c r="E114" t="s">
        <v>6335</v>
      </c>
      <c r="F114" t="s">
        <v>6336</v>
      </c>
      <c r="G114" t="s">
        <v>6337</v>
      </c>
      <c r="H114" t="s">
        <v>6338</v>
      </c>
      <c r="I114" t="s">
        <v>6339</v>
      </c>
    </row>
    <row r="115" spans="1:9" ht="15" x14ac:dyDescent="0.25">
      <c r="A115" t="s">
        <v>5</v>
      </c>
      <c r="B115" t="s">
        <v>5781</v>
      </c>
      <c r="E115" t="s">
        <v>6341</v>
      </c>
      <c r="F115" t="s">
        <v>6342</v>
      </c>
      <c r="G115" t="s">
        <v>6343</v>
      </c>
      <c r="H115" t="s">
        <v>6344</v>
      </c>
      <c r="I115" t="s">
        <v>6345</v>
      </c>
    </row>
    <row r="116" spans="1:9" ht="15" x14ac:dyDescent="0.25">
      <c r="A116" t="s">
        <v>5</v>
      </c>
      <c r="B116" t="s">
        <v>5788</v>
      </c>
      <c r="E116" t="s">
        <v>6347</v>
      </c>
      <c r="F116" t="s">
        <v>6348</v>
      </c>
      <c r="G116" t="s">
        <v>6349</v>
      </c>
      <c r="H116" t="s">
        <v>6350</v>
      </c>
      <c r="I116" t="s">
        <v>6351</v>
      </c>
    </row>
    <row r="117" spans="1:9" ht="15" x14ac:dyDescent="0.25">
      <c r="A117" t="s">
        <v>5</v>
      </c>
      <c r="B117" t="s">
        <v>5795</v>
      </c>
      <c r="E117" t="s">
        <v>6353</v>
      </c>
      <c r="F117" t="s">
        <v>6354</v>
      </c>
      <c r="G117" t="s">
        <v>6343</v>
      </c>
      <c r="H117" t="s">
        <v>6355</v>
      </c>
      <c r="I117" t="s">
        <v>6356</v>
      </c>
    </row>
    <row r="118" spans="1:9" ht="15" x14ac:dyDescent="0.25">
      <c r="A118" t="s">
        <v>5</v>
      </c>
      <c r="B118" t="s">
        <v>5802</v>
      </c>
      <c r="C118" t="s">
        <v>6360</v>
      </c>
      <c r="E118" t="s">
        <v>6358</v>
      </c>
      <c r="F118" t="s">
        <v>272</v>
      </c>
      <c r="G118" t="s">
        <v>3807</v>
      </c>
      <c r="H118" t="s">
        <v>273</v>
      </c>
      <c r="I118" t="s">
        <v>630</v>
      </c>
    </row>
    <row r="119" spans="1:9" ht="15" x14ac:dyDescent="0.25">
      <c r="A119" t="s">
        <v>5</v>
      </c>
      <c r="B119" t="s">
        <v>5809</v>
      </c>
      <c r="E119" t="s">
        <v>2886</v>
      </c>
      <c r="F119" t="s">
        <v>6361</v>
      </c>
      <c r="G119" t="s">
        <v>6362</v>
      </c>
      <c r="H119" t="s">
        <v>6363</v>
      </c>
      <c r="I119" t="s">
        <v>6364</v>
      </c>
    </row>
    <row r="120" spans="1:9" ht="15" x14ac:dyDescent="0.25">
      <c r="A120" t="s">
        <v>5</v>
      </c>
      <c r="B120" t="s">
        <v>5817</v>
      </c>
      <c r="E120" t="s">
        <v>6366</v>
      </c>
      <c r="F120" t="s">
        <v>6367</v>
      </c>
      <c r="G120" t="s">
        <v>6368</v>
      </c>
      <c r="H120" t="s">
        <v>6369</v>
      </c>
      <c r="I120" t="s">
        <v>6370</v>
      </c>
    </row>
    <row r="121" spans="1:9" ht="15" x14ac:dyDescent="0.25">
      <c r="A121" t="s">
        <v>5</v>
      </c>
      <c r="B121" t="s">
        <v>1668</v>
      </c>
      <c r="E121" t="s">
        <v>6372</v>
      </c>
      <c r="F121" t="s">
        <v>6373</v>
      </c>
      <c r="G121" t="s">
        <v>6374</v>
      </c>
      <c r="H121" t="s">
        <v>6375</v>
      </c>
      <c r="I121" t="s">
        <v>6376</v>
      </c>
    </row>
    <row r="122" spans="1:9" ht="15" x14ac:dyDescent="0.25">
      <c r="A122" t="s">
        <v>5</v>
      </c>
      <c r="B122" t="s">
        <v>5830</v>
      </c>
      <c r="C122" t="s">
        <v>321</v>
      </c>
      <c r="E122" t="s">
        <v>6378</v>
      </c>
      <c r="F122" t="s">
        <v>6379</v>
      </c>
      <c r="G122" t="s">
        <v>6380</v>
      </c>
      <c r="H122" t="s">
        <v>6381</v>
      </c>
      <c r="I122" t="s">
        <v>6382</v>
      </c>
    </row>
    <row r="123" spans="1:9" ht="15" x14ac:dyDescent="0.25">
      <c r="A123" t="s">
        <v>5</v>
      </c>
      <c r="B123" t="s">
        <v>887</v>
      </c>
      <c r="E123" t="s">
        <v>6384</v>
      </c>
      <c r="F123" t="s">
        <v>6385</v>
      </c>
      <c r="G123" t="s">
        <v>6386</v>
      </c>
      <c r="H123" t="s">
        <v>6387</v>
      </c>
      <c r="I123" t="s">
        <v>6388</v>
      </c>
    </row>
    <row r="124" spans="1:9" ht="15" x14ac:dyDescent="0.25">
      <c r="A124" t="s">
        <v>5</v>
      </c>
      <c r="B124" t="s">
        <v>1669</v>
      </c>
      <c r="E124" t="s">
        <v>6390</v>
      </c>
      <c r="F124" t="s">
        <v>6391</v>
      </c>
      <c r="G124" t="s">
        <v>6392</v>
      </c>
      <c r="H124" t="s">
        <v>6393</v>
      </c>
      <c r="I124" t="s">
        <v>6394</v>
      </c>
    </row>
    <row r="125" spans="1:9" ht="15" x14ac:dyDescent="0.25">
      <c r="A125" t="s">
        <v>5</v>
      </c>
      <c r="B125" t="s">
        <v>1670</v>
      </c>
      <c r="E125" t="s">
        <v>6396</v>
      </c>
      <c r="F125" t="s">
        <v>6397</v>
      </c>
      <c r="G125" t="s">
        <v>6398</v>
      </c>
      <c r="H125" t="s">
        <v>6399</v>
      </c>
      <c r="I125" t="s">
        <v>6400</v>
      </c>
    </row>
    <row r="126" spans="1:9" ht="15" x14ac:dyDescent="0.25">
      <c r="A126" t="s">
        <v>5</v>
      </c>
      <c r="B126" t="s">
        <v>1671</v>
      </c>
      <c r="E126" t="s">
        <v>6402</v>
      </c>
      <c r="F126" t="s">
        <v>6403</v>
      </c>
      <c r="G126" t="s">
        <v>6404</v>
      </c>
      <c r="H126" t="s">
        <v>6405</v>
      </c>
      <c r="I126" t="s">
        <v>6406</v>
      </c>
    </row>
    <row r="127" spans="1:9" ht="15" x14ac:dyDescent="0.25">
      <c r="A127" t="s">
        <v>5</v>
      </c>
      <c r="B127" t="s">
        <v>5858</v>
      </c>
      <c r="E127" t="s">
        <v>6408</v>
      </c>
      <c r="F127" t="s">
        <v>6409</v>
      </c>
      <c r="G127" t="s">
        <v>2097</v>
      </c>
      <c r="H127" t="s">
        <v>6410</v>
      </c>
      <c r="I127" t="s">
        <v>6411</v>
      </c>
    </row>
    <row r="128" spans="1:9" ht="15" x14ac:dyDescent="0.25">
      <c r="A128" t="s">
        <v>5</v>
      </c>
      <c r="B128" t="s">
        <v>5865</v>
      </c>
      <c r="C128" t="s">
        <v>6419</v>
      </c>
      <c r="E128" t="s">
        <v>6413</v>
      </c>
      <c r="F128" t="s">
        <v>6414</v>
      </c>
      <c r="G128" t="s">
        <v>6415</v>
      </c>
      <c r="H128" t="s">
        <v>6416</v>
      </c>
      <c r="I128" t="s">
        <v>6417</v>
      </c>
    </row>
    <row r="129" spans="1:9" ht="15" x14ac:dyDescent="0.25">
      <c r="A129" t="s">
        <v>5</v>
      </c>
      <c r="B129" t="s">
        <v>934</v>
      </c>
      <c r="E129" t="s">
        <v>6420</v>
      </c>
      <c r="F129" t="s">
        <v>6421</v>
      </c>
      <c r="G129" t="s">
        <v>6422</v>
      </c>
      <c r="H129" t="s">
        <v>6423</v>
      </c>
      <c r="I129" t="s">
        <v>6424</v>
      </c>
    </row>
    <row r="130" spans="1:9" ht="15" x14ac:dyDescent="0.25">
      <c r="A130" t="s">
        <v>5</v>
      </c>
      <c r="B130" t="s">
        <v>5879</v>
      </c>
      <c r="E130" t="s">
        <v>6426</v>
      </c>
      <c r="F130" t="s">
        <v>6427</v>
      </c>
      <c r="G130" t="s">
        <v>6428</v>
      </c>
      <c r="H130" t="s">
        <v>6429</v>
      </c>
      <c r="I130" t="s">
        <v>6430</v>
      </c>
    </row>
    <row r="131" spans="1:9" ht="15" x14ac:dyDescent="0.25">
      <c r="A131" t="s">
        <v>5</v>
      </c>
      <c r="B131" t="s">
        <v>5886</v>
      </c>
      <c r="E131" t="s">
        <v>6432</v>
      </c>
      <c r="F131" t="s">
        <v>290</v>
      </c>
      <c r="G131" t="s">
        <v>292</v>
      </c>
      <c r="H131" t="s">
        <v>1352</v>
      </c>
      <c r="I131" t="s">
        <v>4180</v>
      </c>
    </row>
    <row r="132" spans="1:9" ht="15" x14ac:dyDescent="0.25">
      <c r="A132" t="s">
        <v>5</v>
      </c>
      <c r="B132" t="s">
        <v>5893</v>
      </c>
      <c r="E132" t="s">
        <v>6434</v>
      </c>
      <c r="F132" t="s">
        <v>6435</v>
      </c>
      <c r="G132" t="s">
        <v>6436</v>
      </c>
      <c r="H132" t="s">
        <v>6437</v>
      </c>
      <c r="I132" t="s">
        <v>6438</v>
      </c>
    </row>
    <row r="133" spans="1:9" ht="15" x14ac:dyDescent="0.25">
      <c r="A133" t="s">
        <v>5</v>
      </c>
      <c r="B133" t="s">
        <v>888</v>
      </c>
      <c r="E133" t="s">
        <v>6440</v>
      </c>
      <c r="F133" t="s">
        <v>6441</v>
      </c>
      <c r="G133" t="s">
        <v>6442</v>
      </c>
      <c r="H133" t="s">
        <v>6443</v>
      </c>
      <c r="I133" t="s">
        <v>6444</v>
      </c>
    </row>
    <row r="134" spans="1:9" ht="15" x14ac:dyDescent="0.25">
      <c r="A134" t="s">
        <v>5</v>
      </c>
      <c r="B134" t="s">
        <v>5906</v>
      </c>
      <c r="E134" t="s">
        <v>88</v>
      </c>
      <c r="F134" t="s">
        <v>88</v>
      </c>
      <c r="G134" t="s">
        <v>88</v>
      </c>
      <c r="H134" t="s">
        <v>88</v>
      </c>
      <c r="I134" t="s">
        <v>88</v>
      </c>
    </row>
    <row r="135" spans="1:9" ht="15" x14ac:dyDescent="0.25">
      <c r="A135" t="s">
        <v>5</v>
      </c>
      <c r="B135" t="s">
        <v>5914</v>
      </c>
      <c r="C135" t="s">
        <v>6446</v>
      </c>
      <c r="E135" t="s">
        <v>88</v>
      </c>
      <c r="F135" t="s">
        <v>88</v>
      </c>
      <c r="G135" t="s">
        <v>88</v>
      </c>
      <c r="H135" t="s">
        <v>88</v>
      </c>
      <c r="I135" t="s">
        <v>88</v>
      </c>
    </row>
    <row r="136" spans="1:9" ht="15" x14ac:dyDescent="0.25">
      <c r="A136" t="s">
        <v>5</v>
      </c>
      <c r="B136" t="s">
        <v>5921</v>
      </c>
      <c r="E136" t="s">
        <v>6447</v>
      </c>
      <c r="F136" t="s">
        <v>6448</v>
      </c>
      <c r="G136" t="s">
        <v>6449</v>
      </c>
      <c r="H136" t="s">
        <v>6450</v>
      </c>
      <c r="I136" t="s">
        <v>6451</v>
      </c>
    </row>
    <row r="137" spans="1:9" ht="15" x14ac:dyDescent="0.25">
      <c r="A137" t="s">
        <v>5</v>
      </c>
      <c r="B137" t="s">
        <v>5928</v>
      </c>
      <c r="E137" t="s">
        <v>6453</v>
      </c>
      <c r="F137" t="s">
        <v>6454</v>
      </c>
      <c r="G137" t="s">
        <v>6455</v>
      </c>
      <c r="H137" t="s">
        <v>6456</v>
      </c>
      <c r="I137" t="s">
        <v>6457</v>
      </c>
    </row>
    <row r="138" spans="1:9" ht="15" x14ac:dyDescent="0.25">
      <c r="A138" t="s">
        <v>5</v>
      </c>
      <c r="B138" t="s">
        <v>5935</v>
      </c>
      <c r="E138" t="s">
        <v>6459</v>
      </c>
      <c r="F138" t="s">
        <v>6460</v>
      </c>
      <c r="G138" t="s">
        <v>6461</v>
      </c>
      <c r="H138" t="s">
        <v>6462</v>
      </c>
      <c r="I138" t="s">
        <v>6463</v>
      </c>
    </row>
    <row r="139" spans="1:9" ht="15" x14ac:dyDescent="0.25">
      <c r="A139" t="s">
        <v>5</v>
      </c>
      <c r="B139" t="s">
        <v>5942</v>
      </c>
      <c r="E139" t="s">
        <v>6465</v>
      </c>
      <c r="F139" t="s">
        <v>6466</v>
      </c>
      <c r="G139" t="s">
        <v>6467</v>
      </c>
      <c r="H139" t="s">
        <v>6468</v>
      </c>
      <c r="I139" t="s">
        <v>6469</v>
      </c>
    </row>
    <row r="140" spans="1:9" ht="15" x14ac:dyDescent="0.25">
      <c r="A140" t="s">
        <v>5</v>
      </c>
      <c r="B140" t="s">
        <v>5949</v>
      </c>
      <c r="C140" t="s">
        <v>6477</v>
      </c>
      <c r="E140" t="s">
        <v>6471</v>
      </c>
      <c r="F140" t="s">
        <v>6472</v>
      </c>
      <c r="G140" t="s">
        <v>6473</v>
      </c>
      <c r="H140" t="s">
        <v>6474</v>
      </c>
      <c r="I140" t="s">
        <v>6475</v>
      </c>
    </row>
    <row r="141" spans="1:9" ht="15" x14ac:dyDescent="0.25">
      <c r="A141" t="s">
        <v>5</v>
      </c>
      <c r="B141" t="s">
        <v>5957</v>
      </c>
      <c r="E141" t="s">
        <v>6478</v>
      </c>
      <c r="F141" t="s">
        <v>6479</v>
      </c>
      <c r="G141" t="s">
        <v>6480</v>
      </c>
      <c r="H141" t="s">
        <v>6481</v>
      </c>
      <c r="I141" t="s">
        <v>6482</v>
      </c>
    </row>
    <row r="142" spans="1:9" ht="15" x14ac:dyDescent="0.25">
      <c r="A142" t="s">
        <v>5</v>
      </c>
      <c r="B142" t="s">
        <v>5964</v>
      </c>
      <c r="E142" t="s">
        <v>6484</v>
      </c>
      <c r="F142" t="s">
        <v>6485</v>
      </c>
      <c r="G142" t="s">
        <v>6486</v>
      </c>
      <c r="H142" t="s">
        <v>6487</v>
      </c>
      <c r="I142" t="s">
        <v>6488</v>
      </c>
    </row>
    <row r="143" spans="1:9" ht="15" x14ac:dyDescent="0.25">
      <c r="A143" t="s">
        <v>5</v>
      </c>
      <c r="B143" t="s">
        <v>889</v>
      </c>
      <c r="E143" t="s">
        <v>6490</v>
      </c>
      <c r="F143" t="s">
        <v>3367</v>
      </c>
      <c r="G143" t="s">
        <v>6491</v>
      </c>
      <c r="H143" t="s">
        <v>282</v>
      </c>
      <c r="I143" t="s">
        <v>282</v>
      </c>
    </row>
    <row r="144" spans="1:9" ht="15" x14ac:dyDescent="0.25">
      <c r="A144" t="s">
        <v>5</v>
      </c>
      <c r="B144" t="s">
        <v>5977</v>
      </c>
      <c r="E144" t="s">
        <v>6493</v>
      </c>
      <c r="F144" t="s">
        <v>297</v>
      </c>
      <c r="G144" t="s">
        <v>296</v>
      </c>
      <c r="H144" t="s">
        <v>295</v>
      </c>
      <c r="I144" t="s">
        <v>6494</v>
      </c>
    </row>
    <row r="145" spans="1:9" ht="15" x14ac:dyDescent="0.25">
      <c r="A145" t="s">
        <v>5</v>
      </c>
      <c r="B145" t="s">
        <v>5984</v>
      </c>
      <c r="C145" t="s">
        <v>321</v>
      </c>
      <c r="E145" t="s">
        <v>6496</v>
      </c>
      <c r="F145" t="s">
        <v>6497</v>
      </c>
      <c r="G145" t="s">
        <v>6498</v>
      </c>
      <c r="H145" t="s">
        <v>6499</v>
      </c>
      <c r="I145" t="s">
        <v>6500</v>
      </c>
    </row>
  </sheetData>
  <pageMargins left="0.7" right="0.7" top="0.75" bottom="0.75" header="0.3" footer="0.3"/>
  <pageSetup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5"/>
  <sheetViews>
    <sheetView workbookViewId="0">
      <selection activeCell="L18" sqref="L18"/>
    </sheetView>
  </sheetViews>
  <sheetFormatPr defaultRowHeight="11.25" x14ac:dyDescent="0.2"/>
  <cols>
    <col min="1" max="1" width="9.140625" style="2" customWidth="1" collapsed="1"/>
    <col min="2" max="2" width="16.28515625" style="2" customWidth="1" collapsed="1"/>
    <col min="3" max="3" width="9.7109375" style="2" customWidth="1" collapsed="1"/>
    <col min="4" max="4" width="29.140625" style="2" bestFit="1" customWidth="1" collapsed="1"/>
    <col min="5" max="5" width="5.140625" style="2" customWidth="1" collapsed="1"/>
    <col min="6" max="6" width="10" style="3" customWidth="1" collapsed="1"/>
    <col min="7" max="7" width="7.7109375" style="2" customWidth="1" collapsed="1"/>
    <col min="8" max="8" width="7.140625" style="8" customWidth="1" collapsed="1"/>
    <col min="9" max="9" width="5.42578125" style="8" customWidth="1" collapsed="1"/>
    <col min="10" max="10" width="8.7109375" style="2" bestFit="1" customWidth="1" collapsed="1"/>
    <col min="11" max="11" width="12.42578125" style="2" customWidth="1" collapsed="1"/>
    <col min="12" max="12" width="11.42578125" style="2" bestFit="1" customWidth="1" collapsed="1"/>
    <col min="13" max="13" width="35" style="2" bestFit="1" customWidth="1" collapsed="1"/>
    <col min="14" max="14" width="12.5703125" style="2" bestFit="1" customWidth="1" collapsed="1"/>
    <col min="15" max="15" width="9.140625" style="2" collapsed="1"/>
    <col min="16" max="16" width="13.5703125" style="2" customWidth="1" collapsed="1"/>
    <col min="17" max="17" width="6.5703125" style="2" customWidth="1" collapsed="1"/>
    <col min="18" max="18" width="9.140625" style="2" collapsed="1"/>
    <col min="19" max="19" width="10.28515625" style="2" customWidth="1" collapsed="1"/>
    <col min="20" max="16384" width="9.140625" style="2" collapsed="1"/>
  </cols>
  <sheetData>
    <row r="1" spans="1:20" s="5" customFormat="1" x14ac:dyDescent="0.2">
      <c r="A1" s="5" t="s">
        <v>2</v>
      </c>
      <c r="B1" s="5" t="s">
        <v>94</v>
      </c>
      <c r="C1" s="5" t="s">
        <v>18</v>
      </c>
      <c r="D1" s="5" t="s">
        <v>97</v>
      </c>
      <c r="E1" s="5" t="s">
        <v>25</v>
      </c>
      <c r="F1" s="6" t="s">
        <v>17</v>
      </c>
      <c r="G1" s="5" t="s">
        <v>96</v>
      </c>
      <c r="H1" s="5" t="s">
        <v>14</v>
      </c>
      <c r="I1" s="5" t="s">
        <v>236</v>
      </c>
      <c r="J1" s="7" t="s">
        <v>13</v>
      </c>
      <c r="K1" s="7" t="s">
        <v>87</v>
      </c>
      <c r="L1" s="7" t="s">
        <v>91</v>
      </c>
      <c r="M1" s="7" t="s">
        <v>41</v>
      </c>
      <c r="N1" s="7" t="s">
        <v>92</v>
      </c>
      <c r="O1" s="7" t="s">
        <v>26</v>
      </c>
      <c r="P1" s="7" t="s">
        <v>31</v>
      </c>
      <c r="Q1" s="7" t="s">
        <v>792</v>
      </c>
      <c r="R1" s="7" t="s">
        <v>27</v>
      </c>
      <c r="S1" s="7" t="s">
        <v>28</v>
      </c>
    </row>
    <row r="2" spans="1:20" ht="15" x14ac:dyDescent="0.25">
      <c r="A2" s="2" t="s">
        <v>3</v>
      </c>
      <c r="B2" s="2" t="s">
        <v>5636</v>
      </c>
      <c r="C2" s="2" t="s">
        <v>7</v>
      </c>
      <c r="D2" t="s">
        <v>6503</v>
      </c>
      <c r="E2" s="2">
        <v>1</v>
      </c>
      <c r="F2" s="3">
        <v>1</v>
      </c>
      <c r="G2" s="2">
        <v>1</v>
      </c>
      <c r="H2" s="8">
        <v>1</v>
      </c>
      <c r="J2" s="4" t="s">
        <v>808</v>
      </c>
      <c r="K2" s="2" t="str">
        <f t="shared" ref="K2:K78" si="0">IF(H2=J2,"resp-correct","resp-inc")</f>
        <v>resp-correct</v>
      </c>
      <c r="L2" t="s">
        <v>88</v>
      </c>
      <c r="M2" s="4" t="s">
        <v>1461</v>
      </c>
      <c r="N2" s="4"/>
      <c r="O2" s="2" t="s">
        <v>30</v>
      </c>
      <c r="P2" s="2" t="s">
        <v>35</v>
      </c>
      <c r="Q2" s="2">
        <f>SUM(Q3:Q5)</f>
        <v>38</v>
      </c>
      <c r="R2" s="2">
        <f>R3+R4+R5</f>
        <v>9</v>
      </c>
      <c r="S2" s="2" t="str">
        <f t="array" ref="S2">INDEX(Translation!$F$2:$F$2000,MATCH('FL8'!O2&amp;'FL8'!R2,Translation!$B$2:$B$2000&amp;Translation!$C$2:$C$2000,0))</f>
        <v>1st</v>
      </c>
      <c r="T2" s="2" t="s">
        <v>15</v>
      </c>
    </row>
    <row r="3" spans="1:20" ht="15" x14ac:dyDescent="0.25">
      <c r="A3" s="2" t="s">
        <v>3</v>
      </c>
      <c r="B3" s="2" t="s">
        <v>5636</v>
      </c>
      <c r="C3" s="2" t="s">
        <v>7</v>
      </c>
      <c r="D3" t="s">
        <v>6505</v>
      </c>
      <c r="E3" s="2">
        <v>1</v>
      </c>
      <c r="F3" s="3">
        <v>2</v>
      </c>
      <c r="G3" s="2">
        <v>2</v>
      </c>
      <c r="H3" s="8">
        <v>2</v>
      </c>
      <c r="J3" s="4" t="s">
        <v>808</v>
      </c>
      <c r="K3" s="2" t="str">
        <f t="shared" si="0"/>
        <v>resp-inc</v>
      </c>
      <c r="L3" t="s">
        <v>88</v>
      </c>
      <c r="M3" s="4" t="s">
        <v>1461</v>
      </c>
      <c r="N3" s="4"/>
      <c r="O3" s="2" t="s">
        <v>4</v>
      </c>
      <c r="P3" s="2" t="s">
        <v>33</v>
      </c>
      <c r="Q3" s="2">
        <f>COUNTIFS(A2:A145,O3,K2:K145,"resp-correct")</f>
        <v>12</v>
      </c>
      <c r="R3" s="2">
        <f t="array" ref="R3">INDEX(Translation!$E$2:$E$2000,MATCH("FL1"&amp;'FL8'!O3&amp;'FL8'!Q3,Translation!$A$2:$A$2000&amp;Translation!$B$2:$B$2000&amp;Translation!$C$2:$C$2000,0))</f>
        <v>4</v>
      </c>
      <c r="S3" s="2" t="str">
        <f t="array" ref="S3">INDEX(Translation!$F$2:$F$2000,MATCH("FL1"&amp;'FL8'!O3&amp;'FL8'!Q3,Translation!$A$2:$A$2000&amp;Translation!$B$2:$B$2000&amp;Translation!$C$2:$C$2000,0))</f>
        <v>8th</v>
      </c>
      <c r="T3" s="2" t="s">
        <v>16</v>
      </c>
    </row>
    <row r="4" spans="1:20" ht="15" x14ac:dyDescent="0.25">
      <c r="A4" s="2" t="s">
        <v>3</v>
      </c>
      <c r="B4" s="2" t="s">
        <v>5636</v>
      </c>
      <c r="C4" s="2" t="s">
        <v>7</v>
      </c>
      <c r="D4" t="s">
        <v>6511</v>
      </c>
      <c r="E4" s="2">
        <v>1</v>
      </c>
      <c r="F4" s="3">
        <v>3</v>
      </c>
      <c r="G4" s="2">
        <v>3</v>
      </c>
      <c r="H4" s="8">
        <v>1</v>
      </c>
      <c r="J4" s="4" t="s">
        <v>794</v>
      </c>
      <c r="K4" s="2" t="str">
        <f t="shared" si="0"/>
        <v>resp-inc</v>
      </c>
      <c r="L4" t="s">
        <v>88</v>
      </c>
      <c r="M4" s="4" t="s">
        <v>1461</v>
      </c>
      <c r="N4" s="4"/>
      <c r="O4" s="2" t="s">
        <v>5</v>
      </c>
      <c r="P4" s="2" t="s">
        <v>34</v>
      </c>
      <c r="Q4" s="2">
        <f>COUNTIFS(A2:A145,O4,K2:K145,"resp-correct")</f>
        <v>13</v>
      </c>
      <c r="R4" s="2">
        <f t="array" ref="R4">INDEX(Translation!$E$2:$E$2000,MATCH("FL1"&amp;'FL8'!O4&amp;'FL8'!Q4,Translation!$A$2:$A$2000&amp;Translation!$B$2:$B$2000&amp;Translation!$C$2:$C$2000,0))</f>
        <v>2</v>
      </c>
      <c r="S4" s="2" t="str">
        <f t="array" ref="S4">INDEX(Translation!$F$2:$F$2000,MATCH("FL1"&amp;'FL8'!O4&amp;'FL8'!Q4,Translation!$A$2:$A$2000&amp;Translation!$B$2:$B$2000&amp;Translation!$C$2:$C$2000,0))</f>
        <v>1st</v>
      </c>
    </row>
    <row r="5" spans="1:20" ht="15" x14ac:dyDescent="0.25">
      <c r="A5" s="2" t="s">
        <v>3</v>
      </c>
      <c r="B5" s="2" t="s">
        <v>5636</v>
      </c>
      <c r="C5" s="2" t="s">
        <v>7</v>
      </c>
      <c r="D5" t="s">
        <v>6517</v>
      </c>
      <c r="E5" s="2">
        <v>1</v>
      </c>
      <c r="F5" s="3">
        <v>4</v>
      </c>
      <c r="G5" s="2">
        <v>4</v>
      </c>
      <c r="H5" s="8">
        <v>1</v>
      </c>
      <c r="J5" s="4" t="s">
        <v>800</v>
      </c>
      <c r="K5" s="2" t="str">
        <f t="shared" si="0"/>
        <v>resp-inc</v>
      </c>
      <c r="L5" t="s">
        <v>88</v>
      </c>
      <c r="M5" s="4" t="s">
        <v>1461</v>
      </c>
      <c r="N5" s="4"/>
      <c r="O5" s="2" t="s">
        <v>3</v>
      </c>
      <c r="P5" s="2" t="s">
        <v>32</v>
      </c>
      <c r="Q5" s="2">
        <f>COUNTIFS(A2:A145,O5,K2:K145,"resp-correct")</f>
        <v>13</v>
      </c>
      <c r="R5" s="2">
        <f t="array" ref="R5">INDEX(Translation!$E$2:$E$2000,MATCH("FL1"&amp;'FL8'!O5&amp;'FL8'!Q5,Translation!$A$2:$A$2000&amp;Translation!$B$2:$B$2000&amp;Translation!$C$2:$C$2000,0))</f>
        <v>3</v>
      </c>
      <c r="S5" s="2" t="str">
        <f t="array" ref="S5">INDEX(Translation!$F$2:$F$2000,MATCH("FL1"&amp;'FL8'!O5&amp;'FL8'!Q5,Translation!$A$2:$A$2000&amp;Translation!$B$2:$B$2000&amp;Translation!$C$2:$C$2000,0))</f>
        <v>1st</v>
      </c>
    </row>
    <row r="6" spans="1:20" ht="15" x14ac:dyDescent="0.25">
      <c r="A6" s="2" t="s">
        <v>3</v>
      </c>
      <c r="B6" s="2" t="s">
        <v>5636</v>
      </c>
      <c r="C6" s="2" t="s">
        <v>7</v>
      </c>
      <c r="D6" t="s">
        <v>6521</v>
      </c>
      <c r="E6" s="2">
        <v>1</v>
      </c>
      <c r="F6" s="3">
        <v>5</v>
      </c>
      <c r="G6" s="2">
        <v>5</v>
      </c>
      <c r="H6" s="8">
        <v>2</v>
      </c>
      <c r="J6" s="4" t="s">
        <v>808</v>
      </c>
      <c r="K6" s="2" t="str">
        <f t="shared" si="0"/>
        <v>resp-inc</v>
      </c>
      <c r="L6" t="s">
        <v>88</v>
      </c>
      <c r="M6" s="4" t="s">
        <v>1461</v>
      </c>
      <c r="N6" s="4"/>
    </row>
    <row r="7" spans="1:20" ht="15" x14ac:dyDescent="0.25">
      <c r="A7" s="2" t="s">
        <v>3</v>
      </c>
      <c r="B7" s="2" t="s">
        <v>5636</v>
      </c>
      <c r="C7" s="2" t="s">
        <v>7</v>
      </c>
      <c r="D7" t="s">
        <v>6527</v>
      </c>
      <c r="E7" s="2">
        <v>1</v>
      </c>
      <c r="F7" s="3">
        <v>6</v>
      </c>
      <c r="G7" s="2">
        <v>6</v>
      </c>
      <c r="H7" s="8">
        <v>2</v>
      </c>
      <c r="J7" s="4" t="s">
        <v>794</v>
      </c>
      <c r="K7" s="2" t="str">
        <f t="shared" si="0"/>
        <v>resp-inc</v>
      </c>
      <c r="L7" t="s">
        <v>88</v>
      </c>
      <c r="M7" s="4" t="s">
        <v>1461</v>
      </c>
      <c r="N7" s="4"/>
    </row>
    <row r="8" spans="1:20" ht="15" x14ac:dyDescent="0.25">
      <c r="A8" s="2" t="s">
        <v>3</v>
      </c>
      <c r="B8" s="2" t="s">
        <v>5636</v>
      </c>
      <c r="C8" s="2" t="s">
        <v>8</v>
      </c>
      <c r="D8" t="s">
        <v>6534</v>
      </c>
      <c r="E8" s="2">
        <v>2</v>
      </c>
      <c r="F8" s="3">
        <v>1</v>
      </c>
      <c r="G8" s="2">
        <v>7</v>
      </c>
      <c r="H8" s="8">
        <v>2</v>
      </c>
      <c r="J8" s="4" t="s">
        <v>794</v>
      </c>
      <c r="K8" s="2" t="str">
        <f t="shared" si="0"/>
        <v>resp-inc</v>
      </c>
      <c r="L8" t="s">
        <v>88</v>
      </c>
      <c r="M8" s="4" t="s">
        <v>48</v>
      </c>
      <c r="N8" s="4"/>
    </row>
    <row r="9" spans="1:20" ht="15" x14ac:dyDescent="0.25">
      <c r="A9" s="2" t="s">
        <v>3</v>
      </c>
      <c r="B9" s="2" t="s">
        <v>5636</v>
      </c>
      <c r="C9" s="2" t="s">
        <v>8</v>
      </c>
      <c r="D9" t="s">
        <v>6540</v>
      </c>
      <c r="E9" s="2">
        <v>2</v>
      </c>
      <c r="F9" s="3">
        <v>2</v>
      </c>
      <c r="G9" s="2">
        <v>8</v>
      </c>
      <c r="H9" s="8">
        <v>2</v>
      </c>
      <c r="J9" s="4" t="s">
        <v>806</v>
      </c>
      <c r="K9" s="2" t="str">
        <f t="shared" si="0"/>
        <v>resp-inc</v>
      </c>
      <c r="L9" t="s">
        <v>88</v>
      </c>
      <c r="M9" t="s">
        <v>93</v>
      </c>
    </row>
    <row r="10" spans="1:20" ht="15" x14ac:dyDescent="0.25">
      <c r="A10" s="2" t="s">
        <v>3</v>
      </c>
      <c r="B10" s="2" t="s">
        <v>5636</v>
      </c>
      <c r="C10" s="2" t="s">
        <v>8</v>
      </c>
      <c r="D10" t="s">
        <v>6546</v>
      </c>
      <c r="E10" s="2">
        <v>2</v>
      </c>
      <c r="F10" s="3">
        <v>3</v>
      </c>
      <c r="G10" s="2">
        <v>9</v>
      </c>
      <c r="H10" s="8">
        <v>2</v>
      </c>
      <c r="J10" s="4" t="s">
        <v>806</v>
      </c>
      <c r="K10" s="2" t="str">
        <f t="shared" si="0"/>
        <v>resp-correct</v>
      </c>
      <c r="L10" t="s">
        <v>88</v>
      </c>
      <c r="M10" t="s">
        <v>48</v>
      </c>
    </row>
    <row r="11" spans="1:20" ht="15" x14ac:dyDescent="0.25">
      <c r="A11" s="2" t="s">
        <v>3</v>
      </c>
      <c r="B11" s="2" t="s">
        <v>5636</v>
      </c>
      <c r="C11" s="2" t="s">
        <v>8</v>
      </c>
      <c r="D11" t="s">
        <v>6551</v>
      </c>
      <c r="E11" s="2">
        <v>2</v>
      </c>
      <c r="F11" s="3">
        <v>4</v>
      </c>
      <c r="G11" s="2">
        <v>10</v>
      </c>
      <c r="H11" s="8">
        <v>2</v>
      </c>
      <c r="J11" s="4" t="s">
        <v>806</v>
      </c>
      <c r="K11" s="2" t="str">
        <f t="shared" si="0"/>
        <v>resp-inc</v>
      </c>
      <c r="L11" t="s">
        <v>88</v>
      </c>
      <c r="M11" t="s">
        <v>48</v>
      </c>
    </row>
    <row r="12" spans="1:20" ht="15" x14ac:dyDescent="0.25">
      <c r="A12" s="2" t="s">
        <v>3</v>
      </c>
      <c r="B12" s="2" t="s">
        <v>5636</v>
      </c>
      <c r="C12" s="2" t="s">
        <v>8</v>
      </c>
      <c r="D12" t="s">
        <v>6557</v>
      </c>
      <c r="E12" s="2">
        <v>2</v>
      </c>
      <c r="F12" s="3">
        <v>5</v>
      </c>
      <c r="G12" s="2">
        <v>11</v>
      </c>
      <c r="H12" s="8">
        <v>3</v>
      </c>
      <c r="J12" s="4" t="s">
        <v>800</v>
      </c>
      <c r="K12" s="2" t="str">
        <f t="shared" si="0"/>
        <v>resp-inc</v>
      </c>
      <c r="L12" t="s">
        <v>88</v>
      </c>
      <c r="M12" s="4" t="s">
        <v>48</v>
      </c>
      <c r="N12" s="4"/>
    </row>
    <row r="13" spans="1:20" ht="15" x14ac:dyDescent="0.25">
      <c r="A13" s="2" t="s">
        <v>3</v>
      </c>
      <c r="B13" s="2" t="s">
        <v>5636</v>
      </c>
      <c r="C13" s="2" t="s">
        <v>6</v>
      </c>
      <c r="D13" t="s">
        <v>6560</v>
      </c>
      <c r="E13" s="2">
        <v>3</v>
      </c>
      <c r="F13" s="3">
        <v>1</v>
      </c>
      <c r="G13" s="2">
        <v>12</v>
      </c>
      <c r="H13" s="8">
        <v>3</v>
      </c>
      <c r="J13" s="4" t="s">
        <v>806</v>
      </c>
      <c r="K13" s="2" t="str">
        <f t="shared" si="0"/>
        <v>resp-correct</v>
      </c>
      <c r="L13" t="s">
        <v>88</v>
      </c>
      <c r="M13" s="4" t="s">
        <v>55</v>
      </c>
      <c r="N13" s="4"/>
    </row>
    <row r="14" spans="1:20" ht="15" x14ac:dyDescent="0.25">
      <c r="A14" s="2" t="s">
        <v>3</v>
      </c>
      <c r="B14" s="2" t="s">
        <v>5636</v>
      </c>
      <c r="C14" s="2" t="s">
        <v>6</v>
      </c>
      <c r="D14" t="s">
        <v>6566</v>
      </c>
      <c r="E14" s="2">
        <v>3</v>
      </c>
      <c r="F14" s="3">
        <v>2</v>
      </c>
      <c r="G14" s="2">
        <v>13</v>
      </c>
      <c r="H14" s="8">
        <v>3</v>
      </c>
      <c r="J14" s="4" t="s">
        <v>806</v>
      </c>
      <c r="K14" s="2" t="str">
        <f t="shared" si="0"/>
        <v>resp-inc</v>
      </c>
      <c r="L14" t="s">
        <v>88</v>
      </c>
      <c r="M14" t="s">
        <v>50</v>
      </c>
    </row>
    <row r="15" spans="1:20" ht="15" x14ac:dyDescent="0.25">
      <c r="A15" s="2" t="s">
        <v>3</v>
      </c>
      <c r="B15" s="2" t="s">
        <v>5636</v>
      </c>
      <c r="C15" s="2" t="s">
        <v>6</v>
      </c>
      <c r="D15" t="s">
        <v>6568</v>
      </c>
      <c r="E15" s="2">
        <v>3</v>
      </c>
      <c r="F15" s="3">
        <v>3</v>
      </c>
      <c r="G15" s="2">
        <v>14</v>
      </c>
      <c r="H15" s="8">
        <v>3</v>
      </c>
      <c r="J15" s="4" t="s">
        <v>794</v>
      </c>
      <c r="K15" s="2" t="str">
        <f t="shared" si="0"/>
        <v>resp-inc</v>
      </c>
      <c r="L15" t="s">
        <v>88</v>
      </c>
      <c r="M15" t="s">
        <v>48</v>
      </c>
    </row>
    <row r="16" spans="1:20" ht="15" x14ac:dyDescent="0.25">
      <c r="A16" s="2" t="s">
        <v>3</v>
      </c>
      <c r="B16" s="2" t="s">
        <v>5636</v>
      </c>
      <c r="C16" s="2" t="s">
        <v>6</v>
      </c>
      <c r="D16" t="s">
        <v>6574</v>
      </c>
      <c r="E16" s="2">
        <v>3</v>
      </c>
      <c r="F16" s="3">
        <v>4</v>
      </c>
      <c r="G16" s="2">
        <v>15</v>
      </c>
      <c r="H16" s="8">
        <v>3</v>
      </c>
      <c r="J16" s="4" t="s">
        <v>808</v>
      </c>
      <c r="K16" s="2" t="str">
        <f t="shared" si="0"/>
        <v>resp-inc</v>
      </c>
      <c r="L16" t="s">
        <v>88</v>
      </c>
      <c r="M16" s="4" t="s">
        <v>55</v>
      </c>
      <c r="N16" s="4"/>
    </row>
    <row r="17" spans="1:13" ht="15" x14ac:dyDescent="0.25">
      <c r="A17" s="2" t="s">
        <v>3</v>
      </c>
      <c r="B17" s="2" t="s">
        <v>5636</v>
      </c>
      <c r="C17" s="2" t="s">
        <v>9</v>
      </c>
      <c r="D17" t="s">
        <v>6580</v>
      </c>
      <c r="E17" s="2">
        <v>4</v>
      </c>
      <c r="F17" s="3">
        <v>1</v>
      </c>
      <c r="G17" s="2">
        <v>16</v>
      </c>
      <c r="H17" s="8">
        <v>3</v>
      </c>
      <c r="J17" s="4" t="s">
        <v>800</v>
      </c>
      <c r="K17" s="2" t="str">
        <f t="shared" si="0"/>
        <v>resp-inc</v>
      </c>
      <c r="L17" t="s">
        <v>88</v>
      </c>
      <c r="M17" t="s">
        <v>55</v>
      </c>
    </row>
    <row r="18" spans="1:13" ht="15" x14ac:dyDescent="0.25">
      <c r="A18" s="2" t="s">
        <v>3</v>
      </c>
      <c r="B18" s="2" t="s">
        <v>5636</v>
      </c>
      <c r="C18" s="2" t="s">
        <v>9</v>
      </c>
      <c r="D18" t="s">
        <v>6586</v>
      </c>
      <c r="E18" s="2">
        <v>4</v>
      </c>
      <c r="F18" s="3">
        <v>2</v>
      </c>
      <c r="G18" s="2">
        <v>17</v>
      </c>
      <c r="H18" s="8">
        <v>4</v>
      </c>
      <c r="J18" s="4" t="s">
        <v>794</v>
      </c>
      <c r="K18" s="2" t="str">
        <f t="shared" si="0"/>
        <v>resp-inc</v>
      </c>
      <c r="L18" t="s">
        <v>88</v>
      </c>
      <c r="M18" t="s">
        <v>55</v>
      </c>
    </row>
    <row r="19" spans="1:13" ht="15" x14ac:dyDescent="0.25">
      <c r="A19" s="2" t="s">
        <v>3</v>
      </c>
      <c r="B19" s="2" t="s">
        <v>5636</v>
      </c>
      <c r="C19" s="2" t="s">
        <v>9</v>
      </c>
      <c r="D19" t="s">
        <v>6592</v>
      </c>
      <c r="E19" s="2">
        <v>4</v>
      </c>
      <c r="F19" s="3">
        <v>3</v>
      </c>
      <c r="G19" s="2">
        <v>18</v>
      </c>
      <c r="H19" s="8">
        <v>4</v>
      </c>
      <c r="J19" s="4" t="s">
        <v>794</v>
      </c>
      <c r="K19" s="2" t="str">
        <f t="shared" si="0"/>
        <v>resp-inc</v>
      </c>
      <c r="L19" t="s">
        <v>88</v>
      </c>
      <c r="M19" t="s">
        <v>55</v>
      </c>
    </row>
    <row r="20" spans="1:13" ht="15" x14ac:dyDescent="0.25">
      <c r="A20" s="2" t="s">
        <v>3</v>
      </c>
      <c r="B20" s="2" t="s">
        <v>5636</v>
      </c>
      <c r="C20" s="2" t="s">
        <v>9</v>
      </c>
      <c r="D20" t="s">
        <v>6598</v>
      </c>
      <c r="E20" s="2">
        <v>4</v>
      </c>
      <c r="F20" s="3">
        <v>4</v>
      </c>
      <c r="G20" s="2">
        <v>19</v>
      </c>
      <c r="H20" s="8">
        <v>4</v>
      </c>
      <c r="J20" s="4" t="s">
        <v>800</v>
      </c>
      <c r="K20" s="2" t="str">
        <f t="shared" si="0"/>
        <v>resp-inc</v>
      </c>
      <c r="L20" t="s">
        <v>88</v>
      </c>
      <c r="M20" t="s">
        <v>55</v>
      </c>
    </row>
    <row r="21" spans="1:13" ht="15" x14ac:dyDescent="0.25">
      <c r="A21" s="2" t="s">
        <v>3</v>
      </c>
      <c r="B21" s="2" t="s">
        <v>5636</v>
      </c>
      <c r="C21" s="2" t="s">
        <v>10</v>
      </c>
      <c r="D21" t="s">
        <v>6605</v>
      </c>
      <c r="E21" s="2">
        <v>5</v>
      </c>
      <c r="F21" s="3">
        <v>1</v>
      </c>
      <c r="G21" s="2">
        <v>20</v>
      </c>
      <c r="H21" s="8">
        <v>4</v>
      </c>
      <c r="J21" s="4" t="s">
        <v>808</v>
      </c>
      <c r="K21" s="2" t="str">
        <f t="shared" si="0"/>
        <v>resp-correct</v>
      </c>
      <c r="L21" t="s">
        <v>88</v>
      </c>
      <c r="M21" t="s">
        <v>52</v>
      </c>
    </row>
    <row r="22" spans="1:13" ht="15" x14ac:dyDescent="0.25">
      <c r="A22" s="2" t="s">
        <v>3</v>
      </c>
      <c r="B22" s="2" t="s">
        <v>5636</v>
      </c>
      <c r="C22" s="2" t="s">
        <v>10</v>
      </c>
      <c r="D22" t="s">
        <v>6607</v>
      </c>
      <c r="E22" s="2">
        <v>5</v>
      </c>
      <c r="F22" s="3">
        <v>2</v>
      </c>
      <c r="G22" s="2">
        <v>21</v>
      </c>
      <c r="H22" s="8">
        <v>4</v>
      </c>
      <c r="J22" s="4" t="s">
        <v>808</v>
      </c>
      <c r="K22" s="2" t="str">
        <f t="shared" si="0"/>
        <v>resp-inc</v>
      </c>
      <c r="L22" t="s">
        <v>88</v>
      </c>
      <c r="M22" t="s">
        <v>52</v>
      </c>
    </row>
    <row r="23" spans="1:13" ht="15" x14ac:dyDescent="0.25">
      <c r="A23" s="2" t="s">
        <v>3</v>
      </c>
      <c r="B23" s="2" t="s">
        <v>5636</v>
      </c>
      <c r="C23" s="2" t="s">
        <v>10</v>
      </c>
      <c r="D23" t="s">
        <v>6613</v>
      </c>
      <c r="E23" s="2">
        <v>5</v>
      </c>
      <c r="F23" s="3">
        <v>3</v>
      </c>
      <c r="G23" s="2">
        <v>22</v>
      </c>
      <c r="H23" s="8">
        <v>1</v>
      </c>
      <c r="J23" s="4" t="s">
        <v>808</v>
      </c>
      <c r="K23" s="2" t="str">
        <f t="shared" si="0"/>
        <v>resp-inc</v>
      </c>
      <c r="L23" t="s">
        <v>88</v>
      </c>
      <c r="M23" t="s">
        <v>52</v>
      </c>
    </row>
    <row r="24" spans="1:13" ht="15" x14ac:dyDescent="0.25">
      <c r="A24" s="2" t="s">
        <v>3</v>
      </c>
      <c r="B24" s="2" t="s">
        <v>5636</v>
      </c>
      <c r="C24" s="2" t="s">
        <v>10</v>
      </c>
      <c r="D24" t="s">
        <v>6619</v>
      </c>
      <c r="E24" s="2">
        <v>5</v>
      </c>
      <c r="F24" s="3">
        <v>4</v>
      </c>
      <c r="G24" s="2">
        <v>23</v>
      </c>
      <c r="H24" s="8">
        <v>1</v>
      </c>
      <c r="J24" s="4" t="s">
        <v>800</v>
      </c>
      <c r="K24" s="2" t="str">
        <f t="shared" si="0"/>
        <v>resp-inc</v>
      </c>
      <c r="L24" t="s">
        <v>88</v>
      </c>
      <c r="M24" t="s">
        <v>1460</v>
      </c>
    </row>
    <row r="25" spans="1:13" ht="15" x14ac:dyDescent="0.25">
      <c r="A25" s="2" t="s">
        <v>3</v>
      </c>
      <c r="B25" s="2" t="s">
        <v>5636</v>
      </c>
      <c r="C25" s="2" t="s">
        <v>10</v>
      </c>
      <c r="D25" t="s">
        <v>6625</v>
      </c>
      <c r="E25" s="2">
        <v>5</v>
      </c>
      <c r="F25" s="3">
        <v>5</v>
      </c>
      <c r="G25" s="2">
        <v>24</v>
      </c>
      <c r="H25" s="8">
        <v>1</v>
      </c>
      <c r="J25" s="4" t="s">
        <v>800</v>
      </c>
      <c r="K25" s="2" t="str">
        <f t="shared" si="0"/>
        <v>resp-correct</v>
      </c>
      <c r="L25" t="s">
        <v>88</v>
      </c>
      <c r="M25" t="s">
        <v>52</v>
      </c>
    </row>
    <row r="26" spans="1:13" ht="15" x14ac:dyDescent="0.25">
      <c r="A26" s="2" t="s">
        <v>3</v>
      </c>
      <c r="B26" s="2" t="s">
        <v>5636</v>
      </c>
      <c r="C26" s="2" t="s">
        <v>10</v>
      </c>
      <c r="D26" t="s">
        <v>6631</v>
      </c>
      <c r="E26" s="2">
        <v>5</v>
      </c>
      <c r="F26" s="3">
        <v>6</v>
      </c>
      <c r="G26" s="2">
        <v>25</v>
      </c>
      <c r="H26" s="8">
        <v>1</v>
      </c>
      <c r="J26" s="4" t="s">
        <v>808</v>
      </c>
      <c r="K26" s="2" t="str">
        <f t="shared" si="0"/>
        <v>resp-inc</v>
      </c>
      <c r="L26" t="s">
        <v>88</v>
      </c>
      <c r="M26" t="s">
        <v>52</v>
      </c>
    </row>
    <row r="27" spans="1:13" ht="15" x14ac:dyDescent="0.25">
      <c r="A27" s="2" t="s">
        <v>3</v>
      </c>
      <c r="B27" s="2" t="s">
        <v>5636</v>
      </c>
      <c r="C27" s="2" t="s">
        <v>6</v>
      </c>
      <c r="D27" t="s">
        <v>6638</v>
      </c>
      <c r="E27" s="2">
        <v>6</v>
      </c>
      <c r="F27" s="3">
        <v>1</v>
      </c>
      <c r="G27" s="2">
        <v>26</v>
      </c>
      <c r="H27" s="8">
        <v>2</v>
      </c>
      <c r="J27" s="4" t="s">
        <v>808</v>
      </c>
      <c r="K27" s="2" t="str">
        <f t="shared" si="0"/>
        <v>resp-inc</v>
      </c>
      <c r="L27" t="s">
        <v>88</v>
      </c>
      <c r="M27" t="s">
        <v>44</v>
      </c>
    </row>
    <row r="28" spans="1:13" ht="15" x14ac:dyDescent="0.25">
      <c r="A28" s="2" t="s">
        <v>3</v>
      </c>
      <c r="B28" s="2" t="s">
        <v>5636</v>
      </c>
      <c r="C28" s="2" t="s">
        <v>6</v>
      </c>
      <c r="D28" t="s">
        <v>6641</v>
      </c>
      <c r="E28" s="2">
        <v>6</v>
      </c>
      <c r="F28" s="3">
        <v>2</v>
      </c>
      <c r="G28" s="2">
        <v>27</v>
      </c>
      <c r="H28" s="8">
        <v>2</v>
      </c>
      <c r="J28" s="4" t="s">
        <v>800</v>
      </c>
      <c r="K28" s="2" t="str">
        <f t="shared" si="0"/>
        <v>resp-inc</v>
      </c>
      <c r="L28" t="s">
        <v>88</v>
      </c>
      <c r="M28" t="s">
        <v>1460</v>
      </c>
    </row>
    <row r="29" spans="1:13" ht="15" x14ac:dyDescent="0.25">
      <c r="A29" s="2" t="s">
        <v>3</v>
      </c>
      <c r="B29" s="2" t="s">
        <v>5636</v>
      </c>
      <c r="C29" s="2" t="s">
        <v>6</v>
      </c>
      <c r="D29" t="s">
        <v>6647</v>
      </c>
      <c r="E29" s="2">
        <v>6</v>
      </c>
      <c r="F29" s="3">
        <v>3</v>
      </c>
      <c r="G29" s="2">
        <v>28</v>
      </c>
      <c r="H29" s="8">
        <v>2</v>
      </c>
      <c r="J29" s="4" t="s">
        <v>808</v>
      </c>
      <c r="K29" s="2" t="str">
        <f t="shared" si="0"/>
        <v>resp-inc</v>
      </c>
      <c r="L29" t="s">
        <v>88</v>
      </c>
      <c r="M29" t="s">
        <v>52</v>
      </c>
    </row>
    <row r="30" spans="1:13" ht="15" x14ac:dyDescent="0.25">
      <c r="A30" s="2" t="s">
        <v>3</v>
      </c>
      <c r="B30" s="2" t="s">
        <v>5636</v>
      </c>
      <c r="C30" s="2" t="s">
        <v>6</v>
      </c>
      <c r="D30" t="s">
        <v>6653</v>
      </c>
      <c r="E30" s="2">
        <v>6</v>
      </c>
      <c r="F30" s="3">
        <v>4</v>
      </c>
      <c r="G30" s="2">
        <v>29</v>
      </c>
      <c r="H30" s="8">
        <v>2</v>
      </c>
      <c r="J30" s="4" t="s">
        <v>794</v>
      </c>
      <c r="K30" s="2" t="str">
        <f t="shared" si="0"/>
        <v>resp-inc</v>
      </c>
      <c r="L30" t="s">
        <v>88</v>
      </c>
      <c r="M30" t="s">
        <v>1613</v>
      </c>
    </row>
    <row r="31" spans="1:13" ht="15" x14ac:dyDescent="0.25">
      <c r="A31" s="2" t="s">
        <v>3</v>
      </c>
      <c r="B31" s="2" t="s">
        <v>5636</v>
      </c>
      <c r="C31" s="2" t="s">
        <v>11</v>
      </c>
      <c r="D31" t="s">
        <v>6659</v>
      </c>
      <c r="E31" s="2">
        <v>7</v>
      </c>
      <c r="F31" s="3">
        <v>1</v>
      </c>
      <c r="G31" s="2">
        <v>30</v>
      </c>
      <c r="H31" s="8">
        <v>2</v>
      </c>
      <c r="J31" s="4" t="s">
        <v>806</v>
      </c>
      <c r="K31" s="2" t="str">
        <f t="shared" si="0"/>
        <v>resp-inc</v>
      </c>
      <c r="L31" t="s">
        <v>88</v>
      </c>
      <c r="M31" t="s">
        <v>48</v>
      </c>
    </row>
    <row r="32" spans="1:13" ht="15" x14ac:dyDescent="0.25">
      <c r="A32" s="2" t="s">
        <v>3</v>
      </c>
      <c r="B32" s="2" t="s">
        <v>5636</v>
      </c>
      <c r="C32" s="2" t="s">
        <v>11</v>
      </c>
      <c r="D32" t="s">
        <v>6665</v>
      </c>
      <c r="E32" s="2">
        <v>7</v>
      </c>
      <c r="F32" s="3">
        <v>2</v>
      </c>
      <c r="G32" s="2">
        <v>31</v>
      </c>
      <c r="H32" s="8">
        <v>1</v>
      </c>
      <c r="J32" s="4" t="s">
        <v>800</v>
      </c>
      <c r="K32" s="2" t="str">
        <f t="shared" si="0"/>
        <v>resp-inc</v>
      </c>
      <c r="L32" t="s">
        <v>88</v>
      </c>
      <c r="M32" t="s">
        <v>48</v>
      </c>
    </row>
    <row r="33" spans="1:13" ht="15" x14ac:dyDescent="0.25">
      <c r="A33" s="2" t="s">
        <v>3</v>
      </c>
      <c r="B33" s="2" t="s">
        <v>5636</v>
      </c>
      <c r="C33" s="2" t="s">
        <v>11</v>
      </c>
      <c r="D33" t="s">
        <v>6671</v>
      </c>
      <c r="E33" s="2">
        <v>7</v>
      </c>
      <c r="F33" s="3">
        <v>3</v>
      </c>
      <c r="G33" s="2">
        <v>32</v>
      </c>
      <c r="H33" s="8">
        <v>2</v>
      </c>
      <c r="J33" s="4" t="s">
        <v>808</v>
      </c>
      <c r="K33" s="2" t="str">
        <f t="shared" si="0"/>
        <v>resp-inc</v>
      </c>
      <c r="L33" t="s">
        <v>88</v>
      </c>
      <c r="M33" t="s">
        <v>48</v>
      </c>
    </row>
    <row r="34" spans="1:13" ht="15" x14ac:dyDescent="0.25">
      <c r="A34" s="2" t="s">
        <v>3</v>
      </c>
      <c r="B34" s="2" t="s">
        <v>5636</v>
      </c>
      <c r="C34" s="2" t="s">
        <v>11</v>
      </c>
      <c r="D34" t="s">
        <v>6675</v>
      </c>
      <c r="E34" s="2">
        <v>7</v>
      </c>
      <c r="F34" s="3">
        <v>4</v>
      </c>
      <c r="G34" s="2">
        <v>33</v>
      </c>
      <c r="H34" s="8">
        <v>1</v>
      </c>
      <c r="J34" s="4" t="s">
        <v>806</v>
      </c>
      <c r="K34" s="2" t="str">
        <f t="shared" si="0"/>
        <v>resp-inc</v>
      </c>
      <c r="L34" t="s">
        <v>88</v>
      </c>
      <c r="M34" t="s">
        <v>48</v>
      </c>
    </row>
    <row r="35" spans="1:13" ht="15" x14ac:dyDescent="0.25">
      <c r="A35" s="2" t="s">
        <v>3</v>
      </c>
      <c r="B35" s="2" t="s">
        <v>5636</v>
      </c>
      <c r="C35" s="2" t="s">
        <v>11</v>
      </c>
      <c r="D35" t="s">
        <v>6677</v>
      </c>
      <c r="E35" s="2">
        <v>7</v>
      </c>
      <c r="F35" s="3">
        <v>5</v>
      </c>
      <c r="G35" s="2">
        <v>34</v>
      </c>
      <c r="H35" s="8">
        <v>1</v>
      </c>
      <c r="J35" s="4" t="s">
        <v>806</v>
      </c>
      <c r="K35" s="2" t="str">
        <f t="shared" si="0"/>
        <v>resp-correct</v>
      </c>
      <c r="L35" t="s">
        <v>88</v>
      </c>
      <c r="M35" t="s">
        <v>48</v>
      </c>
    </row>
    <row r="36" spans="1:13" ht="15" x14ac:dyDescent="0.25">
      <c r="A36" s="2" t="s">
        <v>3</v>
      </c>
      <c r="B36" s="2" t="s">
        <v>5636</v>
      </c>
      <c r="C36" s="2" t="s">
        <v>11</v>
      </c>
      <c r="D36" t="s">
        <v>6683</v>
      </c>
      <c r="E36" s="2">
        <v>7</v>
      </c>
      <c r="F36" s="3">
        <v>6</v>
      </c>
      <c r="G36" s="2">
        <v>35</v>
      </c>
      <c r="H36" s="8">
        <v>2</v>
      </c>
      <c r="J36" s="4" t="s">
        <v>808</v>
      </c>
      <c r="K36" s="2" t="str">
        <f t="shared" si="0"/>
        <v>resp-correct</v>
      </c>
      <c r="L36" t="s">
        <v>88</v>
      </c>
      <c r="M36" t="s">
        <v>48</v>
      </c>
    </row>
    <row r="37" spans="1:13" ht="15" x14ac:dyDescent="0.25">
      <c r="A37" s="2" t="s">
        <v>3</v>
      </c>
      <c r="B37" s="2" t="s">
        <v>5636</v>
      </c>
      <c r="C37" s="2" t="s">
        <v>12</v>
      </c>
      <c r="D37" t="s">
        <v>6690</v>
      </c>
      <c r="E37" s="2">
        <v>8</v>
      </c>
      <c r="F37" s="3">
        <v>1</v>
      </c>
      <c r="G37" s="2">
        <v>36</v>
      </c>
      <c r="H37" s="8">
        <v>2</v>
      </c>
      <c r="J37" s="4" t="s">
        <v>808</v>
      </c>
      <c r="K37" s="2" t="str">
        <f t="shared" si="0"/>
        <v>resp-inc</v>
      </c>
      <c r="L37" t="s">
        <v>88</v>
      </c>
      <c r="M37" t="s">
        <v>51</v>
      </c>
    </row>
    <row r="38" spans="1:13" ht="15" x14ac:dyDescent="0.25">
      <c r="A38" s="2" t="s">
        <v>3</v>
      </c>
      <c r="B38" s="2" t="s">
        <v>5636</v>
      </c>
      <c r="C38" s="2" t="s">
        <v>12</v>
      </c>
      <c r="D38" t="s">
        <v>6693</v>
      </c>
      <c r="E38" s="2">
        <v>8</v>
      </c>
      <c r="F38" s="3">
        <v>2</v>
      </c>
      <c r="G38" s="2">
        <v>37</v>
      </c>
      <c r="H38" s="8">
        <v>2</v>
      </c>
      <c r="J38" s="4" t="s">
        <v>794</v>
      </c>
      <c r="K38" s="2" t="str">
        <f t="shared" si="0"/>
        <v>resp-correct</v>
      </c>
      <c r="L38" t="s">
        <v>88</v>
      </c>
      <c r="M38" t="s">
        <v>1467</v>
      </c>
    </row>
    <row r="39" spans="1:13" ht="15" x14ac:dyDescent="0.25">
      <c r="A39" s="2" t="s">
        <v>3</v>
      </c>
      <c r="B39" s="2" t="s">
        <v>5636</v>
      </c>
      <c r="C39" s="2" t="s">
        <v>12</v>
      </c>
      <c r="D39" t="s">
        <v>6699</v>
      </c>
      <c r="E39" s="2">
        <v>8</v>
      </c>
      <c r="F39" s="3">
        <v>3</v>
      </c>
      <c r="G39" s="2">
        <v>38</v>
      </c>
      <c r="H39" s="8">
        <v>2</v>
      </c>
      <c r="J39" s="4" t="s">
        <v>800</v>
      </c>
      <c r="K39" s="2" t="str">
        <f t="shared" si="0"/>
        <v>resp-inc</v>
      </c>
      <c r="L39" t="s">
        <v>88</v>
      </c>
      <c r="M39" t="s">
        <v>51</v>
      </c>
    </row>
    <row r="40" spans="1:13" ht="15" x14ac:dyDescent="0.25">
      <c r="A40" s="2" t="s">
        <v>3</v>
      </c>
      <c r="B40" s="2" t="s">
        <v>5636</v>
      </c>
      <c r="C40" s="2" t="s">
        <v>12</v>
      </c>
      <c r="D40" t="s">
        <v>6705</v>
      </c>
      <c r="E40" s="2">
        <v>8</v>
      </c>
      <c r="F40" s="3">
        <v>4</v>
      </c>
      <c r="G40" s="2">
        <v>39</v>
      </c>
      <c r="H40" s="8">
        <v>2</v>
      </c>
      <c r="J40" s="4" t="s">
        <v>806</v>
      </c>
      <c r="K40" s="2" t="str">
        <f t="shared" si="0"/>
        <v>resp-inc</v>
      </c>
      <c r="L40" t="s">
        <v>88</v>
      </c>
      <c r="M40" t="s">
        <v>42</v>
      </c>
    </row>
    <row r="41" spans="1:13" ht="15" x14ac:dyDescent="0.25">
      <c r="A41" s="2" t="s">
        <v>3</v>
      </c>
      <c r="B41" s="2" t="s">
        <v>5636</v>
      </c>
      <c r="C41" s="2" t="s">
        <v>12</v>
      </c>
      <c r="D41" t="s">
        <v>6711</v>
      </c>
      <c r="E41" s="2">
        <v>8</v>
      </c>
      <c r="F41" s="3">
        <v>5</v>
      </c>
      <c r="G41" s="2">
        <v>40</v>
      </c>
      <c r="H41" s="8">
        <v>2</v>
      </c>
      <c r="J41" s="4" t="s">
        <v>806</v>
      </c>
      <c r="K41" s="2" t="str">
        <f t="shared" si="0"/>
        <v>resp-inc</v>
      </c>
      <c r="L41" t="s">
        <v>88</v>
      </c>
      <c r="M41" t="s">
        <v>42</v>
      </c>
    </row>
    <row r="42" spans="1:13" ht="15" x14ac:dyDescent="0.25">
      <c r="A42" s="2" t="s">
        <v>3</v>
      </c>
      <c r="B42" s="2" t="s">
        <v>5636</v>
      </c>
      <c r="C42" s="2" t="s">
        <v>12</v>
      </c>
      <c r="D42" t="s">
        <v>6717</v>
      </c>
      <c r="E42" s="2">
        <v>8</v>
      </c>
      <c r="F42" s="3">
        <v>6</v>
      </c>
      <c r="G42" s="2">
        <v>41</v>
      </c>
      <c r="H42" s="8">
        <v>2</v>
      </c>
      <c r="J42" s="4" t="s">
        <v>808</v>
      </c>
      <c r="K42" s="2" t="str">
        <f t="shared" si="0"/>
        <v>resp-inc</v>
      </c>
      <c r="L42" t="s">
        <v>88</v>
      </c>
      <c r="M42" t="s">
        <v>74</v>
      </c>
    </row>
    <row r="43" spans="1:13" ht="15" x14ac:dyDescent="0.25">
      <c r="A43" s="2" t="s">
        <v>3</v>
      </c>
      <c r="B43" s="2" t="s">
        <v>5636</v>
      </c>
      <c r="C43" s="2" t="s">
        <v>242</v>
      </c>
      <c r="D43" t="s">
        <v>6724</v>
      </c>
      <c r="E43" s="2">
        <v>9</v>
      </c>
      <c r="F43" s="3">
        <v>1</v>
      </c>
      <c r="G43" s="2">
        <v>42</v>
      </c>
      <c r="H43" s="8">
        <v>2</v>
      </c>
      <c r="J43" s="4" t="s">
        <v>794</v>
      </c>
      <c r="K43" s="2" t="str">
        <f t="shared" si="0"/>
        <v>resp-correct</v>
      </c>
      <c r="L43" t="s">
        <v>88</v>
      </c>
      <c r="M43" t="s">
        <v>47</v>
      </c>
    </row>
    <row r="44" spans="1:13" ht="15" x14ac:dyDescent="0.25">
      <c r="A44" s="2" t="s">
        <v>3</v>
      </c>
      <c r="B44" s="2" t="s">
        <v>5636</v>
      </c>
      <c r="C44" s="2" t="s">
        <v>242</v>
      </c>
      <c r="D44" t="s">
        <v>6730</v>
      </c>
      <c r="E44" s="2">
        <v>9</v>
      </c>
      <c r="F44" s="3">
        <v>2</v>
      </c>
      <c r="G44" s="2">
        <v>43</v>
      </c>
      <c r="H44" s="8">
        <v>2</v>
      </c>
      <c r="J44" s="4" t="s">
        <v>800</v>
      </c>
      <c r="K44" s="2" t="str">
        <f t="shared" si="0"/>
        <v>resp-correct</v>
      </c>
      <c r="L44" t="s">
        <v>88</v>
      </c>
      <c r="M44" t="s">
        <v>47</v>
      </c>
    </row>
    <row r="45" spans="1:13" ht="15" x14ac:dyDescent="0.25">
      <c r="A45" s="2" t="s">
        <v>3</v>
      </c>
      <c r="B45" s="2" t="s">
        <v>5636</v>
      </c>
      <c r="C45" s="2" t="s">
        <v>242</v>
      </c>
      <c r="D45" t="s">
        <v>6736</v>
      </c>
      <c r="E45" s="2">
        <v>9</v>
      </c>
      <c r="F45" s="3">
        <v>3</v>
      </c>
      <c r="G45" s="2">
        <v>44</v>
      </c>
      <c r="H45" s="8">
        <v>2</v>
      </c>
      <c r="J45" s="4" t="s">
        <v>808</v>
      </c>
      <c r="K45" s="2" t="str">
        <f t="shared" si="0"/>
        <v>resp-inc</v>
      </c>
      <c r="L45" t="s">
        <v>88</v>
      </c>
      <c r="M45" t="s">
        <v>47</v>
      </c>
    </row>
    <row r="46" spans="1:13" ht="15" x14ac:dyDescent="0.25">
      <c r="A46" s="2" t="s">
        <v>3</v>
      </c>
      <c r="B46" s="2" t="s">
        <v>5636</v>
      </c>
      <c r="C46" s="2" t="s">
        <v>242</v>
      </c>
      <c r="D46" t="s">
        <v>6742</v>
      </c>
      <c r="E46" s="2">
        <v>9</v>
      </c>
      <c r="F46" s="3">
        <v>4</v>
      </c>
      <c r="G46" s="2">
        <v>45</v>
      </c>
      <c r="H46" s="8">
        <v>2</v>
      </c>
      <c r="J46" s="4" t="s">
        <v>808</v>
      </c>
      <c r="K46" s="2" t="str">
        <f t="shared" si="0"/>
        <v>resp-correct</v>
      </c>
      <c r="L46" t="s">
        <v>88</v>
      </c>
      <c r="M46" t="s">
        <v>47</v>
      </c>
    </row>
    <row r="47" spans="1:13" ht="15" x14ac:dyDescent="0.25">
      <c r="A47" s="2" t="s">
        <v>3</v>
      </c>
      <c r="B47" s="2" t="s">
        <v>5636</v>
      </c>
      <c r="C47" s="2" t="s">
        <v>242</v>
      </c>
      <c r="D47" t="s">
        <v>6748</v>
      </c>
      <c r="E47" s="2">
        <v>9</v>
      </c>
      <c r="F47" s="3">
        <v>5</v>
      </c>
      <c r="G47" s="2">
        <v>46</v>
      </c>
      <c r="H47" s="8">
        <v>2</v>
      </c>
      <c r="J47" s="4" t="s">
        <v>806</v>
      </c>
      <c r="K47" s="2" t="str">
        <f t="shared" si="0"/>
        <v>resp-inc</v>
      </c>
      <c r="L47" t="s">
        <v>88</v>
      </c>
      <c r="M47" t="s">
        <v>47</v>
      </c>
    </row>
    <row r="48" spans="1:13" ht="15" x14ac:dyDescent="0.25">
      <c r="A48" s="2" t="s">
        <v>3</v>
      </c>
      <c r="B48" s="2" t="s">
        <v>5636</v>
      </c>
      <c r="C48" s="2" t="s">
        <v>242</v>
      </c>
      <c r="D48" t="s">
        <v>6752</v>
      </c>
      <c r="E48" s="2">
        <v>9</v>
      </c>
      <c r="F48" s="3">
        <v>6</v>
      </c>
      <c r="G48" s="2">
        <v>47</v>
      </c>
      <c r="H48" s="8">
        <v>2</v>
      </c>
      <c r="J48" s="4" t="s">
        <v>806</v>
      </c>
      <c r="K48" s="2" t="str">
        <f t="shared" si="0"/>
        <v>resp-inc</v>
      </c>
      <c r="L48" t="s">
        <v>88</v>
      </c>
      <c r="M48" t="s">
        <v>47</v>
      </c>
    </row>
    <row r="49" spans="1:14" ht="15" x14ac:dyDescent="0.25">
      <c r="A49" s="2" t="s">
        <v>3</v>
      </c>
      <c r="B49" s="2" t="s">
        <v>5636</v>
      </c>
      <c r="C49" s="2" t="s">
        <v>6</v>
      </c>
      <c r="D49" t="s">
        <v>6759</v>
      </c>
      <c r="E49" s="2">
        <v>10</v>
      </c>
      <c r="F49" s="3">
        <v>1</v>
      </c>
      <c r="G49" s="2">
        <v>48</v>
      </c>
      <c r="H49" s="8">
        <v>2</v>
      </c>
      <c r="J49" s="4" t="s">
        <v>806</v>
      </c>
      <c r="K49" s="2" t="str">
        <f t="shared" si="0"/>
        <v>resp-inc</v>
      </c>
      <c r="L49" t="s">
        <v>88</v>
      </c>
      <c r="M49" t="s">
        <v>1462</v>
      </c>
    </row>
    <row r="50" spans="1:14" ht="15" x14ac:dyDescent="0.25">
      <c r="A50" s="2" t="s">
        <v>3</v>
      </c>
      <c r="B50" s="2" t="s">
        <v>5636</v>
      </c>
      <c r="C50" s="2" t="s">
        <v>6</v>
      </c>
      <c r="D50" t="s">
        <v>6765</v>
      </c>
      <c r="E50" s="2">
        <v>10</v>
      </c>
      <c r="F50" s="3">
        <v>2</v>
      </c>
      <c r="G50" s="2">
        <v>49</v>
      </c>
      <c r="H50" s="8">
        <v>2</v>
      </c>
      <c r="J50" s="4" t="s">
        <v>806</v>
      </c>
      <c r="K50" s="2" t="str">
        <f t="shared" si="0"/>
        <v>resp-correct</v>
      </c>
      <c r="L50" t="s">
        <v>88</v>
      </c>
      <c r="M50" t="s">
        <v>56</v>
      </c>
    </row>
    <row r="51" spans="1:14" ht="15" x14ac:dyDescent="0.25">
      <c r="A51" s="2" t="s">
        <v>3</v>
      </c>
      <c r="B51" s="2" t="s">
        <v>5636</v>
      </c>
      <c r="C51" s="2" t="s">
        <v>6</v>
      </c>
      <c r="D51" t="s">
        <v>6771</v>
      </c>
      <c r="E51" s="2">
        <v>10</v>
      </c>
      <c r="F51" s="3">
        <v>3</v>
      </c>
      <c r="G51" s="2">
        <v>50</v>
      </c>
      <c r="H51" s="8">
        <v>2</v>
      </c>
      <c r="J51" s="4" t="s">
        <v>800</v>
      </c>
      <c r="K51" s="2" t="str">
        <f t="shared" si="0"/>
        <v>resp-correct</v>
      </c>
      <c r="L51" t="s">
        <v>88</v>
      </c>
      <c r="M51" t="s">
        <v>55</v>
      </c>
    </row>
    <row r="52" spans="1:14" ht="15" x14ac:dyDescent="0.25">
      <c r="A52" s="2" t="s">
        <v>3</v>
      </c>
      <c r="B52" s="2" t="s">
        <v>5636</v>
      </c>
      <c r="C52" s="2" t="s">
        <v>6</v>
      </c>
      <c r="D52" t="s">
        <v>6774</v>
      </c>
      <c r="E52" s="2">
        <v>10</v>
      </c>
      <c r="F52" s="3">
        <v>4</v>
      </c>
      <c r="G52" s="2">
        <v>51</v>
      </c>
      <c r="H52" s="8">
        <v>2</v>
      </c>
      <c r="J52" s="4" t="s">
        <v>800</v>
      </c>
      <c r="K52" s="2" t="str">
        <f t="shared" si="0"/>
        <v>resp-inc</v>
      </c>
      <c r="L52" t="s">
        <v>88</v>
      </c>
      <c r="M52" t="s">
        <v>3239</v>
      </c>
    </row>
    <row r="53" spans="1:14" ht="15" x14ac:dyDescent="0.25">
      <c r="A53" s="2" t="s">
        <v>3</v>
      </c>
      <c r="B53" s="2" t="s">
        <v>5636</v>
      </c>
      <c r="C53" s="2" t="s">
        <v>6</v>
      </c>
      <c r="D53" t="s">
        <v>6778</v>
      </c>
      <c r="E53" s="2">
        <v>10</v>
      </c>
      <c r="F53" s="3">
        <v>5</v>
      </c>
      <c r="G53" s="2">
        <v>52</v>
      </c>
      <c r="H53" s="8">
        <v>2</v>
      </c>
      <c r="J53" s="4" t="s">
        <v>806</v>
      </c>
      <c r="K53" s="2" t="str">
        <f t="shared" si="0"/>
        <v>resp-inc</v>
      </c>
      <c r="L53" t="s">
        <v>88</v>
      </c>
      <c r="M53" t="s">
        <v>49</v>
      </c>
    </row>
    <row r="54" spans="1:14" ht="15" x14ac:dyDescent="0.25">
      <c r="A54" s="2" t="s">
        <v>4</v>
      </c>
      <c r="B54" s="2" t="s">
        <v>5637</v>
      </c>
      <c r="C54" s="2" t="s">
        <v>7</v>
      </c>
      <c r="D54" t="s">
        <v>6784</v>
      </c>
      <c r="E54" s="2">
        <v>1</v>
      </c>
      <c r="F54" s="3">
        <v>1</v>
      </c>
      <c r="G54" s="2">
        <v>1</v>
      </c>
      <c r="H54" s="8">
        <v>2</v>
      </c>
      <c r="J54" s="4" t="s">
        <v>806</v>
      </c>
      <c r="K54" s="2" t="str">
        <f t="shared" si="0"/>
        <v>resp-inc</v>
      </c>
      <c r="L54" t="s">
        <v>88</v>
      </c>
      <c r="M54" t="s">
        <v>63</v>
      </c>
    </row>
    <row r="55" spans="1:14" ht="15" x14ac:dyDescent="0.25">
      <c r="A55" s="2" t="s">
        <v>4</v>
      </c>
      <c r="B55" s="2" t="s">
        <v>5637</v>
      </c>
      <c r="C55" s="2" t="s">
        <v>7</v>
      </c>
      <c r="D55" t="s">
        <v>6790</v>
      </c>
      <c r="E55" s="2">
        <v>1</v>
      </c>
      <c r="F55" s="3">
        <v>2</v>
      </c>
      <c r="G55" s="2">
        <v>2</v>
      </c>
      <c r="H55" s="8">
        <v>3</v>
      </c>
      <c r="J55" s="4" t="s">
        <v>800</v>
      </c>
      <c r="K55" s="2" t="str">
        <f t="shared" si="0"/>
        <v>resp-inc</v>
      </c>
      <c r="L55" t="s">
        <v>88</v>
      </c>
      <c r="M55" t="s">
        <v>63</v>
      </c>
    </row>
    <row r="56" spans="1:14" ht="15" x14ac:dyDescent="0.25">
      <c r="A56" s="2" t="s">
        <v>4</v>
      </c>
      <c r="B56" s="2" t="s">
        <v>5637</v>
      </c>
      <c r="C56" s="2" t="s">
        <v>7</v>
      </c>
      <c r="D56" t="s">
        <v>6796</v>
      </c>
      <c r="E56" s="2">
        <v>1</v>
      </c>
      <c r="F56" s="3">
        <v>3</v>
      </c>
      <c r="G56" s="2">
        <v>3</v>
      </c>
      <c r="H56" s="8">
        <v>3</v>
      </c>
      <c r="J56" s="4" t="s">
        <v>808</v>
      </c>
      <c r="K56" s="2" t="str">
        <f t="shared" si="0"/>
        <v>resp-inc</v>
      </c>
      <c r="L56" t="s">
        <v>88</v>
      </c>
      <c r="M56" t="s">
        <v>61</v>
      </c>
    </row>
    <row r="57" spans="1:14" ht="15" x14ac:dyDescent="0.25">
      <c r="A57" s="2" t="s">
        <v>4</v>
      </c>
      <c r="B57" s="2" t="s">
        <v>5637</v>
      </c>
      <c r="C57" s="2" t="s">
        <v>7</v>
      </c>
      <c r="D57" t="s">
        <v>6802</v>
      </c>
      <c r="E57" s="2">
        <v>1</v>
      </c>
      <c r="F57" s="3">
        <v>4</v>
      </c>
      <c r="G57" s="2">
        <v>4</v>
      </c>
      <c r="H57" s="8">
        <v>3</v>
      </c>
      <c r="J57" s="4" t="s">
        <v>794</v>
      </c>
      <c r="K57" s="2" t="str">
        <f t="shared" si="0"/>
        <v>resp-correct</v>
      </c>
      <c r="L57" t="s">
        <v>88</v>
      </c>
      <c r="M57" t="s">
        <v>63</v>
      </c>
    </row>
    <row r="58" spans="1:14" ht="15" x14ac:dyDescent="0.25">
      <c r="A58" s="2" t="s">
        <v>4</v>
      </c>
      <c r="B58" s="2" t="s">
        <v>5637</v>
      </c>
      <c r="C58" s="2" t="s">
        <v>7</v>
      </c>
      <c r="D58" t="s">
        <v>6808</v>
      </c>
      <c r="E58" s="2">
        <v>1</v>
      </c>
      <c r="F58" s="3">
        <v>5</v>
      </c>
      <c r="G58" s="2">
        <v>5</v>
      </c>
      <c r="H58" s="8">
        <v>3</v>
      </c>
      <c r="J58" s="4" t="s">
        <v>808</v>
      </c>
      <c r="K58" s="2" t="str">
        <f t="shared" si="0"/>
        <v>resp-inc</v>
      </c>
      <c r="L58" t="s">
        <v>88</v>
      </c>
      <c r="M58" t="s">
        <v>58</v>
      </c>
    </row>
    <row r="59" spans="1:14" ht="15" x14ac:dyDescent="0.25">
      <c r="A59" s="2" t="s">
        <v>4</v>
      </c>
      <c r="B59" s="2" t="s">
        <v>5637</v>
      </c>
      <c r="C59" s="2" t="s">
        <v>7</v>
      </c>
      <c r="D59" t="s">
        <v>6814</v>
      </c>
      <c r="E59" s="2">
        <v>1</v>
      </c>
      <c r="F59" s="3">
        <v>6</v>
      </c>
      <c r="G59" s="2">
        <v>6</v>
      </c>
      <c r="H59" s="8">
        <v>3</v>
      </c>
      <c r="J59" s="4" t="s">
        <v>794</v>
      </c>
      <c r="K59" s="2" t="str">
        <f t="shared" si="0"/>
        <v>resp-inc</v>
      </c>
      <c r="L59" t="s">
        <v>88</v>
      </c>
      <c r="M59" t="s">
        <v>62</v>
      </c>
    </row>
    <row r="60" spans="1:14" ht="15" x14ac:dyDescent="0.25">
      <c r="A60" s="2" t="s">
        <v>4</v>
      </c>
      <c r="B60" s="2" t="s">
        <v>5637</v>
      </c>
      <c r="C60" s="2" t="s">
        <v>8</v>
      </c>
      <c r="D60" t="s">
        <v>6821</v>
      </c>
      <c r="E60" s="2">
        <v>2</v>
      </c>
      <c r="F60" s="3">
        <v>1</v>
      </c>
      <c r="G60" s="2">
        <v>7</v>
      </c>
      <c r="H60" s="8">
        <v>3</v>
      </c>
      <c r="J60" s="4" t="s">
        <v>794</v>
      </c>
      <c r="K60" s="2" t="str">
        <f t="shared" si="0"/>
        <v>resp-inc</v>
      </c>
      <c r="L60" t="s">
        <v>88</v>
      </c>
      <c r="M60" t="s">
        <v>61</v>
      </c>
    </row>
    <row r="61" spans="1:14" ht="15" x14ac:dyDescent="0.25">
      <c r="A61" s="2" t="s">
        <v>4</v>
      </c>
      <c r="B61" s="2" t="s">
        <v>5637</v>
      </c>
      <c r="C61" s="2" t="s">
        <v>8</v>
      </c>
      <c r="D61" t="s">
        <v>6827</v>
      </c>
      <c r="E61" s="2">
        <v>2</v>
      </c>
      <c r="F61" s="3">
        <v>2</v>
      </c>
      <c r="G61" s="2">
        <v>8</v>
      </c>
      <c r="H61" s="8">
        <v>4</v>
      </c>
      <c r="J61" s="4" t="s">
        <v>800</v>
      </c>
      <c r="K61" s="2" t="str">
        <f t="shared" si="0"/>
        <v>resp-inc</v>
      </c>
      <c r="L61" t="s">
        <v>88</v>
      </c>
      <c r="M61" t="s">
        <v>58</v>
      </c>
    </row>
    <row r="62" spans="1:14" ht="15" x14ac:dyDescent="0.25">
      <c r="A62" s="2" t="s">
        <v>4</v>
      </c>
      <c r="B62" s="2" t="s">
        <v>5637</v>
      </c>
      <c r="C62" s="2" t="s">
        <v>8</v>
      </c>
      <c r="D62" t="s">
        <v>6832</v>
      </c>
      <c r="E62" s="2">
        <v>2</v>
      </c>
      <c r="F62" s="3">
        <v>3</v>
      </c>
      <c r="G62" s="2">
        <v>9</v>
      </c>
      <c r="H62" s="8">
        <v>4</v>
      </c>
      <c r="J62" s="4" t="s">
        <v>808</v>
      </c>
      <c r="K62" s="2" t="str">
        <f t="shared" si="0"/>
        <v>resp-inc</v>
      </c>
      <c r="L62" t="s">
        <v>88</v>
      </c>
      <c r="M62" t="s">
        <v>63</v>
      </c>
    </row>
    <row r="63" spans="1:14" ht="15" x14ac:dyDescent="0.25">
      <c r="A63" s="2" t="s">
        <v>4</v>
      </c>
      <c r="B63" s="2" t="s">
        <v>5637</v>
      </c>
      <c r="C63" s="2" t="s">
        <v>8</v>
      </c>
      <c r="D63" t="s">
        <v>6838</v>
      </c>
      <c r="E63" s="2">
        <v>2</v>
      </c>
      <c r="F63" s="3">
        <v>4</v>
      </c>
      <c r="G63" s="2">
        <v>10</v>
      </c>
      <c r="H63" s="8">
        <v>4</v>
      </c>
      <c r="J63" s="4" t="s">
        <v>806</v>
      </c>
      <c r="K63" s="2" t="str">
        <f t="shared" si="0"/>
        <v>resp-inc</v>
      </c>
      <c r="L63" t="s">
        <v>88</v>
      </c>
      <c r="M63" t="s">
        <v>63</v>
      </c>
    </row>
    <row r="64" spans="1:14" ht="15" x14ac:dyDescent="0.25">
      <c r="A64" s="2" t="s">
        <v>4</v>
      </c>
      <c r="B64" s="2" t="s">
        <v>5637</v>
      </c>
      <c r="C64" s="2" t="s">
        <v>8</v>
      </c>
      <c r="D64" t="s">
        <v>6844</v>
      </c>
      <c r="E64" s="2">
        <v>2</v>
      </c>
      <c r="F64" s="3">
        <v>5</v>
      </c>
      <c r="G64" s="2">
        <v>11</v>
      </c>
      <c r="H64" s="8">
        <v>4</v>
      </c>
      <c r="J64" s="4" t="s">
        <v>806</v>
      </c>
      <c r="K64" s="2" t="str">
        <f t="shared" si="0"/>
        <v>resp-inc</v>
      </c>
      <c r="L64" t="s">
        <v>88</v>
      </c>
      <c r="M64" s="4" t="s">
        <v>58</v>
      </c>
      <c r="N64" s="4"/>
    </row>
    <row r="65" spans="1:14" ht="15" x14ac:dyDescent="0.25">
      <c r="A65" s="2" t="s">
        <v>4</v>
      </c>
      <c r="B65" s="2" t="s">
        <v>5637</v>
      </c>
      <c r="C65" s="2" t="s">
        <v>8</v>
      </c>
      <c r="D65" t="s">
        <v>6850</v>
      </c>
      <c r="E65" s="2">
        <v>2</v>
      </c>
      <c r="F65" s="3">
        <v>6</v>
      </c>
      <c r="G65" s="2">
        <v>12</v>
      </c>
      <c r="H65" s="8">
        <v>4</v>
      </c>
      <c r="J65" s="4" t="s">
        <v>800</v>
      </c>
      <c r="K65" s="2" t="str">
        <f t="shared" si="0"/>
        <v>resp-correct</v>
      </c>
      <c r="L65" t="s">
        <v>88</v>
      </c>
      <c r="M65" t="s">
        <v>63</v>
      </c>
    </row>
    <row r="66" spans="1:14" ht="15" x14ac:dyDescent="0.25">
      <c r="A66" s="2" t="s">
        <v>4</v>
      </c>
      <c r="B66" s="2" t="s">
        <v>5637</v>
      </c>
      <c r="C66" s="2" t="s">
        <v>9</v>
      </c>
      <c r="D66" t="s">
        <v>6857</v>
      </c>
      <c r="E66" s="2">
        <v>3</v>
      </c>
      <c r="F66" s="3">
        <v>1</v>
      </c>
      <c r="G66" s="2">
        <v>13</v>
      </c>
      <c r="H66" s="8">
        <v>1</v>
      </c>
      <c r="J66" s="4" t="s">
        <v>800</v>
      </c>
      <c r="K66" s="2" t="str">
        <f t="shared" si="0"/>
        <v>resp-inc</v>
      </c>
      <c r="L66" t="s">
        <v>88</v>
      </c>
      <c r="M66" t="s">
        <v>58</v>
      </c>
    </row>
    <row r="67" spans="1:14" ht="15" x14ac:dyDescent="0.25">
      <c r="A67" s="2" t="s">
        <v>4</v>
      </c>
      <c r="B67" s="2" t="s">
        <v>5637</v>
      </c>
      <c r="C67" s="2" t="s">
        <v>9</v>
      </c>
      <c r="D67" t="s">
        <v>6863</v>
      </c>
      <c r="E67" s="2">
        <v>3</v>
      </c>
      <c r="F67" s="3">
        <v>2</v>
      </c>
      <c r="G67" s="2">
        <v>14</v>
      </c>
      <c r="H67" s="8">
        <v>1</v>
      </c>
      <c r="J67" s="4" t="s">
        <v>794</v>
      </c>
      <c r="K67" s="2" t="str">
        <f t="shared" si="0"/>
        <v>resp-inc</v>
      </c>
      <c r="L67" t="s">
        <v>88</v>
      </c>
      <c r="M67" t="s">
        <v>61</v>
      </c>
    </row>
    <row r="68" spans="1:14" ht="15" x14ac:dyDescent="0.25">
      <c r="A68" s="2" t="s">
        <v>4</v>
      </c>
      <c r="B68" s="2" t="s">
        <v>5637</v>
      </c>
      <c r="C68" s="2" t="s">
        <v>9</v>
      </c>
      <c r="D68" t="s">
        <v>6869</v>
      </c>
      <c r="E68" s="2">
        <v>3</v>
      </c>
      <c r="F68" s="3">
        <v>3</v>
      </c>
      <c r="G68" s="2">
        <v>15</v>
      </c>
      <c r="H68" s="8">
        <v>1</v>
      </c>
      <c r="J68" s="4" t="s">
        <v>806</v>
      </c>
      <c r="K68" s="2" t="str">
        <f t="shared" si="0"/>
        <v>resp-inc</v>
      </c>
      <c r="L68" t="s">
        <v>88</v>
      </c>
      <c r="M68" t="s">
        <v>63</v>
      </c>
    </row>
    <row r="69" spans="1:14" ht="15" x14ac:dyDescent="0.25">
      <c r="A69" s="2" t="s">
        <v>4</v>
      </c>
      <c r="B69" s="2" t="s">
        <v>5637</v>
      </c>
      <c r="C69" s="18" t="s">
        <v>9</v>
      </c>
      <c r="D69" t="s">
        <v>6875</v>
      </c>
      <c r="E69" s="2">
        <v>3</v>
      </c>
      <c r="F69" s="3">
        <v>4</v>
      </c>
      <c r="G69" s="2">
        <v>16</v>
      </c>
      <c r="H69" s="8">
        <v>1</v>
      </c>
      <c r="J69" s="4" t="s">
        <v>808</v>
      </c>
      <c r="K69" s="2" t="str">
        <f t="shared" si="0"/>
        <v>resp-inc</v>
      </c>
      <c r="L69" t="s">
        <v>88</v>
      </c>
      <c r="M69" t="s">
        <v>59</v>
      </c>
    </row>
    <row r="70" spans="1:14" ht="15" x14ac:dyDescent="0.25">
      <c r="A70" s="2" t="s">
        <v>4</v>
      </c>
      <c r="B70" s="2" t="s">
        <v>5637</v>
      </c>
      <c r="C70" s="18" t="s">
        <v>9</v>
      </c>
      <c r="D70" t="s">
        <v>6881</v>
      </c>
      <c r="E70" s="2">
        <v>3</v>
      </c>
      <c r="F70" s="3">
        <v>5</v>
      </c>
      <c r="G70" s="2">
        <v>17</v>
      </c>
      <c r="H70" s="8">
        <v>2</v>
      </c>
      <c r="J70" s="4" t="s">
        <v>808</v>
      </c>
      <c r="K70" s="2" t="str">
        <f t="shared" si="0"/>
        <v>resp-inc</v>
      </c>
      <c r="L70" t="s">
        <v>88</v>
      </c>
      <c r="M70" t="s">
        <v>63</v>
      </c>
    </row>
    <row r="71" spans="1:14" ht="15" x14ac:dyDescent="0.25">
      <c r="A71" s="2" t="s">
        <v>4</v>
      </c>
      <c r="B71" s="2" t="s">
        <v>5637</v>
      </c>
      <c r="C71" s="18" t="s">
        <v>9</v>
      </c>
      <c r="D71" t="s">
        <v>6887</v>
      </c>
      <c r="E71" s="2">
        <v>3</v>
      </c>
      <c r="F71" s="3">
        <v>6</v>
      </c>
      <c r="G71" s="2">
        <v>18</v>
      </c>
      <c r="H71" s="8">
        <v>2</v>
      </c>
      <c r="J71" s="4" t="s">
        <v>800</v>
      </c>
      <c r="K71" s="2" t="str">
        <f t="shared" si="0"/>
        <v>resp-inc</v>
      </c>
      <c r="L71" t="s">
        <v>88</v>
      </c>
      <c r="M71" t="s">
        <v>63</v>
      </c>
    </row>
    <row r="72" spans="1:14" ht="15" x14ac:dyDescent="0.25">
      <c r="A72" s="2" t="s">
        <v>4</v>
      </c>
      <c r="B72" s="2" t="s">
        <v>5637</v>
      </c>
      <c r="C72" s="18" t="s">
        <v>9</v>
      </c>
      <c r="D72" t="s">
        <v>6893</v>
      </c>
      <c r="E72" s="2">
        <v>3</v>
      </c>
      <c r="F72" s="3">
        <v>7</v>
      </c>
      <c r="G72" s="2">
        <v>19</v>
      </c>
      <c r="H72" s="8">
        <v>2</v>
      </c>
      <c r="J72" s="4" t="s">
        <v>808</v>
      </c>
      <c r="K72" s="2" t="str">
        <f t="shared" si="0"/>
        <v>resp-correct</v>
      </c>
      <c r="L72" t="s">
        <v>88</v>
      </c>
      <c r="M72" s="4" t="s">
        <v>63</v>
      </c>
      <c r="N72" s="4"/>
    </row>
    <row r="73" spans="1:14" ht="15" x14ac:dyDescent="0.25">
      <c r="A73" s="2" t="s">
        <v>4</v>
      </c>
      <c r="B73" s="2" t="s">
        <v>5637</v>
      </c>
      <c r="C73" s="18" t="s">
        <v>10</v>
      </c>
      <c r="D73" t="s">
        <v>6900</v>
      </c>
      <c r="E73" s="2">
        <v>4</v>
      </c>
      <c r="F73" s="3">
        <v>1</v>
      </c>
      <c r="G73" s="2">
        <v>20</v>
      </c>
      <c r="H73" s="8">
        <v>2</v>
      </c>
      <c r="J73" s="4" t="s">
        <v>808</v>
      </c>
      <c r="K73" s="2" t="str">
        <f t="shared" si="0"/>
        <v>resp-inc</v>
      </c>
      <c r="L73" t="s">
        <v>88</v>
      </c>
      <c r="M73" t="s">
        <v>61</v>
      </c>
    </row>
    <row r="74" spans="1:14" ht="15" x14ac:dyDescent="0.25">
      <c r="A74" s="2" t="s">
        <v>4</v>
      </c>
      <c r="B74" s="2" t="s">
        <v>5637</v>
      </c>
      <c r="C74" s="18" t="s">
        <v>10</v>
      </c>
      <c r="D74" t="s">
        <v>6906</v>
      </c>
      <c r="E74" s="2">
        <v>4</v>
      </c>
      <c r="F74" s="3">
        <v>2</v>
      </c>
      <c r="G74" s="2">
        <v>21</v>
      </c>
      <c r="H74" s="8">
        <v>2</v>
      </c>
      <c r="J74" s="4" t="s">
        <v>806</v>
      </c>
      <c r="K74" s="2" t="str">
        <f t="shared" si="0"/>
        <v>resp-correct</v>
      </c>
      <c r="L74" t="s">
        <v>88</v>
      </c>
      <c r="M74" t="s">
        <v>63</v>
      </c>
    </row>
    <row r="75" spans="1:14" ht="15" x14ac:dyDescent="0.25">
      <c r="A75" s="2" t="s">
        <v>4</v>
      </c>
      <c r="B75" s="2" t="s">
        <v>5637</v>
      </c>
      <c r="C75" s="2" t="s">
        <v>10</v>
      </c>
      <c r="D75" t="s">
        <v>6912</v>
      </c>
      <c r="E75" s="2">
        <v>4</v>
      </c>
      <c r="F75" s="3">
        <v>3</v>
      </c>
      <c r="G75" s="2">
        <v>22</v>
      </c>
      <c r="H75" s="8">
        <v>1</v>
      </c>
      <c r="J75" s="4" t="s">
        <v>808</v>
      </c>
      <c r="K75" s="2" t="str">
        <f t="shared" si="0"/>
        <v>resp-inc</v>
      </c>
      <c r="L75" t="s">
        <v>88</v>
      </c>
      <c r="M75" s="4" t="s">
        <v>63</v>
      </c>
      <c r="N75" s="4"/>
    </row>
    <row r="76" spans="1:14" ht="15" x14ac:dyDescent="0.25">
      <c r="A76" s="2" t="s">
        <v>4</v>
      </c>
      <c r="B76" s="2" t="s">
        <v>5637</v>
      </c>
      <c r="C76" s="2" t="s">
        <v>10</v>
      </c>
      <c r="D76" t="s">
        <v>6918</v>
      </c>
      <c r="E76" s="2">
        <v>4</v>
      </c>
      <c r="F76" s="3">
        <v>4</v>
      </c>
      <c r="G76" s="2">
        <v>23</v>
      </c>
      <c r="H76" s="8">
        <v>2</v>
      </c>
      <c r="J76" s="4" t="s">
        <v>806</v>
      </c>
      <c r="K76" s="2" t="str">
        <f t="shared" si="0"/>
        <v>resp-inc</v>
      </c>
      <c r="L76" t="s">
        <v>88</v>
      </c>
      <c r="M76" t="s">
        <v>63</v>
      </c>
    </row>
    <row r="77" spans="1:14" ht="15" x14ac:dyDescent="0.25">
      <c r="A77" s="2" t="s">
        <v>4</v>
      </c>
      <c r="B77" s="2" t="s">
        <v>5637</v>
      </c>
      <c r="C77" s="2" t="s">
        <v>10</v>
      </c>
      <c r="D77" t="s">
        <v>6924</v>
      </c>
      <c r="E77" s="2">
        <v>4</v>
      </c>
      <c r="F77" s="3">
        <v>5</v>
      </c>
      <c r="G77" s="2">
        <v>24</v>
      </c>
      <c r="H77" s="8">
        <v>1</v>
      </c>
      <c r="J77" s="4" t="s">
        <v>794</v>
      </c>
      <c r="K77" s="2" t="str">
        <f t="shared" si="0"/>
        <v>resp-correct</v>
      </c>
      <c r="L77" t="s">
        <v>88</v>
      </c>
      <c r="M77" s="4" t="s">
        <v>59</v>
      </c>
      <c r="N77" s="4"/>
    </row>
    <row r="78" spans="1:14" ht="15" x14ac:dyDescent="0.25">
      <c r="A78" s="2" t="s">
        <v>4</v>
      </c>
      <c r="B78" s="2" t="s">
        <v>5637</v>
      </c>
      <c r="C78" s="2" t="s">
        <v>11</v>
      </c>
      <c r="D78" t="s">
        <v>6931</v>
      </c>
      <c r="E78" s="2">
        <v>5</v>
      </c>
      <c r="F78" s="3">
        <v>1</v>
      </c>
      <c r="G78" s="2">
        <v>25</v>
      </c>
      <c r="H78" s="8">
        <v>1</v>
      </c>
      <c r="J78" s="4" t="s">
        <v>808</v>
      </c>
      <c r="K78" s="2" t="str">
        <f t="shared" si="0"/>
        <v>resp-inc</v>
      </c>
      <c r="L78" t="s">
        <v>88</v>
      </c>
      <c r="M78" t="s">
        <v>62</v>
      </c>
    </row>
    <row r="79" spans="1:14" ht="15" x14ac:dyDescent="0.25">
      <c r="A79" s="2" t="s">
        <v>4</v>
      </c>
      <c r="B79" s="2" t="s">
        <v>5637</v>
      </c>
      <c r="C79" s="2" t="s">
        <v>11</v>
      </c>
      <c r="D79" t="s">
        <v>6937</v>
      </c>
      <c r="E79" s="2">
        <v>5</v>
      </c>
      <c r="F79" s="3">
        <v>2</v>
      </c>
      <c r="G79" s="2">
        <v>26</v>
      </c>
      <c r="H79" s="8">
        <v>2</v>
      </c>
      <c r="J79" s="4" t="s">
        <v>800</v>
      </c>
      <c r="K79" s="2" t="str">
        <f t="shared" ref="K79:K142" si="1">IF(H79=J79,"resp-correct","resp-inc")</f>
        <v>resp-inc</v>
      </c>
      <c r="L79" t="s">
        <v>88</v>
      </c>
      <c r="M79" t="s">
        <v>61</v>
      </c>
    </row>
    <row r="80" spans="1:14" ht="15" x14ac:dyDescent="0.25">
      <c r="A80" s="2" t="s">
        <v>4</v>
      </c>
      <c r="B80" s="2" t="s">
        <v>5637</v>
      </c>
      <c r="C80" s="2" t="s">
        <v>11</v>
      </c>
      <c r="D80" t="s">
        <v>6943</v>
      </c>
      <c r="E80" s="2">
        <v>5</v>
      </c>
      <c r="F80" s="3">
        <v>3</v>
      </c>
      <c r="G80" s="2">
        <v>27</v>
      </c>
      <c r="H80" s="8">
        <v>2</v>
      </c>
      <c r="J80" s="4" t="s">
        <v>794</v>
      </c>
      <c r="K80" s="2" t="str">
        <f t="shared" si="1"/>
        <v>resp-correct</v>
      </c>
      <c r="L80" t="s">
        <v>88</v>
      </c>
      <c r="M80" t="s">
        <v>63</v>
      </c>
    </row>
    <row r="81" spans="1:14" ht="15" x14ac:dyDescent="0.25">
      <c r="A81" s="2" t="s">
        <v>4</v>
      </c>
      <c r="B81" s="2" t="s">
        <v>5637</v>
      </c>
      <c r="C81" s="2" t="s">
        <v>11</v>
      </c>
      <c r="D81" t="s">
        <v>6949</v>
      </c>
      <c r="E81" s="2">
        <v>5</v>
      </c>
      <c r="F81" s="3">
        <v>4</v>
      </c>
      <c r="G81" s="2">
        <v>28</v>
      </c>
      <c r="H81" s="8">
        <v>2</v>
      </c>
      <c r="J81" s="4" t="s">
        <v>800</v>
      </c>
      <c r="K81" s="2" t="str">
        <f t="shared" si="1"/>
        <v>resp-inc</v>
      </c>
      <c r="L81" t="s">
        <v>88</v>
      </c>
      <c r="M81" t="s">
        <v>63</v>
      </c>
    </row>
    <row r="82" spans="1:14" ht="15" x14ac:dyDescent="0.25">
      <c r="A82" s="2" t="s">
        <v>4</v>
      </c>
      <c r="B82" s="2" t="s">
        <v>5637</v>
      </c>
      <c r="C82" s="2" t="s">
        <v>11</v>
      </c>
      <c r="D82" t="s">
        <v>6955</v>
      </c>
      <c r="E82" s="2">
        <v>5</v>
      </c>
      <c r="F82" s="3">
        <v>5</v>
      </c>
      <c r="G82" s="2">
        <v>29</v>
      </c>
      <c r="H82" s="8">
        <v>2</v>
      </c>
      <c r="J82" s="4" t="s">
        <v>806</v>
      </c>
      <c r="K82" s="2" t="str">
        <f t="shared" si="1"/>
        <v>resp-correct</v>
      </c>
      <c r="L82" t="s">
        <v>88</v>
      </c>
      <c r="M82" s="4" t="s">
        <v>58</v>
      </c>
      <c r="N82" s="4"/>
    </row>
    <row r="83" spans="1:14" ht="15" x14ac:dyDescent="0.25">
      <c r="A83" s="2" t="s">
        <v>4</v>
      </c>
      <c r="B83" s="2" t="s">
        <v>5637</v>
      </c>
      <c r="C83" s="2" t="s">
        <v>11</v>
      </c>
      <c r="D83" t="s">
        <v>6961</v>
      </c>
      <c r="E83" s="2">
        <v>5</v>
      </c>
      <c r="F83" s="3">
        <v>6</v>
      </c>
      <c r="G83" s="2">
        <v>30</v>
      </c>
      <c r="H83" s="8">
        <v>2</v>
      </c>
      <c r="J83" s="4" t="s">
        <v>808</v>
      </c>
      <c r="K83" s="2" t="str">
        <f t="shared" si="1"/>
        <v>resp-correct</v>
      </c>
      <c r="L83" t="s">
        <v>88</v>
      </c>
      <c r="M83" t="s">
        <v>62</v>
      </c>
    </row>
    <row r="84" spans="1:14" ht="15" x14ac:dyDescent="0.25">
      <c r="A84" s="2" t="s">
        <v>4</v>
      </c>
      <c r="B84" s="2" t="s">
        <v>5637</v>
      </c>
      <c r="C84" s="2" t="s">
        <v>12</v>
      </c>
      <c r="D84" t="s">
        <v>6968</v>
      </c>
      <c r="E84" s="2">
        <v>6</v>
      </c>
      <c r="F84" s="3">
        <v>1</v>
      </c>
      <c r="G84" s="2">
        <v>31</v>
      </c>
      <c r="H84" s="8">
        <v>2</v>
      </c>
      <c r="J84" s="4" t="s">
        <v>808</v>
      </c>
      <c r="K84" s="2" t="str">
        <f t="shared" si="1"/>
        <v>resp-inc</v>
      </c>
      <c r="L84" t="s">
        <v>88</v>
      </c>
      <c r="M84" t="s">
        <v>63</v>
      </c>
    </row>
    <row r="85" spans="1:14" ht="15" x14ac:dyDescent="0.25">
      <c r="A85" s="2" t="s">
        <v>4</v>
      </c>
      <c r="B85" s="2" t="s">
        <v>5637</v>
      </c>
      <c r="C85" s="2" t="s">
        <v>12</v>
      </c>
      <c r="D85" t="s">
        <v>6970</v>
      </c>
      <c r="E85" s="2">
        <v>6</v>
      </c>
      <c r="F85" s="3">
        <v>2</v>
      </c>
      <c r="G85" s="2">
        <v>32</v>
      </c>
      <c r="H85" s="8">
        <v>3</v>
      </c>
      <c r="J85" s="4" t="s">
        <v>800</v>
      </c>
      <c r="K85" s="2" t="str">
        <f t="shared" si="1"/>
        <v>resp-inc</v>
      </c>
      <c r="L85" t="s">
        <v>88</v>
      </c>
      <c r="M85" s="4" t="s">
        <v>58</v>
      </c>
      <c r="N85" s="4"/>
    </row>
    <row r="86" spans="1:14" ht="15" x14ac:dyDescent="0.25">
      <c r="A86" s="2" t="s">
        <v>4</v>
      </c>
      <c r="B86" s="2" t="s">
        <v>5637</v>
      </c>
      <c r="C86" s="2" t="s">
        <v>12</v>
      </c>
      <c r="D86" t="s">
        <v>6976</v>
      </c>
      <c r="E86" s="2">
        <v>6</v>
      </c>
      <c r="F86" s="3">
        <v>3</v>
      </c>
      <c r="G86" s="2">
        <v>33</v>
      </c>
      <c r="H86" s="8">
        <v>2</v>
      </c>
      <c r="J86" s="4" t="s">
        <v>794</v>
      </c>
      <c r="K86" s="2" t="str">
        <f t="shared" si="1"/>
        <v>resp-correct</v>
      </c>
      <c r="L86" t="s">
        <v>88</v>
      </c>
      <c r="M86" t="s">
        <v>63</v>
      </c>
    </row>
    <row r="87" spans="1:14" ht="15" x14ac:dyDescent="0.25">
      <c r="A87" s="2" t="s">
        <v>4</v>
      </c>
      <c r="B87" s="2" t="s">
        <v>5637</v>
      </c>
      <c r="C87" s="2" t="s">
        <v>12</v>
      </c>
      <c r="D87" t="s">
        <v>6982</v>
      </c>
      <c r="E87" s="2">
        <v>6</v>
      </c>
      <c r="F87" s="3">
        <v>4</v>
      </c>
      <c r="G87" s="2">
        <v>34</v>
      </c>
      <c r="H87" s="8">
        <v>2</v>
      </c>
      <c r="J87" s="4" t="s">
        <v>800</v>
      </c>
      <c r="K87" s="2" t="str">
        <f t="shared" si="1"/>
        <v>resp-correct</v>
      </c>
      <c r="L87" t="s">
        <v>88</v>
      </c>
      <c r="M87" t="s">
        <v>63</v>
      </c>
    </row>
    <row r="88" spans="1:14" ht="15" x14ac:dyDescent="0.25">
      <c r="A88" s="2" t="s">
        <v>4</v>
      </c>
      <c r="B88" s="2" t="s">
        <v>5637</v>
      </c>
      <c r="C88" s="2" t="s">
        <v>12</v>
      </c>
      <c r="D88" t="s">
        <v>6988</v>
      </c>
      <c r="E88" s="2">
        <v>6</v>
      </c>
      <c r="F88" s="3">
        <v>5</v>
      </c>
      <c r="G88" s="2">
        <v>35</v>
      </c>
      <c r="H88" s="8">
        <v>3</v>
      </c>
      <c r="J88" s="4" t="s">
        <v>806</v>
      </c>
      <c r="K88" s="2" t="str">
        <f t="shared" si="1"/>
        <v>resp-inc</v>
      </c>
      <c r="L88" t="s">
        <v>88</v>
      </c>
      <c r="M88" s="4" t="s">
        <v>59</v>
      </c>
      <c r="N88" s="4"/>
    </row>
    <row r="89" spans="1:14" ht="15" x14ac:dyDescent="0.25">
      <c r="A89" s="2" t="s">
        <v>4</v>
      </c>
      <c r="B89" s="2" t="s">
        <v>5637</v>
      </c>
      <c r="C89" s="2" t="s">
        <v>242</v>
      </c>
      <c r="D89" t="s">
        <v>6995</v>
      </c>
      <c r="E89" s="2">
        <v>7</v>
      </c>
      <c r="F89" s="3">
        <v>1</v>
      </c>
      <c r="G89" s="2">
        <v>36</v>
      </c>
      <c r="H89" s="8">
        <v>2</v>
      </c>
      <c r="J89" s="4" t="s">
        <v>808</v>
      </c>
      <c r="K89" s="2" t="str">
        <f t="shared" si="1"/>
        <v>resp-inc</v>
      </c>
      <c r="L89" t="s">
        <v>88</v>
      </c>
      <c r="M89" t="s">
        <v>63</v>
      </c>
    </row>
    <row r="90" spans="1:14" ht="15" x14ac:dyDescent="0.25">
      <c r="A90" s="2" t="s">
        <v>4</v>
      </c>
      <c r="B90" s="2" t="s">
        <v>5637</v>
      </c>
      <c r="C90" s="2" t="s">
        <v>242</v>
      </c>
      <c r="D90" t="s">
        <v>7000</v>
      </c>
      <c r="E90" s="2">
        <v>7</v>
      </c>
      <c r="F90" s="3">
        <v>2</v>
      </c>
      <c r="G90" s="2">
        <v>37</v>
      </c>
      <c r="H90" s="8">
        <v>3</v>
      </c>
      <c r="J90" s="4" t="s">
        <v>800</v>
      </c>
      <c r="K90" s="2" t="str">
        <f t="shared" si="1"/>
        <v>resp-correct</v>
      </c>
      <c r="L90" t="s">
        <v>88</v>
      </c>
      <c r="M90" s="4" t="s">
        <v>58</v>
      </c>
      <c r="N90" s="4"/>
    </row>
    <row r="91" spans="1:14" ht="15" x14ac:dyDescent="0.25">
      <c r="A91" s="2" t="s">
        <v>4</v>
      </c>
      <c r="B91" s="2" t="s">
        <v>5637</v>
      </c>
      <c r="C91" s="2" t="s">
        <v>242</v>
      </c>
      <c r="D91" t="s">
        <v>7006</v>
      </c>
      <c r="E91" s="2">
        <v>7</v>
      </c>
      <c r="F91" s="3">
        <v>3</v>
      </c>
      <c r="G91" s="2">
        <v>38</v>
      </c>
      <c r="H91" s="8">
        <v>2</v>
      </c>
      <c r="J91" s="4" t="s">
        <v>808</v>
      </c>
      <c r="K91" s="2" t="str">
        <f t="shared" si="1"/>
        <v>resp-correct</v>
      </c>
      <c r="L91" t="s">
        <v>88</v>
      </c>
      <c r="M91" t="s">
        <v>58</v>
      </c>
    </row>
    <row r="92" spans="1:14" ht="15" x14ac:dyDescent="0.25">
      <c r="A92" s="2" t="s">
        <v>4</v>
      </c>
      <c r="B92" s="2" t="s">
        <v>5637</v>
      </c>
      <c r="C92" s="2" t="s">
        <v>242</v>
      </c>
      <c r="D92" t="s">
        <v>7012</v>
      </c>
      <c r="E92" s="2">
        <v>7</v>
      </c>
      <c r="F92" s="3">
        <v>4</v>
      </c>
      <c r="G92" s="2">
        <v>39</v>
      </c>
      <c r="H92" s="8">
        <v>2</v>
      </c>
      <c r="J92" s="4" t="s">
        <v>806</v>
      </c>
      <c r="K92" s="2" t="str">
        <f t="shared" si="1"/>
        <v>resp-inc</v>
      </c>
      <c r="L92" t="s">
        <v>88</v>
      </c>
      <c r="M92" t="s">
        <v>63</v>
      </c>
    </row>
    <row r="93" spans="1:14" ht="15" x14ac:dyDescent="0.25">
      <c r="A93" s="2" t="s">
        <v>4</v>
      </c>
      <c r="B93" s="2" t="s">
        <v>5637</v>
      </c>
      <c r="C93" s="2" t="s">
        <v>242</v>
      </c>
      <c r="D93" t="s">
        <v>7013</v>
      </c>
      <c r="E93" s="2">
        <v>7</v>
      </c>
      <c r="F93" s="3">
        <v>5</v>
      </c>
      <c r="G93" s="2">
        <v>40</v>
      </c>
      <c r="H93" s="8">
        <v>3</v>
      </c>
      <c r="J93" s="4" t="s">
        <v>808</v>
      </c>
      <c r="K93" s="2" t="str">
        <f t="shared" si="1"/>
        <v>resp-inc</v>
      </c>
      <c r="L93" t="s">
        <v>88</v>
      </c>
      <c r="M93" s="4" t="s">
        <v>63</v>
      </c>
      <c r="N93" s="4"/>
    </row>
    <row r="94" spans="1:14" ht="15" x14ac:dyDescent="0.25">
      <c r="A94" s="2" t="s">
        <v>5</v>
      </c>
      <c r="B94" s="2" t="s">
        <v>5638</v>
      </c>
      <c r="C94" s="2" t="s">
        <v>7</v>
      </c>
      <c r="D94" t="s">
        <v>7020</v>
      </c>
      <c r="E94" s="2">
        <v>1</v>
      </c>
      <c r="F94" s="3">
        <v>1</v>
      </c>
      <c r="G94" s="2">
        <v>1</v>
      </c>
      <c r="H94" s="8">
        <v>3</v>
      </c>
      <c r="J94" s="4" t="s">
        <v>800</v>
      </c>
      <c r="K94" s="2" t="str">
        <f t="shared" si="1"/>
        <v>resp-inc</v>
      </c>
      <c r="L94" t="s">
        <v>88</v>
      </c>
      <c r="M94" t="s">
        <v>66</v>
      </c>
    </row>
    <row r="95" spans="1:14" ht="15" x14ac:dyDescent="0.25">
      <c r="A95" s="2" t="s">
        <v>5</v>
      </c>
      <c r="B95" s="2" t="s">
        <v>5638</v>
      </c>
      <c r="C95" s="2" t="s">
        <v>7</v>
      </c>
      <c r="D95" t="s">
        <v>7026</v>
      </c>
      <c r="E95" s="2">
        <v>1</v>
      </c>
      <c r="F95" s="3">
        <v>2</v>
      </c>
      <c r="G95" s="2">
        <v>2</v>
      </c>
      <c r="H95" s="8">
        <v>3</v>
      </c>
      <c r="J95" s="4" t="s">
        <v>794</v>
      </c>
      <c r="K95" s="2" t="str">
        <f t="shared" si="1"/>
        <v>resp-inc</v>
      </c>
      <c r="L95" t="s">
        <v>88</v>
      </c>
      <c r="M95" t="s">
        <v>73</v>
      </c>
    </row>
    <row r="96" spans="1:14" ht="15" x14ac:dyDescent="0.25">
      <c r="A96" s="2" t="s">
        <v>5</v>
      </c>
      <c r="B96" s="2" t="s">
        <v>5638</v>
      </c>
      <c r="C96" s="2" t="s">
        <v>7</v>
      </c>
      <c r="D96" t="s">
        <v>7028</v>
      </c>
      <c r="E96" s="2">
        <v>1</v>
      </c>
      <c r="F96" s="3">
        <v>3</v>
      </c>
      <c r="G96" s="2">
        <v>3</v>
      </c>
      <c r="H96" s="8">
        <v>3</v>
      </c>
      <c r="J96" s="4" t="s">
        <v>808</v>
      </c>
      <c r="K96" s="2" t="str">
        <f t="shared" si="1"/>
        <v>resp-inc</v>
      </c>
      <c r="L96" t="s">
        <v>88</v>
      </c>
      <c r="M96" t="s">
        <v>2438</v>
      </c>
    </row>
    <row r="97" spans="1:13" ht="15" x14ac:dyDescent="0.25">
      <c r="A97" s="2" t="s">
        <v>5</v>
      </c>
      <c r="B97" s="2" t="s">
        <v>5638</v>
      </c>
      <c r="C97" s="2" t="s">
        <v>7</v>
      </c>
      <c r="D97" t="s">
        <v>7034</v>
      </c>
      <c r="E97" s="2">
        <v>1</v>
      </c>
      <c r="F97" s="3">
        <v>4</v>
      </c>
      <c r="G97" s="2">
        <v>4</v>
      </c>
      <c r="H97" s="8">
        <v>3</v>
      </c>
      <c r="J97" s="4" t="s">
        <v>794</v>
      </c>
      <c r="K97" s="2" t="str">
        <f t="shared" si="1"/>
        <v>resp-inc</v>
      </c>
      <c r="L97" t="s">
        <v>88</v>
      </c>
      <c r="M97" t="s">
        <v>1468</v>
      </c>
    </row>
    <row r="98" spans="1:13" ht="15" x14ac:dyDescent="0.25">
      <c r="A98" s="2" t="s">
        <v>5</v>
      </c>
      <c r="B98" s="2" t="s">
        <v>5638</v>
      </c>
      <c r="C98" s="2" t="s">
        <v>7</v>
      </c>
      <c r="D98" t="s">
        <v>7036</v>
      </c>
      <c r="E98" s="2">
        <v>1</v>
      </c>
      <c r="F98" s="3">
        <v>5</v>
      </c>
      <c r="G98" s="2">
        <v>5</v>
      </c>
      <c r="H98" s="8">
        <v>3</v>
      </c>
      <c r="J98" s="4" t="s">
        <v>808</v>
      </c>
      <c r="K98" s="2" t="str">
        <f t="shared" si="1"/>
        <v>resp-inc</v>
      </c>
      <c r="L98" t="s">
        <v>88</v>
      </c>
      <c r="M98" t="s">
        <v>1468</v>
      </c>
    </row>
    <row r="99" spans="1:13" ht="15" x14ac:dyDescent="0.25">
      <c r="A99" s="2" t="s">
        <v>5</v>
      </c>
      <c r="B99" s="2" t="s">
        <v>5638</v>
      </c>
      <c r="C99" s="2" t="s">
        <v>7</v>
      </c>
      <c r="D99" t="s">
        <v>7038</v>
      </c>
      <c r="E99" s="2">
        <v>1</v>
      </c>
      <c r="F99" s="3">
        <v>6</v>
      </c>
      <c r="G99" s="2">
        <v>6</v>
      </c>
      <c r="H99" s="8">
        <v>4</v>
      </c>
      <c r="J99" s="4" t="s">
        <v>800</v>
      </c>
      <c r="K99" s="2" t="str">
        <f t="shared" si="1"/>
        <v>resp-inc</v>
      </c>
      <c r="L99" t="s">
        <v>88</v>
      </c>
      <c r="M99" t="s">
        <v>67</v>
      </c>
    </row>
    <row r="100" spans="1:13" ht="15" x14ac:dyDescent="0.25">
      <c r="A100" s="2" t="s">
        <v>5</v>
      </c>
      <c r="B100" s="2" t="s">
        <v>5638</v>
      </c>
      <c r="C100" s="2" t="s">
        <v>8</v>
      </c>
      <c r="D100" t="s">
        <v>7045</v>
      </c>
      <c r="E100" s="2">
        <v>2</v>
      </c>
      <c r="F100" s="3">
        <v>1</v>
      </c>
      <c r="G100" s="2">
        <v>7</v>
      </c>
      <c r="H100" s="8">
        <v>4</v>
      </c>
      <c r="J100" s="4" t="s">
        <v>794</v>
      </c>
      <c r="K100" s="2" t="str">
        <f t="shared" si="1"/>
        <v>resp-inc</v>
      </c>
      <c r="L100" t="s">
        <v>88</v>
      </c>
      <c r="M100" t="s">
        <v>1615</v>
      </c>
    </row>
    <row r="101" spans="1:13" ht="15" x14ac:dyDescent="0.25">
      <c r="A101" s="2" t="s">
        <v>5</v>
      </c>
      <c r="B101" s="2" t="s">
        <v>5638</v>
      </c>
      <c r="C101" s="2" t="s">
        <v>8</v>
      </c>
      <c r="D101" t="s">
        <v>7051</v>
      </c>
      <c r="E101" s="2">
        <v>2</v>
      </c>
      <c r="F101" s="3">
        <v>2</v>
      </c>
      <c r="G101" s="2">
        <v>8</v>
      </c>
      <c r="H101" s="8">
        <v>4</v>
      </c>
      <c r="J101" s="4" t="s">
        <v>808</v>
      </c>
      <c r="K101" s="2" t="str">
        <f t="shared" si="1"/>
        <v>resp-inc</v>
      </c>
      <c r="L101" t="s">
        <v>88</v>
      </c>
      <c r="M101" t="s">
        <v>69</v>
      </c>
    </row>
    <row r="102" spans="1:13" ht="15" x14ac:dyDescent="0.25">
      <c r="A102" s="2" t="s">
        <v>5</v>
      </c>
      <c r="B102" s="2" t="s">
        <v>5638</v>
      </c>
      <c r="C102" s="2" t="s">
        <v>8</v>
      </c>
      <c r="D102" t="s">
        <v>7057</v>
      </c>
      <c r="E102" s="2">
        <v>2</v>
      </c>
      <c r="F102" s="3">
        <v>3</v>
      </c>
      <c r="G102" s="2">
        <v>9</v>
      </c>
      <c r="H102" s="8">
        <v>4</v>
      </c>
      <c r="J102" s="4" t="s">
        <v>806</v>
      </c>
      <c r="K102" s="2" t="str">
        <f t="shared" si="1"/>
        <v>resp-correct</v>
      </c>
      <c r="L102" t="s">
        <v>88</v>
      </c>
      <c r="M102" t="s">
        <v>69</v>
      </c>
    </row>
    <row r="103" spans="1:13" ht="15" x14ac:dyDescent="0.25">
      <c r="A103" s="2" t="s">
        <v>5</v>
      </c>
      <c r="B103" s="2" t="s">
        <v>5638</v>
      </c>
      <c r="C103" s="2" t="s">
        <v>8</v>
      </c>
      <c r="D103" t="s">
        <v>7063</v>
      </c>
      <c r="E103" s="2">
        <v>2</v>
      </c>
      <c r="F103" s="3">
        <v>4</v>
      </c>
      <c r="G103" s="2">
        <v>10</v>
      </c>
      <c r="H103" s="8">
        <v>4</v>
      </c>
      <c r="J103" s="4" t="s">
        <v>808</v>
      </c>
      <c r="K103" s="2" t="str">
        <f t="shared" si="1"/>
        <v>resp-inc</v>
      </c>
      <c r="L103" t="s">
        <v>88</v>
      </c>
      <c r="M103" t="s">
        <v>69</v>
      </c>
    </row>
    <row r="104" spans="1:13" ht="15" x14ac:dyDescent="0.25">
      <c r="A104" s="2" t="s">
        <v>5</v>
      </c>
      <c r="B104" s="2" t="s">
        <v>5638</v>
      </c>
      <c r="C104" s="2" t="s">
        <v>8</v>
      </c>
      <c r="D104" t="s">
        <v>7069</v>
      </c>
      <c r="E104" s="2">
        <v>2</v>
      </c>
      <c r="F104" s="3">
        <v>5</v>
      </c>
      <c r="G104" s="2">
        <v>11</v>
      </c>
      <c r="H104" s="8">
        <v>1</v>
      </c>
      <c r="J104" s="4" t="s">
        <v>794</v>
      </c>
      <c r="K104" s="2" t="str">
        <f t="shared" si="1"/>
        <v>resp-inc</v>
      </c>
      <c r="L104" t="s">
        <v>88</v>
      </c>
      <c r="M104" t="s">
        <v>69</v>
      </c>
    </row>
    <row r="105" spans="1:13" ht="15" x14ac:dyDescent="0.25">
      <c r="A105" s="2" t="s">
        <v>5</v>
      </c>
      <c r="B105" s="2" t="s">
        <v>5638</v>
      </c>
      <c r="C105" s="2" t="s">
        <v>6</v>
      </c>
      <c r="D105" t="s">
        <v>7076</v>
      </c>
      <c r="E105" s="2">
        <v>3</v>
      </c>
      <c r="F105" s="3">
        <v>1</v>
      </c>
      <c r="G105" s="2">
        <v>12</v>
      </c>
      <c r="H105" s="8">
        <v>1</v>
      </c>
      <c r="J105" s="4" t="s">
        <v>806</v>
      </c>
      <c r="K105" s="2" t="str">
        <f t="shared" si="1"/>
        <v>resp-correct</v>
      </c>
      <c r="L105" t="s">
        <v>88</v>
      </c>
      <c r="M105" t="s">
        <v>80</v>
      </c>
    </row>
    <row r="106" spans="1:13" ht="15" x14ac:dyDescent="0.25">
      <c r="A106" s="2" t="s">
        <v>5</v>
      </c>
      <c r="B106" s="2" t="s">
        <v>5638</v>
      </c>
      <c r="C106" s="2" t="s">
        <v>6</v>
      </c>
      <c r="D106" t="s">
        <v>7082</v>
      </c>
      <c r="E106" s="2">
        <v>3</v>
      </c>
      <c r="F106" s="3">
        <v>2</v>
      </c>
      <c r="G106" s="2">
        <v>13</v>
      </c>
      <c r="H106" s="8">
        <v>1</v>
      </c>
      <c r="J106" s="4" t="s">
        <v>806</v>
      </c>
      <c r="K106" s="2" t="str">
        <f t="shared" si="1"/>
        <v>resp-correct</v>
      </c>
      <c r="L106" t="s">
        <v>88</v>
      </c>
      <c r="M106" t="s">
        <v>1466</v>
      </c>
    </row>
    <row r="107" spans="1:13" ht="15" x14ac:dyDescent="0.25">
      <c r="A107" s="2" t="s">
        <v>5</v>
      </c>
      <c r="B107" s="2" t="s">
        <v>5638</v>
      </c>
      <c r="C107" s="2" t="s">
        <v>6</v>
      </c>
      <c r="D107" t="s">
        <v>7088</v>
      </c>
      <c r="E107" s="2">
        <v>3</v>
      </c>
      <c r="F107" s="3">
        <v>3</v>
      </c>
      <c r="G107" s="2">
        <v>14</v>
      </c>
      <c r="H107" s="8">
        <v>1</v>
      </c>
      <c r="J107" s="4" t="s">
        <v>808</v>
      </c>
      <c r="K107" s="2" t="str">
        <f t="shared" si="1"/>
        <v>resp-inc</v>
      </c>
      <c r="L107" t="s">
        <v>88</v>
      </c>
      <c r="M107" t="s">
        <v>69</v>
      </c>
    </row>
    <row r="108" spans="1:13" ht="15" x14ac:dyDescent="0.25">
      <c r="A108" s="2" t="s">
        <v>5</v>
      </c>
      <c r="B108" s="2" t="s">
        <v>5638</v>
      </c>
      <c r="C108" s="2" t="s">
        <v>6</v>
      </c>
      <c r="D108" t="s">
        <v>7090</v>
      </c>
      <c r="E108" s="2">
        <v>3</v>
      </c>
      <c r="F108" s="3">
        <v>4</v>
      </c>
      <c r="G108" s="2">
        <v>15</v>
      </c>
      <c r="H108" s="8">
        <v>2</v>
      </c>
      <c r="J108" s="4" t="s">
        <v>808</v>
      </c>
      <c r="K108" s="2" t="str">
        <f t="shared" si="1"/>
        <v>resp-correct</v>
      </c>
      <c r="L108" t="s">
        <v>88</v>
      </c>
      <c r="M108" t="s">
        <v>64</v>
      </c>
    </row>
    <row r="109" spans="1:13" ht="15" x14ac:dyDescent="0.25">
      <c r="A109" s="2" t="s">
        <v>5</v>
      </c>
      <c r="B109" s="2" t="s">
        <v>5638</v>
      </c>
      <c r="C109" s="2" t="s">
        <v>9</v>
      </c>
      <c r="D109" t="s">
        <v>7096</v>
      </c>
      <c r="E109" s="2">
        <v>4</v>
      </c>
      <c r="F109" s="3">
        <v>1</v>
      </c>
      <c r="G109" s="2">
        <v>16</v>
      </c>
      <c r="H109" s="8">
        <v>2</v>
      </c>
      <c r="J109" s="4" t="s">
        <v>794</v>
      </c>
      <c r="K109" s="2" t="str">
        <f t="shared" si="1"/>
        <v>resp-inc</v>
      </c>
      <c r="L109" t="s">
        <v>88</v>
      </c>
      <c r="M109" t="s">
        <v>1464</v>
      </c>
    </row>
    <row r="110" spans="1:13" ht="15" x14ac:dyDescent="0.25">
      <c r="A110" s="2" t="s">
        <v>5</v>
      </c>
      <c r="B110" s="2" t="s">
        <v>5638</v>
      </c>
      <c r="C110" s="2" t="s">
        <v>9</v>
      </c>
      <c r="D110" t="s">
        <v>7099</v>
      </c>
      <c r="E110" s="2">
        <v>4</v>
      </c>
      <c r="F110" s="3">
        <v>2</v>
      </c>
      <c r="G110" s="2">
        <v>17</v>
      </c>
      <c r="H110" s="8">
        <v>2</v>
      </c>
      <c r="J110" s="4" t="s">
        <v>806</v>
      </c>
      <c r="K110" s="2" t="str">
        <f t="shared" si="1"/>
        <v>resp-inc</v>
      </c>
      <c r="L110" t="s">
        <v>88</v>
      </c>
      <c r="M110" t="s">
        <v>1464</v>
      </c>
    </row>
    <row r="111" spans="1:13" ht="15" x14ac:dyDescent="0.25">
      <c r="A111" s="2" t="s">
        <v>5</v>
      </c>
      <c r="B111" s="2" t="s">
        <v>5638</v>
      </c>
      <c r="C111" s="2" t="s">
        <v>9</v>
      </c>
      <c r="D111" t="s">
        <v>7105</v>
      </c>
      <c r="E111" s="2">
        <v>4</v>
      </c>
      <c r="F111" s="3">
        <v>3</v>
      </c>
      <c r="G111" s="2">
        <v>18</v>
      </c>
      <c r="H111" s="8">
        <v>2</v>
      </c>
      <c r="J111" s="4" t="s">
        <v>800</v>
      </c>
      <c r="K111" s="2" t="str">
        <f t="shared" si="1"/>
        <v>resp-correct</v>
      </c>
      <c r="L111" t="s">
        <v>88</v>
      </c>
      <c r="M111" t="s">
        <v>1464</v>
      </c>
    </row>
    <row r="112" spans="1:13" ht="15" x14ac:dyDescent="0.25">
      <c r="A112" s="2" t="s">
        <v>5</v>
      </c>
      <c r="B112" s="2" t="s">
        <v>5638</v>
      </c>
      <c r="C112" s="2" t="s">
        <v>9</v>
      </c>
      <c r="D112" t="s">
        <v>7111</v>
      </c>
      <c r="E112" s="2">
        <v>4</v>
      </c>
      <c r="F112" s="3">
        <v>4</v>
      </c>
      <c r="G112" s="2">
        <v>19</v>
      </c>
      <c r="H112" s="8">
        <v>2</v>
      </c>
      <c r="J112" s="4" t="s">
        <v>800</v>
      </c>
      <c r="K112" s="2" t="str">
        <f t="shared" si="1"/>
        <v>resp-inc</v>
      </c>
      <c r="L112" t="s">
        <v>88</v>
      </c>
      <c r="M112" t="s">
        <v>1464</v>
      </c>
    </row>
    <row r="113" spans="1:13" ht="15" x14ac:dyDescent="0.25">
      <c r="A113" s="2" t="s">
        <v>5</v>
      </c>
      <c r="B113" s="2" t="s">
        <v>5638</v>
      </c>
      <c r="C113" s="2" t="s">
        <v>9</v>
      </c>
      <c r="D113" t="s">
        <v>7117</v>
      </c>
      <c r="E113" s="2">
        <v>4</v>
      </c>
      <c r="F113" s="3">
        <v>5</v>
      </c>
      <c r="G113" s="2">
        <v>20</v>
      </c>
      <c r="H113" s="8">
        <v>1</v>
      </c>
      <c r="J113" s="4" t="s">
        <v>794</v>
      </c>
      <c r="K113" s="2" t="str">
        <f t="shared" si="1"/>
        <v>resp-inc</v>
      </c>
      <c r="L113" t="s">
        <v>88</v>
      </c>
      <c r="M113" t="s">
        <v>1464</v>
      </c>
    </row>
    <row r="114" spans="1:13" ht="15" x14ac:dyDescent="0.25">
      <c r="A114" s="2" t="s">
        <v>5</v>
      </c>
      <c r="B114" s="2" t="s">
        <v>5638</v>
      </c>
      <c r="C114" s="2" t="s">
        <v>9</v>
      </c>
      <c r="D114" t="s">
        <v>7123</v>
      </c>
      <c r="E114" s="2">
        <v>4</v>
      </c>
      <c r="F114" s="3">
        <v>6</v>
      </c>
      <c r="G114" s="2">
        <v>21</v>
      </c>
      <c r="H114" s="8">
        <v>2</v>
      </c>
      <c r="J114" s="4" t="s">
        <v>806</v>
      </c>
      <c r="K114" s="2" t="str">
        <f t="shared" si="1"/>
        <v>resp-inc</v>
      </c>
      <c r="L114" t="s">
        <v>88</v>
      </c>
      <c r="M114" t="s">
        <v>1464</v>
      </c>
    </row>
    <row r="115" spans="1:13" ht="15" x14ac:dyDescent="0.25">
      <c r="A115" s="2" t="s">
        <v>5</v>
      </c>
      <c r="B115" s="2" t="s">
        <v>5638</v>
      </c>
      <c r="C115" s="2" t="s">
        <v>10</v>
      </c>
      <c r="D115" t="s">
        <v>7130</v>
      </c>
      <c r="E115" s="2">
        <v>5</v>
      </c>
      <c r="F115" s="3">
        <v>1</v>
      </c>
      <c r="G115" s="2">
        <v>22</v>
      </c>
      <c r="H115" s="8">
        <v>1</v>
      </c>
      <c r="J115" s="4" t="s">
        <v>808</v>
      </c>
      <c r="K115" s="2" t="str">
        <f t="shared" si="1"/>
        <v>resp-correct</v>
      </c>
      <c r="L115" t="s">
        <v>88</v>
      </c>
      <c r="M115" t="s">
        <v>75</v>
      </c>
    </row>
    <row r="116" spans="1:13" ht="15" x14ac:dyDescent="0.25">
      <c r="A116" s="2" t="s">
        <v>5</v>
      </c>
      <c r="B116" s="2" t="s">
        <v>5638</v>
      </c>
      <c r="C116" s="2" t="s">
        <v>10</v>
      </c>
      <c r="D116" t="s">
        <v>7136</v>
      </c>
      <c r="E116" s="2">
        <v>5</v>
      </c>
      <c r="F116" s="3">
        <v>2</v>
      </c>
      <c r="G116" s="2">
        <v>23</v>
      </c>
      <c r="H116" s="8">
        <v>1</v>
      </c>
      <c r="J116" s="4" t="s">
        <v>806</v>
      </c>
      <c r="K116" s="2" t="str">
        <f t="shared" si="1"/>
        <v>resp-inc</v>
      </c>
      <c r="L116" t="s">
        <v>88</v>
      </c>
      <c r="M116" t="s">
        <v>75</v>
      </c>
    </row>
    <row r="117" spans="1:13" ht="15" x14ac:dyDescent="0.25">
      <c r="A117" s="2" t="s">
        <v>5</v>
      </c>
      <c r="B117" s="2" t="s">
        <v>5638</v>
      </c>
      <c r="C117" s="2" t="s">
        <v>10</v>
      </c>
      <c r="D117" t="s">
        <v>7139</v>
      </c>
      <c r="E117" s="2">
        <v>5</v>
      </c>
      <c r="F117" s="3">
        <v>3</v>
      </c>
      <c r="G117" s="2">
        <v>24</v>
      </c>
      <c r="H117" s="8">
        <v>2</v>
      </c>
      <c r="J117" s="4" t="s">
        <v>808</v>
      </c>
      <c r="K117" s="2" t="str">
        <f t="shared" si="1"/>
        <v>resp-inc</v>
      </c>
      <c r="L117" t="s">
        <v>88</v>
      </c>
      <c r="M117" t="s">
        <v>75</v>
      </c>
    </row>
    <row r="118" spans="1:13" ht="15" x14ac:dyDescent="0.25">
      <c r="A118" s="2" t="s">
        <v>5</v>
      </c>
      <c r="B118" s="2" t="s">
        <v>5638</v>
      </c>
      <c r="C118" s="2" t="s">
        <v>10</v>
      </c>
      <c r="D118" t="s">
        <v>7145</v>
      </c>
      <c r="E118" s="2">
        <v>5</v>
      </c>
      <c r="F118" s="3">
        <v>4</v>
      </c>
      <c r="G118" s="2">
        <v>25</v>
      </c>
      <c r="H118" s="8">
        <v>2</v>
      </c>
      <c r="J118" s="4" t="s">
        <v>800</v>
      </c>
      <c r="K118" s="2" t="str">
        <f t="shared" si="1"/>
        <v>resp-inc</v>
      </c>
      <c r="L118" t="s">
        <v>88</v>
      </c>
      <c r="M118" t="s">
        <v>75</v>
      </c>
    </row>
    <row r="119" spans="1:13" ht="15" x14ac:dyDescent="0.25">
      <c r="A119" s="2" t="s">
        <v>5</v>
      </c>
      <c r="B119" s="2" t="s">
        <v>5638</v>
      </c>
      <c r="C119" s="2" t="s">
        <v>10</v>
      </c>
      <c r="D119" t="s">
        <v>7151</v>
      </c>
      <c r="E119" s="2">
        <v>5</v>
      </c>
      <c r="F119" s="3">
        <v>5</v>
      </c>
      <c r="G119" s="2">
        <v>26</v>
      </c>
      <c r="H119" s="8">
        <v>2</v>
      </c>
      <c r="J119" s="4" t="s">
        <v>806</v>
      </c>
      <c r="K119" s="2" t="str">
        <f t="shared" si="1"/>
        <v>resp-inc</v>
      </c>
      <c r="L119" t="s">
        <v>88</v>
      </c>
      <c r="M119" t="s">
        <v>75</v>
      </c>
    </row>
    <row r="120" spans="1:13" ht="15" x14ac:dyDescent="0.25">
      <c r="A120" s="2" t="s">
        <v>5</v>
      </c>
      <c r="B120" s="2" t="s">
        <v>5638</v>
      </c>
      <c r="C120" s="2" t="s">
        <v>6</v>
      </c>
      <c r="D120" t="s">
        <v>7158</v>
      </c>
      <c r="E120" s="2">
        <v>6</v>
      </c>
      <c r="F120" s="3">
        <v>1</v>
      </c>
      <c r="G120" s="2">
        <v>27</v>
      </c>
      <c r="H120" s="8">
        <v>2</v>
      </c>
      <c r="J120" s="4" t="s">
        <v>806</v>
      </c>
      <c r="K120" s="2" t="str">
        <f t="shared" si="1"/>
        <v>resp-inc</v>
      </c>
      <c r="L120" t="s">
        <v>88</v>
      </c>
      <c r="M120" t="s">
        <v>1466</v>
      </c>
    </row>
    <row r="121" spans="1:13" ht="15" x14ac:dyDescent="0.25">
      <c r="A121" s="2" t="s">
        <v>5</v>
      </c>
      <c r="B121" s="2" t="s">
        <v>5638</v>
      </c>
      <c r="C121" s="2" t="s">
        <v>6</v>
      </c>
      <c r="D121" t="s">
        <v>7164</v>
      </c>
      <c r="E121" s="2">
        <v>6</v>
      </c>
      <c r="F121" s="3">
        <v>2</v>
      </c>
      <c r="G121" s="2">
        <v>28</v>
      </c>
      <c r="H121" s="8">
        <v>2</v>
      </c>
      <c r="J121" s="4" t="s">
        <v>794</v>
      </c>
      <c r="K121" s="2" t="str">
        <f t="shared" si="1"/>
        <v>resp-inc</v>
      </c>
      <c r="L121" t="s">
        <v>88</v>
      </c>
      <c r="M121" t="s">
        <v>64</v>
      </c>
    </row>
    <row r="122" spans="1:13" ht="15" x14ac:dyDescent="0.25">
      <c r="A122" s="2" t="s">
        <v>5</v>
      </c>
      <c r="B122" s="2" t="s">
        <v>5638</v>
      </c>
      <c r="C122" s="2" t="s">
        <v>6</v>
      </c>
      <c r="D122" t="s">
        <v>7170</v>
      </c>
      <c r="E122" s="2">
        <v>6</v>
      </c>
      <c r="F122" s="3">
        <v>3</v>
      </c>
      <c r="G122" s="2">
        <v>29</v>
      </c>
      <c r="H122" s="8">
        <v>2</v>
      </c>
      <c r="J122" s="4" t="s">
        <v>794</v>
      </c>
      <c r="K122" s="2" t="str">
        <f t="shared" si="1"/>
        <v>resp-correct</v>
      </c>
      <c r="L122" t="s">
        <v>88</v>
      </c>
      <c r="M122" t="s">
        <v>1468</v>
      </c>
    </row>
    <row r="123" spans="1:13" ht="15" x14ac:dyDescent="0.25">
      <c r="A123" s="2" t="s">
        <v>5</v>
      </c>
      <c r="B123" s="2" t="s">
        <v>5638</v>
      </c>
      <c r="C123" s="2" t="s">
        <v>6</v>
      </c>
      <c r="D123" t="s">
        <v>7176</v>
      </c>
      <c r="E123" s="2">
        <v>6</v>
      </c>
      <c r="F123" s="3">
        <v>4</v>
      </c>
      <c r="G123" s="2">
        <v>30</v>
      </c>
      <c r="H123" s="8">
        <v>3</v>
      </c>
      <c r="J123" s="4" t="s">
        <v>808</v>
      </c>
      <c r="K123" s="2" t="str">
        <f t="shared" si="1"/>
        <v>resp-inc</v>
      </c>
      <c r="L123" t="s">
        <v>88</v>
      </c>
      <c r="M123" t="s">
        <v>73</v>
      </c>
    </row>
    <row r="124" spans="1:13" ht="15" x14ac:dyDescent="0.25">
      <c r="A124" s="2" t="s">
        <v>5</v>
      </c>
      <c r="B124" s="2" t="s">
        <v>5638</v>
      </c>
      <c r="C124" s="2" t="s">
        <v>11</v>
      </c>
      <c r="D124" t="s">
        <v>7182</v>
      </c>
      <c r="E124" s="2">
        <v>7</v>
      </c>
      <c r="F124" s="3">
        <v>1</v>
      </c>
      <c r="G124" s="2">
        <v>31</v>
      </c>
      <c r="H124" s="8">
        <v>3</v>
      </c>
      <c r="J124" s="4" t="s">
        <v>794</v>
      </c>
      <c r="K124" s="2" t="str">
        <f t="shared" si="1"/>
        <v>resp-inc</v>
      </c>
      <c r="L124" t="s">
        <v>88</v>
      </c>
      <c r="M124" t="s">
        <v>79</v>
      </c>
    </row>
    <row r="125" spans="1:13" ht="15" x14ac:dyDescent="0.25">
      <c r="A125" s="2" t="s">
        <v>5</v>
      </c>
      <c r="B125" s="2" t="s">
        <v>5638</v>
      </c>
      <c r="C125" s="2" t="s">
        <v>11</v>
      </c>
      <c r="D125" t="s">
        <v>7188</v>
      </c>
      <c r="E125" s="2">
        <v>7</v>
      </c>
      <c r="F125" s="3">
        <v>2</v>
      </c>
      <c r="G125" s="2">
        <v>32</v>
      </c>
      <c r="H125" s="8">
        <v>3</v>
      </c>
      <c r="J125" s="4" t="s">
        <v>808</v>
      </c>
      <c r="K125" s="2" t="str">
        <f t="shared" si="1"/>
        <v>resp-correct</v>
      </c>
      <c r="L125" t="s">
        <v>88</v>
      </c>
      <c r="M125" t="s">
        <v>79</v>
      </c>
    </row>
    <row r="126" spans="1:13" ht="15" x14ac:dyDescent="0.25">
      <c r="A126" s="2" t="s">
        <v>5</v>
      </c>
      <c r="B126" s="2" t="s">
        <v>5638</v>
      </c>
      <c r="C126" s="2" t="s">
        <v>11</v>
      </c>
      <c r="D126" t="s">
        <v>7194</v>
      </c>
      <c r="E126" s="2">
        <v>7</v>
      </c>
      <c r="F126" s="3">
        <v>3</v>
      </c>
      <c r="G126" s="2">
        <v>33</v>
      </c>
      <c r="H126" s="8">
        <v>3</v>
      </c>
      <c r="J126" s="4" t="s">
        <v>808</v>
      </c>
      <c r="K126" s="2" t="str">
        <f t="shared" si="1"/>
        <v>resp-inc</v>
      </c>
      <c r="L126" t="s">
        <v>88</v>
      </c>
      <c r="M126" t="s">
        <v>79</v>
      </c>
    </row>
    <row r="127" spans="1:13" ht="15" x14ac:dyDescent="0.25">
      <c r="A127" s="2" t="s">
        <v>5</v>
      </c>
      <c r="B127" s="2" t="s">
        <v>5638</v>
      </c>
      <c r="C127" s="2" t="s">
        <v>11</v>
      </c>
      <c r="D127" t="s">
        <v>7198</v>
      </c>
      <c r="E127" s="2">
        <v>7</v>
      </c>
      <c r="F127" s="3">
        <v>4</v>
      </c>
      <c r="G127" s="2">
        <v>34</v>
      </c>
      <c r="H127" s="8">
        <v>3</v>
      </c>
      <c r="J127" s="4" t="s">
        <v>800</v>
      </c>
      <c r="K127" s="2" t="str">
        <f t="shared" si="1"/>
        <v>resp-inc</v>
      </c>
      <c r="L127" t="s">
        <v>88</v>
      </c>
      <c r="M127" t="s">
        <v>79</v>
      </c>
    </row>
    <row r="128" spans="1:13" ht="15" x14ac:dyDescent="0.25">
      <c r="A128" s="2" t="s">
        <v>5</v>
      </c>
      <c r="B128" s="2" t="s">
        <v>5638</v>
      </c>
      <c r="C128" s="2" t="s">
        <v>11</v>
      </c>
      <c r="D128" t="s">
        <v>7204</v>
      </c>
      <c r="E128" s="2">
        <v>7</v>
      </c>
      <c r="F128" s="3">
        <v>5</v>
      </c>
      <c r="G128" s="2">
        <v>35</v>
      </c>
      <c r="H128" s="8">
        <v>3</v>
      </c>
      <c r="J128" s="4" t="s">
        <v>794</v>
      </c>
      <c r="K128" s="2" t="str">
        <f t="shared" si="1"/>
        <v>resp-inc</v>
      </c>
      <c r="L128" t="s">
        <v>88</v>
      </c>
      <c r="M128" t="s">
        <v>79</v>
      </c>
    </row>
    <row r="129" spans="1:13" ht="15" x14ac:dyDescent="0.25">
      <c r="A129" s="2" t="s">
        <v>5</v>
      </c>
      <c r="B129" s="2" t="s">
        <v>5638</v>
      </c>
      <c r="C129" s="2" t="s">
        <v>12</v>
      </c>
      <c r="D129" t="s">
        <v>7211</v>
      </c>
      <c r="E129" s="2">
        <v>8</v>
      </c>
      <c r="F129" s="3">
        <v>1</v>
      </c>
      <c r="G129" s="2">
        <v>36</v>
      </c>
      <c r="H129" s="8">
        <v>4</v>
      </c>
      <c r="J129" s="4" t="s">
        <v>800</v>
      </c>
      <c r="K129" s="2" t="str">
        <f t="shared" si="1"/>
        <v>resp-inc</v>
      </c>
      <c r="L129" t="s">
        <v>88</v>
      </c>
      <c r="M129" t="s">
        <v>69</v>
      </c>
    </row>
    <row r="130" spans="1:13" ht="15" x14ac:dyDescent="0.25">
      <c r="A130" s="2" t="s">
        <v>5</v>
      </c>
      <c r="B130" s="2" t="s">
        <v>5638</v>
      </c>
      <c r="C130" s="2" t="s">
        <v>12</v>
      </c>
      <c r="D130" t="s">
        <v>7217</v>
      </c>
      <c r="E130" s="2">
        <v>8</v>
      </c>
      <c r="F130" s="3">
        <v>2</v>
      </c>
      <c r="G130" s="2">
        <v>37</v>
      </c>
      <c r="H130" s="8">
        <v>4</v>
      </c>
      <c r="J130" s="4" t="s">
        <v>800</v>
      </c>
      <c r="K130" s="2" t="str">
        <f t="shared" si="1"/>
        <v>resp-correct</v>
      </c>
      <c r="L130" t="s">
        <v>88</v>
      </c>
      <c r="M130" t="s">
        <v>69</v>
      </c>
    </row>
    <row r="131" spans="1:13" ht="15" x14ac:dyDescent="0.25">
      <c r="A131" s="2" t="s">
        <v>5</v>
      </c>
      <c r="B131" s="2" t="s">
        <v>5638</v>
      </c>
      <c r="C131" s="2" t="s">
        <v>12</v>
      </c>
      <c r="D131" t="s">
        <v>7223</v>
      </c>
      <c r="E131" s="2">
        <v>8</v>
      </c>
      <c r="F131" s="3">
        <v>3</v>
      </c>
      <c r="G131" s="2">
        <v>38</v>
      </c>
      <c r="H131" s="8">
        <v>4</v>
      </c>
      <c r="J131" s="4" t="s">
        <v>806</v>
      </c>
      <c r="K131" s="2" t="str">
        <f t="shared" si="1"/>
        <v>resp-correct</v>
      </c>
      <c r="L131" t="s">
        <v>88</v>
      </c>
      <c r="M131" t="s">
        <v>69</v>
      </c>
    </row>
    <row r="132" spans="1:13" ht="15" x14ac:dyDescent="0.25">
      <c r="A132" s="2" t="s">
        <v>5</v>
      </c>
      <c r="B132" s="2" t="s">
        <v>5638</v>
      </c>
      <c r="C132" s="2" t="s">
        <v>12</v>
      </c>
      <c r="D132" t="s">
        <v>7229</v>
      </c>
      <c r="E132" s="2">
        <v>8</v>
      </c>
      <c r="F132" s="3">
        <v>4</v>
      </c>
      <c r="G132" s="2">
        <v>39</v>
      </c>
      <c r="H132" s="8">
        <v>4</v>
      </c>
      <c r="J132" s="4" t="s">
        <v>806</v>
      </c>
      <c r="K132" s="2" t="str">
        <f t="shared" si="1"/>
        <v>resp-inc</v>
      </c>
      <c r="L132" t="s">
        <v>88</v>
      </c>
      <c r="M132" t="s">
        <v>1615</v>
      </c>
    </row>
    <row r="133" spans="1:13" ht="15" x14ac:dyDescent="0.25">
      <c r="A133" s="2" t="s">
        <v>5</v>
      </c>
      <c r="B133" s="2" t="s">
        <v>5638</v>
      </c>
      <c r="C133" s="2" t="s">
        <v>12</v>
      </c>
      <c r="D133" t="s">
        <v>7235</v>
      </c>
      <c r="E133" s="2">
        <v>8</v>
      </c>
      <c r="F133" s="3">
        <v>5</v>
      </c>
      <c r="G133" s="2">
        <v>40</v>
      </c>
      <c r="H133" s="8">
        <v>3</v>
      </c>
      <c r="J133" s="4" t="s">
        <v>794</v>
      </c>
      <c r="K133" s="2" t="str">
        <f t="shared" si="1"/>
        <v>resp-inc</v>
      </c>
      <c r="L133" t="s">
        <v>88</v>
      </c>
      <c r="M133" t="s">
        <v>69</v>
      </c>
    </row>
    <row r="134" spans="1:13" ht="15" x14ac:dyDescent="0.25">
      <c r="A134" s="2" t="s">
        <v>5</v>
      </c>
      <c r="B134" s="2" t="s">
        <v>5638</v>
      </c>
      <c r="C134" s="2" t="s">
        <v>12</v>
      </c>
      <c r="D134" t="s">
        <v>7241</v>
      </c>
      <c r="E134" s="2">
        <v>8</v>
      </c>
      <c r="F134" s="3">
        <v>6</v>
      </c>
      <c r="G134" s="2">
        <v>41</v>
      </c>
      <c r="H134" s="8">
        <v>3</v>
      </c>
      <c r="J134" s="4" t="s">
        <v>806</v>
      </c>
      <c r="K134" s="2" t="str">
        <f t="shared" si="1"/>
        <v>resp-inc</v>
      </c>
      <c r="L134" t="s">
        <v>88</v>
      </c>
      <c r="M134" t="s">
        <v>69</v>
      </c>
    </row>
    <row r="135" spans="1:13" ht="15" x14ac:dyDescent="0.25">
      <c r="A135" s="2" t="s">
        <v>5</v>
      </c>
      <c r="B135" s="2" t="s">
        <v>5638</v>
      </c>
      <c r="C135" s="2" t="s">
        <v>242</v>
      </c>
      <c r="D135" t="s">
        <v>7247</v>
      </c>
      <c r="E135" s="2">
        <v>9</v>
      </c>
      <c r="F135" s="3">
        <v>1</v>
      </c>
      <c r="G135" s="2">
        <v>42</v>
      </c>
      <c r="H135" s="8">
        <v>3</v>
      </c>
      <c r="J135" s="4" t="s">
        <v>800</v>
      </c>
      <c r="K135" s="2" t="str">
        <f t="shared" si="1"/>
        <v>resp-inc</v>
      </c>
      <c r="L135" t="s">
        <v>88</v>
      </c>
      <c r="M135" t="s">
        <v>1468</v>
      </c>
    </row>
    <row r="136" spans="1:13" ht="15" x14ac:dyDescent="0.25">
      <c r="A136" s="2" t="s">
        <v>5</v>
      </c>
      <c r="B136" s="2" t="s">
        <v>5638</v>
      </c>
      <c r="C136" s="2" t="s">
        <v>242</v>
      </c>
      <c r="D136" t="s">
        <v>7253</v>
      </c>
      <c r="E136" s="2">
        <v>9</v>
      </c>
      <c r="F136" s="3">
        <v>2</v>
      </c>
      <c r="G136" s="2">
        <v>43</v>
      </c>
      <c r="H136" s="8">
        <v>3</v>
      </c>
      <c r="J136" s="4" t="s">
        <v>808</v>
      </c>
      <c r="K136" s="2" t="str">
        <f t="shared" si="1"/>
        <v>resp-inc</v>
      </c>
      <c r="L136" t="s">
        <v>88</v>
      </c>
      <c r="M136" t="s">
        <v>76</v>
      </c>
    </row>
    <row r="137" spans="1:13" ht="15" x14ac:dyDescent="0.25">
      <c r="A137" s="2" t="s">
        <v>5</v>
      </c>
      <c r="B137" s="2" t="s">
        <v>5638</v>
      </c>
      <c r="C137" s="2" t="s">
        <v>242</v>
      </c>
      <c r="D137" t="s">
        <v>7255</v>
      </c>
      <c r="E137" s="2">
        <v>9</v>
      </c>
      <c r="F137" s="3">
        <v>3</v>
      </c>
      <c r="G137" s="2">
        <v>44</v>
      </c>
      <c r="H137" s="8">
        <v>3</v>
      </c>
      <c r="J137" s="4" t="s">
        <v>794</v>
      </c>
      <c r="K137" s="2" t="str">
        <f t="shared" si="1"/>
        <v>resp-inc</v>
      </c>
      <c r="L137" t="s">
        <v>88</v>
      </c>
      <c r="M137" t="s">
        <v>1468</v>
      </c>
    </row>
    <row r="138" spans="1:13" ht="15" x14ac:dyDescent="0.25">
      <c r="A138" s="2" t="s">
        <v>5</v>
      </c>
      <c r="B138" s="2" t="s">
        <v>5638</v>
      </c>
      <c r="C138" s="2" t="s">
        <v>242</v>
      </c>
      <c r="D138" t="s">
        <v>7261</v>
      </c>
      <c r="E138" s="2">
        <v>9</v>
      </c>
      <c r="F138" s="3">
        <v>4</v>
      </c>
      <c r="G138" s="2">
        <v>45</v>
      </c>
      <c r="H138" s="8">
        <v>3</v>
      </c>
      <c r="J138" s="4" t="s">
        <v>800</v>
      </c>
      <c r="K138" s="2" t="str">
        <f t="shared" si="1"/>
        <v>resp-correct</v>
      </c>
      <c r="L138" t="s">
        <v>88</v>
      </c>
      <c r="M138" t="s">
        <v>70</v>
      </c>
    </row>
    <row r="139" spans="1:13" ht="15" x14ac:dyDescent="0.25">
      <c r="A139" s="2" t="s">
        <v>5</v>
      </c>
      <c r="B139" s="2" t="s">
        <v>5638</v>
      </c>
      <c r="C139" s="2" t="s">
        <v>242</v>
      </c>
      <c r="D139" t="s">
        <v>7267</v>
      </c>
      <c r="E139" s="2">
        <v>9</v>
      </c>
      <c r="F139" s="3">
        <v>5</v>
      </c>
      <c r="G139" s="2">
        <v>46</v>
      </c>
      <c r="H139" s="8">
        <v>4</v>
      </c>
      <c r="J139" s="4" t="s">
        <v>794</v>
      </c>
      <c r="K139" s="2" t="str">
        <f t="shared" si="1"/>
        <v>resp-correct</v>
      </c>
      <c r="L139" t="s">
        <v>88</v>
      </c>
      <c r="M139" t="s">
        <v>70</v>
      </c>
    </row>
    <row r="140" spans="1:13" ht="15" x14ac:dyDescent="0.25">
      <c r="A140" s="2" t="s">
        <v>5</v>
      </c>
      <c r="B140" s="2" t="s">
        <v>5638</v>
      </c>
      <c r="C140" s="2" t="s">
        <v>242</v>
      </c>
      <c r="D140" t="s">
        <v>7273</v>
      </c>
      <c r="E140" s="2">
        <v>9</v>
      </c>
      <c r="F140" s="3">
        <v>6</v>
      </c>
      <c r="G140" s="2">
        <v>47</v>
      </c>
      <c r="H140" s="8">
        <v>4</v>
      </c>
      <c r="J140" s="4" t="s">
        <v>806</v>
      </c>
      <c r="K140" s="2" t="str">
        <f t="shared" si="1"/>
        <v>resp-correct</v>
      </c>
      <c r="L140" t="s">
        <v>88</v>
      </c>
      <c r="M140" t="s">
        <v>76</v>
      </c>
    </row>
    <row r="141" spans="1:13" ht="15" x14ac:dyDescent="0.25">
      <c r="A141" s="2" t="s">
        <v>5</v>
      </c>
      <c r="B141" s="2" t="s">
        <v>5638</v>
      </c>
      <c r="C141" s="2" t="s">
        <v>6</v>
      </c>
      <c r="D141" t="s">
        <v>7280</v>
      </c>
      <c r="E141" s="2">
        <v>10</v>
      </c>
      <c r="F141" s="3">
        <v>1</v>
      </c>
      <c r="G141" s="2">
        <v>48</v>
      </c>
      <c r="H141" s="8">
        <v>4</v>
      </c>
      <c r="J141" s="4" t="s">
        <v>794</v>
      </c>
      <c r="K141" s="2" t="str">
        <f t="shared" si="1"/>
        <v>resp-inc</v>
      </c>
      <c r="L141" t="s">
        <v>88</v>
      </c>
      <c r="M141" t="s">
        <v>71</v>
      </c>
    </row>
    <row r="142" spans="1:13" ht="15" x14ac:dyDescent="0.25">
      <c r="A142" s="2" t="s">
        <v>5</v>
      </c>
      <c r="B142" s="2" t="s">
        <v>5638</v>
      </c>
      <c r="C142" s="2" t="s">
        <v>6</v>
      </c>
      <c r="D142" t="s">
        <v>7286</v>
      </c>
      <c r="E142" s="2">
        <v>10</v>
      </c>
      <c r="F142" s="3">
        <v>2</v>
      </c>
      <c r="G142" s="2">
        <v>49</v>
      </c>
      <c r="H142" s="8">
        <v>4</v>
      </c>
      <c r="J142" s="4" t="s">
        <v>808</v>
      </c>
      <c r="K142" s="2" t="str">
        <f t="shared" si="1"/>
        <v>resp-inc</v>
      </c>
      <c r="L142" t="s">
        <v>88</v>
      </c>
      <c r="M142" t="s">
        <v>69</v>
      </c>
    </row>
    <row r="143" spans="1:13" ht="15" x14ac:dyDescent="0.25">
      <c r="A143" s="2" t="s">
        <v>5</v>
      </c>
      <c r="B143" s="2" t="s">
        <v>5638</v>
      </c>
      <c r="C143" s="2" t="s">
        <v>6</v>
      </c>
      <c r="D143" t="s">
        <v>7292</v>
      </c>
      <c r="E143" s="2">
        <v>10</v>
      </c>
      <c r="F143" s="3">
        <v>3</v>
      </c>
      <c r="G143" s="2">
        <v>50</v>
      </c>
      <c r="H143" s="8">
        <v>4</v>
      </c>
      <c r="J143" s="4" t="s">
        <v>808</v>
      </c>
      <c r="K143" s="2" t="str">
        <f t="shared" ref="K143:K145" si="2">IF(H143=J143,"resp-correct","resp-inc")</f>
        <v>resp-inc</v>
      </c>
      <c r="L143" t="s">
        <v>88</v>
      </c>
      <c r="M143" t="s">
        <v>72</v>
      </c>
    </row>
    <row r="144" spans="1:13" ht="15" x14ac:dyDescent="0.25">
      <c r="A144" s="2" t="s">
        <v>5</v>
      </c>
      <c r="B144" s="2" t="s">
        <v>5638</v>
      </c>
      <c r="C144" s="2" t="s">
        <v>6</v>
      </c>
      <c r="D144" t="s">
        <v>7294</v>
      </c>
      <c r="E144" s="2">
        <v>10</v>
      </c>
      <c r="F144" s="3">
        <v>4</v>
      </c>
      <c r="G144" s="2">
        <v>51</v>
      </c>
      <c r="H144" s="8">
        <v>4</v>
      </c>
      <c r="J144" s="4" t="s">
        <v>794</v>
      </c>
      <c r="K144" s="2" t="str">
        <f t="shared" si="2"/>
        <v>resp-inc</v>
      </c>
      <c r="L144" t="s">
        <v>88</v>
      </c>
      <c r="M144" t="s">
        <v>72</v>
      </c>
    </row>
    <row r="145" spans="1:13" ht="15" x14ac:dyDescent="0.25">
      <c r="A145" s="2" t="s">
        <v>5</v>
      </c>
      <c r="B145" s="2" t="s">
        <v>5638</v>
      </c>
      <c r="C145" s="2" t="s">
        <v>6</v>
      </c>
      <c r="D145" t="s">
        <v>7296</v>
      </c>
      <c r="E145" s="2">
        <v>10</v>
      </c>
      <c r="F145" s="3">
        <v>5</v>
      </c>
      <c r="G145" s="2">
        <v>52</v>
      </c>
      <c r="H145" s="8">
        <v>4</v>
      </c>
      <c r="J145" s="4" t="s">
        <v>800</v>
      </c>
      <c r="K145" s="2" t="str">
        <f t="shared" si="2"/>
        <v>resp-inc</v>
      </c>
      <c r="L145" t="s">
        <v>88</v>
      </c>
      <c r="M145" t="s">
        <v>1465</v>
      </c>
    </row>
  </sheetData>
  <pageMargins left="0.7" right="0.7" top="0.75" bottom="0.75" header="0.3" footer="0.3"/>
  <pageSetup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5"/>
  <sheetViews>
    <sheetView topLeftCell="A117" workbookViewId="0">
      <selection activeCell="F22" sqref="F22"/>
    </sheetView>
  </sheetViews>
  <sheetFormatPr defaultColWidth="39" defaultRowHeight="11.25" x14ac:dyDescent="0.2"/>
  <cols>
    <col min="1" max="1" width="9.140625" style="9" bestFit="1" customWidth="1" collapsed="1"/>
    <col min="2" max="2" width="8.42578125" style="9" bestFit="1" customWidth="1" collapsed="1"/>
    <col min="3" max="3" width="255" style="9" bestFit="1" customWidth="1" collapsed="1"/>
    <col min="4" max="4" width="4.5703125" style="9" customWidth="1" collapsed="1"/>
    <col min="5" max="5" width="255" style="9" bestFit="1" customWidth="1" collapsed="1"/>
    <col min="6" max="6" width="215" style="9" bestFit="1" customWidth="1" collapsed="1"/>
    <col min="7" max="7" width="157.140625" style="9" bestFit="1" customWidth="1" collapsed="1"/>
    <col min="8" max="8" width="182.85546875" style="9" bestFit="1" customWidth="1" collapsed="1"/>
    <col min="9" max="9" width="209.140625" style="9" bestFit="1" customWidth="1" collapsed="1"/>
    <col min="10" max="16384" width="39" style="9" collapsed="1"/>
  </cols>
  <sheetData>
    <row r="1" spans="1:10" s="10" customFormat="1" ht="22.5" x14ac:dyDescent="0.2">
      <c r="A1" s="10" t="s">
        <v>2</v>
      </c>
      <c r="B1" s="10" t="s">
        <v>96</v>
      </c>
      <c r="C1" s="10" t="s">
        <v>230</v>
      </c>
      <c r="D1" s="10" t="s">
        <v>0</v>
      </c>
      <c r="E1" s="10" t="s">
        <v>1</v>
      </c>
      <c r="F1" s="10" t="s">
        <v>231</v>
      </c>
      <c r="G1" s="10" t="s">
        <v>232</v>
      </c>
      <c r="H1" s="10" t="s">
        <v>233</v>
      </c>
      <c r="I1" s="10" t="s">
        <v>234</v>
      </c>
      <c r="J1" s="10" t="s">
        <v>235</v>
      </c>
    </row>
    <row r="2" spans="1:10" ht="15" x14ac:dyDescent="0.25">
      <c r="A2" t="s">
        <v>3</v>
      </c>
      <c r="B2" t="s">
        <v>794</v>
      </c>
      <c r="E2" t="s">
        <v>6502</v>
      </c>
      <c r="F2" t="s">
        <v>1814</v>
      </c>
      <c r="G2" t="s">
        <v>806</v>
      </c>
      <c r="H2" t="s">
        <v>820</v>
      </c>
      <c r="I2" t="s">
        <v>2474</v>
      </c>
    </row>
    <row r="3" spans="1:10" ht="15" x14ac:dyDescent="0.25">
      <c r="A3" t="s">
        <v>3</v>
      </c>
      <c r="B3" t="s">
        <v>800</v>
      </c>
      <c r="E3" t="s">
        <v>6504</v>
      </c>
      <c r="F3" t="s">
        <v>272</v>
      </c>
      <c r="G3" t="s">
        <v>273</v>
      </c>
      <c r="H3" t="s">
        <v>271</v>
      </c>
      <c r="I3" t="s">
        <v>274</v>
      </c>
    </row>
    <row r="4" spans="1:10" ht="15" x14ac:dyDescent="0.25">
      <c r="A4" t="s">
        <v>3</v>
      </c>
      <c r="B4" t="s">
        <v>806</v>
      </c>
      <c r="E4" t="s">
        <v>6506</v>
      </c>
      <c r="F4" t="s">
        <v>6507</v>
      </c>
      <c r="G4" t="s">
        <v>6508</v>
      </c>
      <c r="H4" t="s">
        <v>6509</v>
      </c>
      <c r="I4" t="s">
        <v>6510</v>
      </c>
    </row>
    <row r="5" spans="1:10" ht="15" x14ac:dyDescent="0.25">
      <c r="A5" t="s">
        <v>3</v>
      </c>
      <c r="B5" t="s">
        <v>808</v>
      </c>
      <c r="E5" t="s">
        <v>6512</v>
      </c>
      <c r="F5" t="s">
        <v>6513</v>
      </c>
      <c r="G5" t="s">
        <v>6514</v>
      </c>
      <c r="H5" t="s">
        <v>6515</v>
      </c>
      <c r="I5" t="s">
        <v>6516</v>
      </c>
    </row>
    <row r="6" spans="1:10" ht="15" x14ac:dyDescent="0.25">
      <c r="A6" t="s">
        <v>3</v>
      </c>
      <c r="B6" t="s">
        <v>1617</v>
      </c>
      <c r="E6" t="s">
        <v>6518</v>
      </c>
      <c r="F6" t="s">
        <v>2572</v>
      </c>
      <c r="G6" t="s">
        <v>6519</v>
      </c>
      <c r="H6" t="s">
        <v>6520</v>
      </c>
      <c r="I6" t="s">
        <v>1838</v>
      </c>
    </row>
    <row r="7" spans="1:10" ht="15" x14ac:dyDescent="0.25">
      <c r="A7" t="s">
        <v>3</v>
      </c>
      <c r="B7" t="s">
        <v>820</v>
      </c>
      <c r="C7" t="s">
        <v>6528</v>
      </c>
      <c r="E7" t="s">
        <v>6522</v>
      </c>
      <c r="F7" t="s">
        <v>6523</v>
      </c>
      <c r="G7" t="s">
        <v>6524</v>
      </c>
      <c r="H7" t="s">
        <v>6525</v>
      </c>
      <c r="I7" t="s">
        <v>6526</v>
      </c>
    </row>
    <row r="8" spans="1:10" ht="15" x14ac:dyDescent="0.25">
      <c r="A8" t="s">
        <v>3</v>
      </c>
      <c r="B8" t="s">
        <v>2463</v>
      </c>
      <c r="E8" t="s">
        <v>6529</v>
      </c>
      <c r="F8" t="s">
        <v>6530</v>
      </c>
      <c r="G8" t="s">
        <v>6531</v>
      </c>
      <c r="H8" t="s">
        <v>6532</v>
      </c>
      <c r="I8" t="s">
        <v>6533</v>
      </c>
    </row>
    <row r="9" spans="1:10" ht="15" x14ac:dyDescent="0.25">
      <c r="A9" t="s">
        <v>3</v>
      </c>
      <c r="B9" t="s">
        <v>284</v>
      </c>
      <c r="E9" t="s">
        <v>6535</v>
      </c>
      <c r="F9" t="s">
        <v>6536</v>
      </c>
      <c r="G9" t="s">
        <v>6537</v>
      </c>
      <c r="H9" t="s">
        <v>6538</v>
      </c>
      <c r="I9" t="s">
        <v>6539</v>
      </c>
    </row>
    <row r="10" spans="1:10" ht="15" x14ac:dyDescent="0.25">
      <c r="A10" t="s">
        <v>3</v>
      </c>
      <c r="B10" t="s">
        <v>2474</v>
      </c>
      <c r="E10" t="s">
        <v>6541</v>
      </c>
      <c r="F10" t="s">
        <v>6542</v>
      </c>
      <c r="G10" t="s">
        <v>6543</v>
      </c>
      <c r="H10" t="s">
        <v>6544</v>
      </c>
      <c r="I10" t="s">
        <v>6545</v>
      </c>
    </row>
    <row r="11" spans="1:10" ht="15" x14ac:dyDescent="0.25">
      <c r="A11" t="s">
        <v>3</v>
      </c>
      <c r="B11" t="s">
        <v>294</v>
      </c>
      <c r="E11" t="s">
        <v>6547</v>
      </c>
      <c r="F11" t="s">
        <v>1437</v>
      </c>
      <c r="G11" t="s">
        <v>6548</v>
      </c>
      <c r="H11" t="s">
        <v>6549</v>
      </c>
      <c r="I11" t="s">
        <v>6550</v>
      </c>
    </row>
    <row r="12" spans="1:10" ht="15" x14ac:dyDescent="0.25">
      <c r="A12" t="s">
        <v>3</v>
      </c>
      <c r="B12" t="s">
        <v>5713</v>
      </c>
      <c r="C12" t="s">
        <v>6558</v>
      </c>
      <c r="E12" t="s">
        <v>6552</v>
      </c>
      <c r="F12" t="s">
        <v>6553</v>
      </c>
      <c r="G12" t="s">
        <v>6554</v>
      </c>
      <c r="H12" t="s">
        <v>6555</v>
      </c>
      <c r="I12" t="s">
        <v>6556</v>
      </c>
    </row>
    <row r="13" spans="1:10" ht="15" x14ac:dyDescent="0.25">
      <c r="A13" t="s">
        <v>3</v>
      </c>
      <c r="B13" t="s">
        <v>306</v>
      </c>
      <c r="E13" t="s">
        <v>6559</v>
      </c>
      <c r="F13" t="s">
        <v>271</v>
      </c>
      <c r="G13" t="s">
        <v>272</v>
      </c>
      <c r="H13" t="s">
        <v>273</v>
      </c>
      <c r="I13" t="s">
        <v>274</v>
      </c>
    </row>
    <row r="14" spans="1:10" ht="15" x14ac:dyDescent="0.25">
      <c r="A14" t="s">
        <v>3</v>
      </c>
      <c r="B14" t="s">
        <v>5727</v>
      </c>
      <c r="E14" t="s">
        <v>6561</v>
      </c>
      <c r="F14" t="s">
        <v>6562</v>
      </c>
      <c r="G14" t="s">
        <v>6563</v>
      </c>
      <c r="H14" t="s">
        <v>6564</v>
      </c>
      <c r="I14" t="s">
        <v>6565</v>
      </c>
    </row>
    <row r="15" spans="1:10" ht="15" x14ac:dyDescent="0.25">
      <c r="A15" t="s">
        <v>3</v>
      </c>
      <c r="B15" t="s">
        <v>5734</v>
      </c>
      <c r="E15" t="s">
        <v>6567</v>
      </c>
      <c r="F15" t="s">
        <v>291</v>
      </c>
      <c r="G15" t="s">
        <v>1354</v>
      </c>
      <c r="H15" t="s">
        <v>1352</v>
      </c>
      <c r="I15" t="s">
        <v>444</v>
      </c>
    </row>
    <row r="16" spans="1:10" ht="15" x14ac:dyDescent="0.25">
      <c r="A16" t="s">
        <v>3</v>
      </c>
      <c r="B16" t="s">
        <v>1618</v>
      </c>
      <c r="C16" t="s">
        <v>321</v>
      </c>
      <c r="E16" t="s">
        <v>6569</v>
      </c>
      <c r="F16" t="s">
        <v>6570</v>
      </c>
      <c r="G16" t="s">
        <v>6571</v>
      </c>
      <c r="H16" t="s">
        <v>6572</v>
      </c>
      <c r="I16" t="s">
        <v>6573</v>
      </c>
    </row>
    <row r="17" spans="1:9" ht="15" x14ac:dyDescent="0.25">
      <c r="A17" t="s">
        <v>3</v>
      </c>
      <c r="B17" t="s">
        <v>5747</v>
      </c>
      <c r="E17" t="s">
        <v>6575</v>
      </c>
      <c r="F17" t="s">
        <v>6576</v>
      </c>
      <c r="G17" t="s">
        <v>6577</v>
      </c>
      <c r="H17" t="s">
        <v>6578</v>
      </c>
      <c r="I17" t="s">
        <v>6579</v>
      </c>
    </row>
    <row r="18" spans="1:9" ht="15" x14ac:dyDescent="0.25">
      <c r="A18" t="s">
        <v>3</v>
      </c>
      <c r="B18" t="s">
        <v>5750</v>
      </c>
      <c r="E18" t="s">
        <v>6581</v>
      </c>
      <c r="F18" t="s">
        <v>6582</v>
      </c>
      <c r="G18" t="s">
        <v>6583</v>
      </c>
      <c r="H18" t="s">
        <v>6584</v>
      </c>
      <c r="I18" t="s">
        <v>6585</v>
      </c>
    </row>
    <row r="19" spans="1:9" ht="15" x14ac:dyDescent="0.25">
      <c r="A19" t="s">
        <v>3</v>
      </c>
      <c r="B19" t="s">
        <v>2517</v>
      </c>
      <c r="E19" t="s">
        <v>6587</v>
      </c>
      <c r="F19" t="s">
        <v>6588</v>
      </c>
      <c r="G19" t="s">
        <v>6589</v>
      </c>
      <c r="H19" t="s">
        <v>6590</v>
      </c>
      <c r="I19" t="s">
        <v>6591</v>
      </c>
    </row>
    <row r="20" spans="1:9" ht="15" x14ac:dyDescent="0.25">
      <c r="A20" t="s">
        <v>3</v>
      </c>
      <c r="B20" t="s">
        <v>5763</v>
      </c>
      <c r="C20" t="s">
        <v>6599</v>
      </c>
      <c r="E20" t="s">
        <v>6593</v>
      </c>
      <c r="F20" t="s">
        <v>6594</v>
      </c>
      <c r="G20" t="s">
        <v>6595</v>
      </c>
      <c r="H20" t="s">
        <v>6596</v>
      </c>
      <c r="I20" t="s">
        <v>6597</v>
      </c>
    </row>
    <row r="21" spans="1:9" ht="15" x14ac:dyDescent="0.25">
      <c r="A21" t="s">
        <v>3</v>
      </c>
      <c r="B21" t="s">
        <v>345</v>
      </c>
      <c r="E21" t="s">
        <v>6600</v>
      </c>
      <c r="F21" t="s">
        <v>6601</v>
      </c>
      <c r="G21" t="s">
        <v>6602</v>
      </c>
      <c r="H21" t="s">
        <v>6603</v>
      </c>
      <c r="I21" t="s">
        <v>6604</v>
      </c>
    </row>
    <row r="22" spans="1:9" ht="15" x14ac:dyDescent="0.25">
      <c r="A22" t="s">
        <v>3</v>
      </c>
      <c r="B22" t="s">
        <v>5774</v>
      </c>
      <c r="E22" t="s">
        <v>6606</v>
      </c>
      <c r="F22" t="s">
        <v>290</v>
      </c>
      <c r="G22" t="s">
        <v>291</v>
      </c>
      <c r="H22" t="s">
        <v>273</v>
      </c>
      <c r="I22" t="s">
        <v>272</v>
      </c>
    </row>
    <row r="23" spans="1:9" ht="15" x14ac:dyDescent="0.25">
      <c r="A23" t="s">
        <v>3</v>
      </c>
      <c r="B23" t="s">
        <v>5781</v>
      </c>
      <c r="E23" t="s">
        <v>6608</v>
      </c>
      <c r="F23" t="s">
        <v>6609</v>
      </c>
      <c r="G23" t="s">
        <v>6610</v>
      </c>
      <c r="H23" t="s">
        <v>6611</v>
      </c>
      <c r="I23" t="s">
        <v>6612</v>
      </c>
    </row>
    <row r="24" spans="1:9" ht="15" x14ac:dyDescent="0.25">
      <c r="A24" t="s">
        <v>3</v>
      </c>
      <c r="B24" t="s">
        <v>5788</v>
      </c>
      <c r="E24" t="s">
        <v>6614</v>
      </c>
      <c r="F24" t="s">
        <v>6615</v>
      </c>
      <c r="G24" t="s">
        <v>6616</v>
      </c>
      <c r="H24" t="s">
        <v>6617</v>
      </c>
      <c r="I24" t="s">
        <v>6618</v>
      </c>
    </row>
    <row r="25" spans="1:9" ht="15" x14ac:dyDescent="0.25">
      <c r="A25" t="s">
        <v>3</v>
      </c>
      <c r="B25" t="s">
        <v>5795</v>
      </c>
      <c r="E25" t="s">
        <v>6620</v>
      </c>
      <c r="F25" t="s">
        <v>6621</v>
      </c>
      <c r="G25" t="s">
        <v>6622</v>
      </c>
      <c r="H25" t="s">
        <v>6623</v>
      </c>
      <c r="I25" t="s">
        <v>6624</v>
      </c>
    </row>
    <row r="26" spans="1:9" ht="15" x14ac:dyDescent="0.25">
      <c r="A26" t="s">
        <v>3</v>
      </c>
      <c r="B26" t="s">
        <v>5802</v>
      </c>
      <c r="C26" t="s">
        <v>6632</v>
      </c>
      <c r="E26" t="s">
        <v>6626</v>
      </c>
      <c r="F26" t="s">
        <v>6627</v>
      </c>
      <c r="G26" t="s">
        <v>6628</v>
      </c>
      <c r="H26" t="s">
        <v>6629</v>
      </c>
      <c r="I26" t="s">
        <v>6630</v>
      </c>
    </row>
    <row r="27" spans="1:9" ht="15" x14ac:dyDescent="0.25">
      <c r="A27" t="s">
        <v>3</v>
      </c>
      <c r="B27" t="s">
        <v>5809</v>
      </c>
      <c r="E27" t="s">
        <v>6633</v>
      </c>
      <c r="F27" t="s">
        <v>6634</v>
      </c>
      <c r="G27" t="s">
        <v>6635</v>
      </c>
      <c r="H27" t="s">
        <v>6636</v>
      </c>
      <c r="I27" t="s">
        <v>6637</v>
      </c>
    </row>
    <row r="28" spans="1:9" ht="15" x14ac:dyDescent="0.25">
      <c r="A28" t="s">
        <v>3</v>
      </c>
      <c r="B28" t="s">
        <v>5817</v>
      </c>
      <c r="E28" t="s">
        <v>6639</v>
      </c>
      <c r="F28" t="s">
        <v>6640</v>
      </c>
      <c r="G28" t="s">
        <v>282</v>
      </c>
      <c r="H28" t="s">
        <v>282</v>
      </c>
      <c r="I28" t="s">
        <v>282</v>
      </c>
    </row>
    <row r="29" spans="1:9" ht="15" x14ac:dyDescent="0.25">
      <c r="A29" t="s">
        <v>3</v>
      </c>
      <c r="B29" t="s">
        <v>1668</v>
      </c>
      <c r="E29" t="s">
        <v>6642</v>
      </c>
      <c r="F29" t="s">
        <v>6643</v>
      </c>
      <c r="G29" t="s">
        <v>6644</v>
      </c>
      <c r="H29" t="s">
        <v>6645</v>
      </c>
      <c r="I29" t="s">
        <v>6646</v>
      </c>
    </row>
    <row r="30" spans="1:9" ht="15" x14ac:dyDescent="0.25">
      <c r="A30" t="s">
        <v>3</v>
      </c>
      <c r="B30" t="s">
        <v>5830</v>
      </c>
      <c r="C30" t="s">
        <v>321</v>
      </c>
      <c r="E30" t="s">
        <v>6648</v>
      </c>
      <c r="F30" t="s">
        <v>6649</v>
      </c>
      <c r="G30" t="s">
        <v>6650</v>
      </c>
      <c r="H30" t="s">
        <v>6651</v>
      </c>
      <c r="I30" t="s">
        <v>6652</v>
      </c>
    </row>
    <row r="31" spans="1:9" ht="15" x14ac:dyDescent="0.25">
      <c r="A31" t="s">
        <v>3</v>
      </c>
      <c r="B31" t="s">
        <v>887</v>
      </c>
      <c r="E31" t="s">
        <v>6654</v>
      </c>
      <c r="F31" t="s">
        <v>6655</v>
      </c>
      <c r="G31" t="s">
        <v>6656</v>
      </c>
      <c r="H31" t="s">
        <v>6657</v>
      </c>
      <c r="I31" t="s">
        <v>6658</v>
      </c>
    </row>
    <row r="32" spans="1:9" ht="15" x14ac:dyDescent="0.25">
      <c r="A32" t="s">
        <v>3</v>
      </c>
      <c r="B32" t="s">
        <v>1669</v>
      </c>
      <c r="E32" t="s">
        <v>6660</v>
      </c>
      <c r="F32" t="s">
        <v>6661</v>
      </c>
      <c r="G32" t="s">
        <v>6662</v>
      </c>
      <c r="H32" t="s">
        <v>6663</v>
      </c>
      <c r="I32" t="s">
        <v>6664</v>
      </c>
    </row>
    <row r="33" spans="1:9" ht="15" x14ac:dyDescent="0.25">
      <c r="A33" t="s">
        <v>3</v>
      </c>
      <c r="B33" t="s">
        <v>1670</v>
      </c>
      <c r="E33" t="s">
        <v>6666</v>
      </c>
      <c r="F33" t="s">
        <v>6667</v>
      </c>
      <c r="G33" t="s">
        <v>6668</v>
      </c>
      <c r="H33" t="s">
        <v>6669</v>
      </c>
      <c r="I33" t="s">
        <v>6670</v>
      </c>
    </row>
    <row r="34" spans="1:9" ht="15" x14ac:dyDescent="0.25">
      <c r="A34" t="s">
        <v>3</v>
      </c>
      <c r="B34" t="s">
        <v>1671</v>
      </c>
      <c r="E34" t="s">
        <v>6672</v>
      </c>
      <c r="F34" t="s">
        <v>6616</v>
      </c>
      <c r="G34" t="s">
        <v>6615</v>
      </c>
      <c r="H34" t="s">
        <v>6673</v>
      </c>
      <c r="I34" t="s">
        <v>6674</v>
      </c>
    </row>
    <row r="35" spans="1:9" ht="15" x14ac:dyDescent="0.25">
      <c r="A35" t="s">
        <v>3</v>
      </c>
      <c r="B35" t="s">
        <v>5858</v>
      </c>
      <c r="E35" t="s">
        <v>6676</v>
      </c>
      <c r="F35" t="s">
        <v>1002</v>
      </c>
      <c r="G35" t="s">
        <v>1003</v>
      </c>
      <c r="H35" t="s">
        <v>1004</v>
      </c>
      <c r="I35" t="s">
        <v>1005</v>
      </c>
    </row>
    <row r="36" spans="1:9" ht="15" x14ac:dyDescent="0.25">
      <c r="A36" t="s">
        <v>3</v>
      </c>
      <c r="B36" t="s">
        <v>5865</v>
      </c>
      <c r="C36" t="s">
        <v>6684</v>
      </c>
      <c r="E36" t="s">
        <v>6678</v>
      </c>
      <c r="F36" t="s">
        <v>6679</v>
      </c>
      <c r="G36" t="s">
        <v>6680</v>
      </c>
      <c r="H36" t="s">
        <v>6681</v>
      </c>
      <c r="I36" t="s">
        <v>6682</v>
      </c>
    </row>
    <row r="37" spans="1:9" ht="15" x14ac:dyDescent="0.25">
      <c r="A37" t="s">
        <v>3</v>
      </c>
      <c r="B37" t="s">
        <v>934</v>
      </c>
      <c r="E37" t="s">
        <v>6685</v>
      </c>
      <c r="F37" t="s">
        <v>6686</v>
      </c>
      <c r="G37" t="s">
        <v>6687</v>
      </c>
      <c r="H37" t="s">
        <v>6688</v>
      </c>
      <c r="I37" t="s">
        <v>6689</v>
      </c>
    </row>
    <row r="38" spans="1:9" ht="15" x14ac:dyDescent="0.25">
      <c r="A38" t="s">
        <v>3</v>
      </c>
      <c r="B38" t="s">
        <v>5879</v>
      </c>
      <c r="E38" t="s">
        <v>6691</v>
      </c>
      <c r="F38" t="s">
        <v>2494</v>
      </c>
      <c r="G38" t="s">
        <v>2491</v>
      </c>
      <c r="H38" t="s">
        <v>2493</v>
      </c>
      <c r="I38" t="s">
        <v>6692</v>
      </c>
    </row>
    <row r="39" spans="1:9" ht="15" x14ac:dyDescent="0.25">
      <c r="A39" t="s">
        <v>3</v>
      </c>
      <c r="B39" t="s">
        <v>5886</v>
      </c>
      <c r="E39" t="s">
        <v>6694</v>
      </c>
      <c r="F39" t="s">
        <v>6695</v>
      </c>
      <c r="G39" t="s">
        <v>6696</v>
      </c>
      <c r="H39" t="s">
        <v>6697</v>
      </c>
      <c r="I39" t="s">
        <v>6698</v>
      </c>
    </row>
    <row r="40" spans="1:9" ht="15" x14ac:dyDescent="0.25">
      <c r="A40" t="s">
        <v>3</v>
      </c>
      <c r="B40" t="s">
        <v>5893</v>
      </c>
      <c r="E40" t="s">
        <v>6700</v>
      </c>
      <c r="F40" t="s">
        <v>6701</v>
      </c>
      <c r="G40" t="s">
        <v>6702</v>
      </c>
      <c r="H40" t="s">
        <v>6703</v>
      </c>
      <c r="I40" t="s">
        <v>6704</v>
      </c>
    </row>
    <row r="41" spans="1:9" ht="15" x14ac:dyDescent="0.25">
      <c r="A41" t="s">
        <v>3</v>
      </c>
      <c r="B41" t="s">
        <v>888</v>
      </c>
      <c r="E41" t="s">
        <v>6706</v>
      </c>
      <c r="F41" t="s">
        <v>6707</v>
      </c>
      <c r="G41" t="s">
        <v>6708</v>
      </c>
      <c r="H41" t="s">
        <v>6709</v>
      </c>
      <c r="I41" t="s">
        <v>6710</v>
      </c>
    </row>
    <row r="42" spans="1:9" ht="15" x14ac:dyDescent="0.25">
      <c r="A42" t="s">
        <v>3</v>
      </c>
      <c r="B42" t="s">
        <v>5906</v>
      </c>
      <c r="C42" t="s">
        <v>6718</v>
      </c>
      <c r="E42" t="s">
        <v>6712</v>
      </c>
      <c r="F42" t="s">
        <v>6713</v>
      </c>
      <c r="G42" t="s">
        <v>6714</v>
      </c>
      <c r="H42" t="s">
        <v>6715</v>
      </c>
      <c r="I42" t="s">
        <v>6716</v>
      </c>
    </row>
    <row r="43" spans="1:9" ht="15" x14ac:dyDescent="0.25">
      <c r="A43" t="s">
        <v>3</v>
      </c>
      <c r="B43" t="s">
        <v>5914</v>
      </c>
      <c r="E43" t="s">
        <v>6719</v>
      </c>
      <c r="F43" t="s">
        <v>6720</v>
      </c>
      <c r="G43" t="s">
        <v>6721</v>
      </c>
      <c r="H43" t="s">
        <v>6722</v>
      </c>
      <c r="I43" t="s">
        <v>6723</v>
      </c>
    </row>
    <row r="44" spans="1:9" ht="15" x14ac:dyDescent="0.25">
      <c r="A44" t="s">
        <v>3</v>
      </c>
      <c r="B44" t="s">
        <v>5921</v>
      </c>
      <c r="E44" t="s">
        <v>6725</v>
      </c>
      <c r="F44" t="s">
        <v>6726</v>
      </c>
      <c r="G44" t="s">
        <v>6727</v>
      </c>
      <c r="H44" t="s">
        <v>6728</v>
      </c>
      <c r="I44" t="s">
        <v>6729</v>
      </c>
    </row>
    <row r="45" spans="1:9" ht="15" x14ac:dyDescent="0.25">
      <c r="A45" t="s">
        <v>3</v>
      </c>
      <c r="B45" t="s">
        <v>5928</v>
      </c>
      <c r="E45" t="s">
        <v>6731</v>
      </c>
      <c r="F45" t="s">
        <v>6732</v>
      </c>
      <c r="G45" t="s">
        <v>6733</v>
      </c>
      <c r="H45" t="s">
        <v>6734</v>
      </c>
      <c r="I45" t="s">
        <v>6735</v>
      </c>
    </row>
    <row r="46" spans="1:9" ht="15" x14ac:dyDescent="0.25">
      <c r="A46" t="s">
        <v>3</v>
      </c>
      <c r="B46" t="s">
        <v>5935</v>
      </c>
      <c r="E46" t="s">
        <v>6737</v>
      </c>
      <c r="F46" t="s">
        <v>6738</v>
      </c>
      <c r="G46" t="s">
        <v>6739</v>
      </c>
      <c r="H46" t="s">
        <v>6740</v>
      </c>
      <c r="I46" t="s">
        <v>6741</v>
      </c>
    </row>
    <row r="47" spans="1:9" ht="15" x14ac:dyDescent="0.25">
      <c r="A47" t="s">
        <v>3</v>
      </c>
      <c r="B47" t="s">
        <v>5942</v>
      </c>
      <c r="E47" t="s">
        <v>6743</v>
      </c>
      <c r="F47" t="s">
        <v>6744</v>
      </c>
      <c r="G47" t="s">
        <v>6745</v>
      </c>
      <c r="H47" t="s">
        <v>6746</v>
      </c>
      <c r="I47" t="s">
        <v>6747</v>
      </c>
    </row>
    <row r="48" spans="1:9" ht="15" x14ac:dyDescent="0.25">
      <c r="A48" t="s">
        <v>3</v>
      </c>
      <c r="B48" t="s">
        <v>5949</v>
      </c>
      <c r="C48" t="s">
        <v>6753</v>
      </c>
      <c r="E48" t="s">
        <v>6749</v>
      </c>
      <c r="F48" t="s">
        <v>2531</v>
      </c>
      <c r="G48" t="s">
        <v>2533</v>
      </c>
      <c r="H48" t="s">
        <v>6750</v>
      </c>
      <c r="I48" t="s">
        <v>6751</v>
      </c>
    </row>
    <row r="49" spans="1:9" ht="15" x14ac:dyDescent="0.25">
      <c r="A49" t="s">
        <v>3</v>
      </c>
      <c r="B49" t="s">
        <v>5957</v>
      </c>
      <c r="E49" t="s">
        <v>6754</v>
      </c>
      <c r="F49" t="s">
        <v>6755</v>
      </c>
      <c r="G49" t="s">
        <v>6756</v>
      </c>
      <c r="H49" t="s">
        <v>6757</v>
      </c>
      <c r="I49" t="s">
        <v>6758</v>
      </c>
    </row>
    <row r="50" spans="1:9" ht="15" x14ac:dyDescent="0.25">
      <c r="A50" t="s">
        <v>3</v>
      </c>
      <c r="B50" t="s">
        <v>5964</v>
      </c>
      <c r="E50" t="s">
        <v>6760</v>
      </c>
      <c r="F50" t="s">
        <v>6761</v>
      </c>
      <c r="G50" t="s">
        <v>6762</v>
      </c>
      <c r="H50" t="s">
        <v>6763</v>
      </c>
      <c r="I50" t="s">
        <v>6764</v>
      </c>
    </row>
    <row r="51" spans="1:9" ht="15" x14ac:dyDescent="0.25">
      <c r="A51" t="s">
        <v>3</v>
      </c>
      <c r="B51" t="s">
        <v>889</v>
      </c>
      <c r="E51" t="s">
        <v>6766</v>
      </c>
      <c r="F51" t="s">
        <v>6767</v>
      </c>
      <c r="G51" t="s">
        <v>6768</v>
      </c>
      <c r="H51" t="s">
        <v>6769</v>
      </c>
      <c r="I51" t="s">
        <v>6770</v>
      </c>
    </row>
    <row r="52" spans="1:9" ht="15" x14ac:dyDescent="0.25">
      <c r="A52" t="s">
        <v>3</v>
      </c>
      <c r="B52" t="s">
        <v>5977</v>
      </c>
      <c r="E52" t="s">
        <v>6772</v>
      </c>
      <c r="F52" t="s">
        <v>1814</v>
      </c>
      <c r="G52" t="s">
        <v>282</v>
      </c>
      <c r="H52" t="s">
        <v>6773</v>
      </c>
      <c r="I52" t="s">
        <v>282</v>
      </c>
    </row>
    <row r="53" spans="1:9" ht="15" x14ac:dyDescent="0.25">
      <c r="A53" t="s">
        <v>3</v>
      </c>
      <c r="B53" t="s">
        <v>5984</v>
      </c>
      <c r="C53" t="s">
        <v>321</v>
      </c>
      <c r="E53" t="s">
        <v>6775</v>
      </c>
      <c r="F53" t="s">
        <v>1007</v>
      </c>
      <c r="G53" t="s">
        <v>6776</v>
      </c>
      <c r="H53" t="s">
        <v>1008</v>
      </c>
      <c r="I53" t="s">
        <v>6777</v>
      </c>
    </row>
    <row r="54" spans="1:9" ht="15" x14ac:dyDescent="0.25">
      <c r="A54" t="s">
        <v>4</v>
      </c>
      <c r="B54" t="s">
        <v>794</v>
      </c>
      <c r="E54" t="s">
        <v>6779</v>
      </c>
      <c r="F54" t="s">
        <v>6780</v>
      </c>
      <c r="G54" t="s">
        <v>6781</v>
      </c>
      <c r="H54" t="s">
        <v>6782</v>
      </c>
      <c r="I54" t="s">
        <v>6783</v>
      </c>
    </row>
    <row r="55" spans="1:9" ht="15" x14ac:dyDescent="0.25">
      <c r="A55" t="s">
        <v>4</v>
      </c>
      <c r="B55" t="s">
        <v>800</v>
      </c>
      <c r="E55" t="s">
        <v>6785</v>
      </c>
      <c r="F55" t="s">
        <v>6786</v>
      </c>
      <c r="G55" t="s">
        <v>6787</v>
      </c>
      <c r="H55" t="s">
        <v>6788</v>
      </c>
      <c r="I55" t="s">
        <v>6789</v>
      </c>
    </row>
    <row r="56" spans="1:9" ht="15" x14ac:dyDescent="0.25">
      <c r="A56" t="s">
        <v>4</v>
      </c>
      <c r="B56" t="s">
        <v>806</v>
      </c>
      <c r="E56" t="s">
        <v>6791</v>
      </c>
      <c r="F56" t="s">
        <v>6792</v>
      </c>
      <c r="G56" t="s">
        <v>6793</v>
      </c>
      <c r="H56" t="s">
        <v>6794</v>
      </c>
      <c r="I56" t="s">
        <v>6795</v>
      </c>
    </row>
    <row r="57" spans="1:9" ht="15" x14ac:dyDescent="0.25">
      <c r="A57" t="s">
        <v>4</v>
      </c>
      <c r="B57" t="s">
        <v>808</v>
      </c>
      <c r="E57" t="s">
        <v>6797</v>
      </c>
      <c r="F57" t="s">
        <v>6798</v>
      </c>
      <c r="G57" t="s">
        <v>6799</v>
      </c>
      <c r="H57" t="s">
        <v>6800</v>
      </c>
      <c r="I57" t="s">
        <v>6801</v>
      </c>
    </row>
    <row r="58" spans="1:9" ht="15" x14ac:dyDescent="0.25">
      <c r="A58" t="s">
        <v>4</v>
      </c>
      <c r="B58" t="s">
        <v>1617</v>
      </c>
      <c r="E58" t="s">
        <v>6803</v>
      </c>
      <c r="F58" t="s">
        <v>6804</v>
      </c>
      <c r="G58" t="s">
        <v>6805</v>
      </c>
      <c r="H58" t="s">
        <v>6806</v>
      </c>
      <c r="I58" t="s">
        <v>6807</v>
      </c>
    </row>
    <row r="59" spans="1:9" ht="15" x14ac:dyDescent="0.25">
      <c r="A59" t="s">
        <v>4</v>
      </c>
      <c r="B59" t="s">
        <v>820</v>
      </c>
      <c r="C59" t="s">
        <v>6815</v>
      </c>
      <c r="E59" t="s">
        <v>6809</v>
      </c>
      <c r="F59" t="s">
        <v>6810</v>
      </c>
      <c r="G59" t="s">
        <v>6811</v>
      </c>
      <c r="H59" t="s">
        <v>6812</v>
      </c>
      <c r="I59" t="s">
        <v>6813</v>
      </c>
    </row>
    <row r="60" spans="1:9" ht="15" x14ac:dyDescent="0.25">
      <c r="A60" t="s">
        <v>4</v>
      </c>
      <c r="B60" t="s">
        <v>2463</v>
      </c>
      <c r="E60" t="s">
        <v>6816</v>
      </c>
      <c r="F60" t="s">
        <v>6817</v>
      </c>
      <c r="G60" t="s">
        <v>6818</v>
      </c>
      <c r="H60" t="s">
        <v>6819</v>
      </c>
      <c r="I60" t="s">
        <v>6820</v>
      </c>
    </row>
    <row r="61" spans="1:9" ht="15" x14ac:dyDescent="0.25">
      <c r="A61" t="s">
        <v>4</v>
      </c>
      <c r="B61" t="s">
        <v>284</v>
      </c>
      <c r="E61" t="s">
        <v>6822</v>
      </c>
      <c r="F61" t="s">
        <v>6823</v>
      </c>
      <c r="G61" t="s">
        <v>6824</v>
      </c>
      <c r="H61" t="s">
        <v>6825</v>
      </c>
      <c r="I61" t="s">
        <v>6826</v>
      </c>
    </row>
    <row r="62" spans="1:9" ht="15" x14ac:dyDescent="0.25">
      <c r="A62" t="s">
        <v>4</v>
      </c>
      <c r="B62" t="s">
        <v>2474</v>
      </c>
      <c r="E62" t="s">
        <v>1996</v>
      </c>
      <c r="F62" t="s">
        <v>6828</v>
      </c>
      <c r="G62" t="s">
        <v>6829</v>
      </c>
      <c r="H62" t="s">
        <v>6830</v>
      </c>
      <c r="I62" t="s">
        <v>6831</v>
      </c>
    </row>
    <row r="63" spans="1:9" ht="15" x14ac:dyDescent="0.25">
      <c r="A63" t="s">
        <v>4</v>
      </c>
      <c r="B63" t="s">
        <v>294</v>
      </c>
      <c r="E63" t="s">
        <v>6833</v>
      </c>
      <c r="F63" t="s">
        <v>6834</v>
      </c>
      <c r="G63" t="s">
        <v>6835</v>
      </c>
      <c r="H63" t="s">
        <v>6836</v>
      </c>
      <c r="I63" t="s">
        <v>6837</v>
      </c>
    </row>
    <row r="64" spans="1:9" ht="15" x14ac:dyDescent="0.25">
      <c r="A64" t="s">
        <v>4</v>
      </c>
      <c r="B64" t="s">
        <v>5713</v>
      </c>
      <c r="E64" t="s">
        <v>6839</v>
      </c>
      <c r="F64" t="s">
        <v>6840</v>
      </c>
      <c r="G64" t="s">
        <v>6841</v>
      </c>
      <c r="H64" t="s">
        <v>6842</v>
      </c>
      <c r="I64" t="s">
        <v>6843</v>
      </c>
    </row>
    <row r="65" spans="1:9" ht="15" x14ac:dyDescent="0.25">
      <c r="A65" t="s">
        <v>4</v>
      </c>
      <c r="B65" t="s">
        <v>306</v>
      </c>
      <c r="C65" t="s">
        <v>6851</v>
      </c>
      <c r="E65" t="s">
        <v>6845</v>
      </c>
      <c r="F65" t="s">
        <v>6846</v>
      </c>
      <c r="G65" t="s">
        <v>6847</v>
      </c>
      <c r="H65" t="s">
        <v>6848</v>
      </c>
      <c r="I65" t="s">
        <v>6849</v>
      </c>
    </row>
    <row r="66" spans="1:9" ht="15" x14ac:dyDescent="0.25">
      <c r="A66" t="s">
        <v>4</v>
      </c>
      <c r="B66" t="s">
        <v>5727</v>
      </c>
      <c r="E66" t="s">
        <v>6852</v>
      </c>
      <c r="F66" t="s">
        <v>6853</v>
      </c>
      <c r="G66" t="s">
        <v>6854</v>
      </c>
      <c r="H66" t="s">
        <v>6855</v>
      </c>
      <c r="I66" t="s">
        <v>6856</v>
      </c>
    </row>
    <row r="67" spans="1:9" ht="15" x14ac:dyDescent="0.25">
      <c r="A67" t="s">
        <v>4</v>
      </c>
      <c r="B67" t="s">
        <v>5734</v>
      </c>
      <c r="E67" t="s">
        <v>6858</v>
      </c>
      <c r="F67" t="s">
        <v>6859</v>
      </c>
      <c r="G67" t="s">
        <v>6860</v>
      </c>
      <c r="H67" t="s">
        <v>6861</v>
      </c>
      <c r="I67" t="s">
        <v>6862</v>
      </c>
    </row>
    <row r="68" spans="1:9" ht="15" x14ac:dyDescent="0.25">
      <c r="A68" t="s">
        <v>4</v>
      </c>
      <c r="B68" t="s">
        <v>1618</v>
      </c>
      <c r="E68" t="s">
        <v>6864</v>
      </c>
      <c r="F68" t="s">
        <v>6865</v>
      </c>
      <c r="G68" t="s">
        <v>6866</v>
      </c>
      <c r="H68" t="s">
        <v>6867</v>
      </c>
      <c r="I68" t="s">
        <v>6868</v>
      </c>
    </row>
    <row r="69" spans="1:9" ht="15" x14ac:dyDescent="0.25">
      <c r="A69" t="s">
        <v>4</v>
      </c>
      <c r="B69" t="s">
        <v>5747</v>
      </c>
      <c r="E69" t="s">
        <v>6870</v>
      </c>
      <c r="F69" t="s">
        <v>6871</v>
      </c>
      <c r="G69" t="s">
        <v>6872</v>
      </c>
      <c r="H69" t="s">
        <v>6873</v>
      </c>
      <c r="I69" t="s">
        <v>6874</v>
      </c>
    </row>
    <row r="70" spans="1:9" ht="15" x14ac:dyDescent="0.25">
      <c r="A70" t="s">
        <v>4</v>
      </c>
      <c r="B70" t="s">
        <v>5750</v>
      </c>
      <c r="E70" t="s">
        <v>6876</v>
      </c>
      <c r="F70" t="s">
        <v>6877</v>
      </c>
      <c r="G70" t="s">
        <v>6878</v>
      </c>
      <c r="H70" t="s">
        <v>6879</v>
      </c>
      <c r="I70" t="s">
        <v>6880</v>
      </c>
    </row>
    <row r="71" spans="1:9" ht="15" x14ac:dyDescent="0.25">
      <c r="A71" t="s">
        <v>4</v>
      </c>
      <c r="B71" t="s">
        <v>2517</v>
      </c>
      <c r="E71" t="s">
        <v>6882</v>
      </c>
      <c r="F71" t="s">
        <v>6883</v>
      </c>
      <c r="G71" t="s">
        <v>6884</v>
      </c>
      <c r="H71" t="s">
        <v>6885</v>
      </c>
      <c r="I71" t="s">
        <v>6886</v>
      </c>
    </row>
    <row r="72" spans="1:9" ht="15" x14ac:dyDescent="0.25">
      <c r="A72" t="s">
        <v>4</v>
      </c>
      <c r="B72" t="s">
        <v>5763</v>
      </c>
      <c r="C72" t="s">
        <v>6894</v>
      </c>
      <c r="E72" t="s">
        <v>6888</v>
      </c>
      <c r="F72" t="s">
        <v>6889</v>
      </c>
      <c r="G72" t="s">
        <v>6890</v>
      </c>
      <c r="H72" t="s">
        <v>6891</v>
      </c>
      <c r="I72" t="s">
        <v>6892</v>
      </c>
    </row>
    <row r="73" spans="1:9" ht="15" x14ac:dyDescent="0.25">
      <c r="A73" t="s">
        <v>4</v>
      </c>
      <c r="B73" t="s">
        <v>345</v>
      </c>
      <c r="E73" t="s">
        <v>6895</v>
      </c>
      <c r="F73" t="s">
        <v>6896</v>
      </c>
      <c r="G73" t="s">
        <v>6897</v>
      </c>
      <c r="H73" t="s">
        <v>6898</v>
      </c>
      <c r="I73" t="s">
        <v>6899</v>
      </c>
    </row>
    <row r="74" spans="1:9" ht="15" x14ac:dyDescent="0.25">
      <c r="A74" t="s">
        <v>4</v>
      </c>
      <c r="B74" t="s">
        <v>5774</v>
      </c>
      <c r="E74" t="s">
        <v>6901</v>
      </c>
      <c r="F74" t="s">
        <v>6902</v>
      </c>
      <c r="G74" t="s">
        <v>6903</v>
      </c>
      <c r="H74" t="s">
        <v>6904</v>
      </c>
      <c r="I74" t="s">
        <v>6905</v>
      </c>
    </row>
    <row r="75" spans="1:9" ht="15" x14ac:dyDescent="0.25">
      <c r="A75" t="s">
        <v>4</v>
      </c>
      <c r="B75" t="s">
        <v>5781</v>
      </c>
      <c r="E75" t="s">
        <v>6907</v>
      </c>
      <c r="F75" t="s">
        <v>6908</v>
      </c>
      <c r="G75" t="s">
        <v>6909</v>
      </c>
      <c r="H75" t="s">
        <v>6910</v>
      </c>
      <c r="I75" t="s">
        <v>6911</v>
      </c>
    </row>
    <row r="76" spans="1:9" ht="15" x14ac:dyDescent="0.25">
      <c r="A76" t="s">
        <v>4</v>
      </c>
      <c r="B76" t="s">
        <v>5788</v>
      </c>
      <c r="E76" t="s">
        <v>6913</v>
      </c>
      <c r="F76" t="s">
        <v>6914</v>
      </c>
      <c r="G76" t="s">
        <v>6915</v>
      </c>
      <c r="H76" t="s">
        <v>6916</v>
      </c>
      <c r="I76" t="s">
        <v>6917</v>
      </c>
    </row>
    <row r="77" spans="1:9" ht="15" x14ac:dyDescent="0.25">
      <c r="A77" t="s">
        <v>4</v>
      </c>
      <c r="B77" t="s">
        <v>5795</v>
      </c>
      <c r="C77" t="s">
        <v>6925</v>
      </c>
      <c r="E77" t="s">
        <v>6919</v>
      </c>
      <c r="F77" t="s">
        <v>6920</v>
      </c>
      <c r="G77" t="s">
        <v>6921</v>
      </c>
      <c r="H77" t="s">
        <v>6922</v>
      </c>
      <c r="I77" t="s">
        <v>6923</v>
      </c>
    </row>
    <row r="78" spans="1:9" ht="15" x14ac:dyDescent="0.25">
      <c r="A78" t="s">
        <v>4</v>
      </c>
      <c r="B78" t="s">
        <v>5802</v>
      </c>
      <c r="E78" t="s">
        <v>6926</v>
      </c>
      <c r="F78" t="s">
        <v>6927</v>
      </c>
      <c r="G78" t="s">
        <v>6928</v>
      </c>
      <c r="H78" t="s">
        <v>6929</v>
      </c>
      <c r="I78" t="s">
        <v>6930</v>
      </c>
    </row>
    <row r="79" spans="1:9" ht="15" x14ac:dyDescent="0.25">
      <c r="A79" t="s">
        <v>4</v>
      </c>
      <c r="B79" t="s">
        <v>5809</v>
      </c>
      <c r="E79" t="s">
        <v>6932</v>
      </c>
      <c r="F79" t="s">
        <v>6933</v>
      </c>
      <c r="G79" t="s">
        <v>6934</v>
      </c>
      <c r="H79" t="s">
        <v>6935</v>
      </c>
      <c r="I79" t="s">
        <v>6936</v>
      </c>
    </row>
    <row r="80" spans="1:9" ht="15" x14ac:dyDescent="0.25">
      <c r="A80" t="s">
        <v>4</v>
      </c>
      <c r="B80" t="s">
        <v>5817</v>
      </c>
      <c r="E80" t="s">
        <v>6938</v>
      </c>
      <c r="F80" t="s">
        <v>6939</v>
      </c>
      <c r="G80" t="s">
        <v>6940</v>
      </c>
      <c r="H80" t="s">
        <v>6941</v>
      </c>
      <c r="I80" t="s">
        <v>6942</v>
      </c>
    </row>
    <row r="81" spans="1:9" ht="15" x14ac:dyDescent="0.25">
      <c r="A81" t="s">
        <v>4</v>
      </c>
      <c r="B81" t="s">
        <v>1668</v>
      </c>
      <c r="E81" t="s">
        <v>6944</v>
      </c>
      <c r="F81" t="s">
        <v>6945</v>
      </c>
      <c r="G81" t="s">
        <v>6946</v>
      </c>
      <c r="H81" t="s">
        <v>6947</v>
      </c>
      <c r="I81" t="s">
        <v>6948</v>
      </c>
    </row>
    <row r="82" spans="1:9" ht="15" x14ac:dyDescent="0.25">
      <c r="A82" t="s">
        <v>4</v>
      </c>
      <c r="B82" t="s">
        <v>5830</v>
      </c>
      <c r="E82" t="s">
        <v>6950</v>
      </c>
      <c r="F82" t="s">
        <v>6951</v>
      </c>
      <c r="G82" t="s">
        <v>6952</v>
      </c>
      <c r="H82" t="s">
        <v>6953</v>
      </c>
      <c r="I82" t="s">
        <v>6954</v>
      </c>
    </row>
    <row r="83" spans="1:9" ht="15" x14ac:dyDescent="0.25">
      <c r="A83" t="s">
        <v>4</v>
      </c>
      <c r="B83" t="s">
        <v>887</v>
      </c>
      <c r="C83" t="s">
        <v>6962</v>
      </c>
      <c r="E83" t="s">
        <v>6956</v>
      </c>
      <c r="F83" t="s">
        <v>6957</v>
      </c>
      <c r="G83" t="s">
        <v>6958</v>
      </c>
      <c r="H83" t="s">
        <v>6959</v>
      </c>
      <c r="I83" t="s">
        <v>6960</v>
      </c>
    </row>
    <row r="84" spans="1:9" ht="15" x14ac:dyDescent="0.25">
      <c r="A84" t="s">
        <v>4</v>
      </c>
      <c r="B84" t="s">
        <v>1669</v>
      </c>
      <c r="E84" t="s">
        <v>6963</v>
      </c>
      <c r="F84" t="s">
        <v>6964</v>
      </c>
      <c r="G84" t="s">
        <v>6965</v>
      </c>
      <c r="H84" t="s">
        <v>6966</v>
      </c>
      <c r="I84" t="s">
        <v>6967</v>
      </c>
    </row>
    <row r="85" spans="1:9" ht="15" x14ac:dyDescent="0.25">
      <c r="A85" t="s">
        <v>4</v>
      </c>
      <c r="B85" t="s">
        <v>1670</v>
      </c>
      <c r="E85" t="s">
        <v>6969</v>
      </c>
      <c r="F85" t="s">
        <v>290</v>
      </c>
      <c r="G85" t="s">
        <v>291</v>
      </c>
      <c r="H85" t="s">
        <v>272</v>
      </c>
      <c r="I85" t="s">
        <v>273</v>
      </c>
    </row>
    <row r="86" spans="1:9" ht="15" x14ac:dyDescent="0.25">
      <c r="A86" t="s">
        <v>4</v>
      </c>
      <c r="B86" t="s">
        <v>1671</v>
      </c>
      <c r="E86" t="s">
        <v>6971</v>
      </c>
      <c r="F86" t="s">
        <v>6972</v>
      </c>
      <c r="G86" t="s">
        <v>6973</v>
      </c>
      <c r="H86" t="s">
        <v>6974</v>
      </c>
      <c r="I86" t="s">
        <v>6975</v>
      </c>
    </row>
    <row r="87" spans="1:9" ht="15" x14ac:dyDescent="0.25">
      <c r="A87" t="s">
        <v>4</v>
      </c>
      <c r="B87" t="s">
        <v>5858</v>
      </c>
      <c r="E87" t="s">
        <v>6977</v>
      </c>
      <c r="F87" t="s">
        <v>6978</v>
      </c>
      <c r="G87" t="s">
        <v>6979</v>
      </c>
      <c r="H87" t="s">
        <v>6980</v>
      </c>
      <c r="I87" t="s">
        <v>6981</v>
      </c>
    </row>
    <row r="88" spans="1:9" ht="15" x14ac:dyDescent="0.25">
      <c r="A88" t="s">
        <v>4</v>
      </c>
      <c r="B88" t="s">
        <v>5865</v>
      </c>
      <c r="C88" t="s">
        <v>6989</v>
      </c>
      <c r="E88" t="s">
        <v>6983</v>
      </c>
      <c r="F88" t="s">
        <v>6984</v>
      </c>
      <c r="G88" t="s">
        <v>6985</v>
      </c>
      <c r="H88" t="s">
        <v>6986</v>
      </c>
      <c r="I88" t="s">
        <v>6987</v>
      </c>
    </row>
    <row r="89" spans="1:9" ht="15" x14ac:dyDescent="0.25">
      <c r="A89" t="s">
        <v>4</v>
      </c>
      <c r="B89" t="s">
        <v>934</v>
      </c>
      <c r="E89" t="s">
        <v>6990</v>
      </c>
      <c r="F89" t="s">
        <v>6991</v>
      </c>
      <c r="G89" t="s">
        <v>6992</v>
      </c>
      <c r="H89" t="s">
        <v>6993</v>
      </c>
      <c r="I89" t="s">
        <v>6994</v>
      </c>
    </row>
    <row r="90" spans="1:9" ht="15" x14ac:dyDescent="0.25">
      <c r="A90" t="s">
        <v>4</v>
      </c>
      <c r="B90" t="s">
        <v>5879</v>
      </c>
      <c r="E90" t="s">
        <v>6822</v>
      </c>
      <c r="F90" t="s">
        <v>6996</v>
      </c>
      <c r="G90" t="s">
        <v>6997</v>
      </c>
      <c r="H90" t="s">
        <v>6998</v>
      </c>
      <c r="I90" t="s">
        <v>6999</v>
      </c>
    </row>
    <row r="91" spans="1:9" ht="15" x14ac:dyDescent="0.25">
      <c r="A91" t="s">
        <v>4</v>
      </c>
      <c r="B91" t="s">
        <v>5886</v>
      </c>
      <c r="E91" t="s">
        <v>7001</v>
      </c>
      <c r="F91" t="s">
        <v>7002</v>
      </c>
      <c r="G91" t="s">
        <v>7003</v>
      </c>
      <c r="H91" t="s">
        <v>7004</v>
      </c>
      <c r="I91" t="s">
        <v>7005</v>
      </c>
    </row>
    <row r="92" spans="1:9" ht="15" x14ac:dyDescent="0.25">
      <c r="A92" t="s">
        <v>4</v>
      </c>
      <c r="B92" t="s">
        <v>5893</v>
      </c>
      <c r="E92" t="s">
        <v>7007</v>
      </c>
      <c r="F92" t="s">
        <v>7008</v>
      </c>
      <c r="G92" t="s">
        <v>7009</v>
      </c>
      <c r="H92" t="s">
        <v>7010</v>
      </c>
      <c r="I92" t="s">
        <v>7011</v>
      </c>
    </row>
    <row r="93" spans="1:9" ht="15" x14ac:dyDescent="0.25">
      <c r="A93" t="s">
        <v>4</v>
      </c>
      <c r="B93" t="s">
        <v>888</v>
      </c>
      <c r="C93" t="s">
        <v>7014</v>
      </c>
      <c r="E93" t="s">
        <v>3569</v>
      </c>
      <c r="F93" t="s">
        <v>290</v>
      </c>
      <c r="G93" t="s">
        <v>272</v>
      </c>
      <c r="H93" t="s">
        <v>292</v>
      </c>
      <c r="I93" t="s">
        <v>274</v>
      </c>
    </row>
    <row r="94" spans="1:9" ht="15" x14ac:dyDescent="0.25">
      <c r="A94" t="s">
        <v>5</v>
      </c>
      <c r="B94" t="s">
        <v>794</v>
      </c>
      <c r="E94" t="s">
        <v>7015</v>
      </c>
      <c r="F94" t="s">
        <v>7016</v>
      </c>
      <c r="G94" t="s">
        <v>7017</v>
      </c>
      <c r="H94" t="s">
        <v>7018</v>
      </c>
      <c r="I94" t="s">
        <v>7019</v>
      </c>
    </row>
    <row r="95" spans="1:9" ht="15" x14ac:dyDescent="0.25">
      <c r="A95" t="s">
        <v>5</v>
      </c>
      <c r="B95" t="s">
        <v>800</v>
      </c>
      <c r="E95" t="s">
        <v>7021</v>
      </c>
      <c r="F95" t="s">
        <v>7022</v>
      </c>
      <c r="G95" t="s">
        <v>7023</v>
      </c>
      <c r="H95" t="s">
        <v>7024</v>
      </c>
      <c r="I95" t="s">
        <v>7025</v>
      </c>
    </row>
    <row r="96" spans="1:9" ht="15" x14ac:dyDescent="0.25">
      <c r="A96" t="s">
        <v>5</v>
      </c>
      <c r="B96" t="s">
        <v>806</v>
      </c>
      <c r="E96" t="s">
        <v>7027</v>
      </c>
      <c r="F96" t="s">
        <v>290</v>
      </c>
      <c r="G96" t="s">
        <v>274</v>
      </c>
      <c r="H96" t="s">
        <v>292</v>
      </c>
      <c r="I96" t="s">
        <v>271</v>
      </c>
    </row>
    <row r="97" spans="1:9" ht="15" x14ac:dyDescent="0.25">
      <c r="A97" t="s">
        <v>5</v>
      </c>
      <c r="B97" t="s">
        <v>808</v>
      </c>
      <c r="E97" t="s">
        <v>7029</v>
      </c>
      <c r="F97" t="s">
        <v>7030</v>
      </c>
      <c r="G97" t="s">
        <v>7031</v>
      </c>
      <c r="H97" t="s">
        <v>7032</v>
      </c>
      <c r="I97" t="s">
        <v>7033</v>
      </c>
    </row>
    <row r="98" spans="1:9" ht="15" x14ac:dyDescent="0.25">
      <c r="A98" t="s">
        <v>5</v>
      </c>
      <c r="B98" t="s">
        <v>1617</v>
      </c>
      <c r="E98" t="s">
        <v>7035</v>
      </c>
      <c r="F98" t="s">
        <v>282</v>
      </c>
      <c r="G98" t="s">
        <v>282</v>
      </c>
      <c r="H98" t="s">
        <v>282</v>
      </c>
      <c r="I98" t="s">
        <v>282</v>
      </c>
    </row>
    <row r="99" spans="1:9" ht="15" x14ac:dyDescent="0.25">
      <c r="A99" t="s">
        <v>5</v>
      </c>
      <c r="B99" t="s">
        <v>820</v>
      </c>
      <c r="C99" t="s">
        <v>7039</v>
      </c>
      <c r="E99" t="s">
        <v>7037</v>
      </c>
      <c r="F99" t="s">
        <v>282</v>
      </c>
      <c r="G99" t="s">
        <v>282</v>
      </c>
      <c r="H99" t="s">
        <v>282</v>
      </c>
      <c r="I99" t="s">
        <v>282</v>
      </c>
    </row>
    <row r="100" spans="1:9" ht="15" x14ac:dyDescent="0.25">
      <c r="A100" t="s">
        <v>5</v>
      </c>
      <c r="B100" t="s">
        <v>2463</v>
      </c>
      <c r="E100" t="s">
        <v>7040</v>
      </c>
      <c r="F100" t="s">
        <v>7041</v>
      </c>
      <c r="G100" t="s">
        <v>7042</v>
      </c>
      <c r="H100" t="s">
        <v>7043</v>
      </c>
      <c r="I100" t="s">
        <v>7044</v>
      </c>
    </row>
    <row r="101" spans="1:9" ht="15" x14ac:dyDescent="0.25">
      <c r="A101" t="s">
        <v>5</v>
      </c>
      <c r="B101" t="s">
        <v>284</v>
      </c>
      <c r="E101" t="s">
        <v>7046</v>
      </c>
      <c r="F101" t="s">
        <v>7047</v>
      </c>
      <c r="G101" t="s">
        <v>7048</v>
      </c>
      <c r="H101" t="s">
        <v>7049</v>
      </c>
      <c r="I101" t="s">
        <v>7050</v>
      </c>
    </row>
    <row r="102" spans="1:9" ht="15" x14ac:dyDescent="0.25">
      <c r="A102" t="s">
        <v>5</v>
      </c>
      <c r="B102" t="s">
        <v>2474</v>
      </c>
      <c r="E102" t="s">
        <v>7052</v>
      </c>
      <c r="F102" t="s">
        <v>7053</v>
      </c>
      <c r="G102" t="s">
        <v>7054</v>
      </c>
      <c r="H102" t="s">
        <v>7055</v>
      </c>
      <c r="I102" t="s">
        <v>7056</v>
      </c>
    </row>
    <row r="103" spans="1:9" ht="15" x14ac:dyDescent="0.25">
      <c r="A103" t="s">
        <v>5</v>
      </c>
      <c r="B103" t="s">
        <v>294</v>
      </c>
      <c r="E103" t="s">
        <v>7058</v>
      </c>
      <c r="F103" t="s">
        <v>7059</v>
      </c>
      <c r="G103" t="s">
        <v>7060</v>
      </c>
      <c r="H103" t="s">
        <v>7061</v>
      </c>
      <c r="I103" t="s">
        <v>7062</v>
      </c>
    </row>
    <row r="104" spans="1:9" ht="15" x14ac:dyDescent="0.25">
      <c r="A104" t="s">
        <v>5</v>
      </c>
      <c r="B104" t="s">
        <v>5713</v>
      </c>
      <c r="C104" t="s">
        <v>7070</v>
      </c>
      <c r="E104" t="s">
        <v>7064</v>
      </c>
      <c r="F104" t="s">
        <v>7065</v>
      </c>
      <c r="G104" t="s">
        <v>7066</v>
      </c>
      <c r="H104" t="s">
        <v>7067</v>
      </c>
      <c r="I104" t="s">
        <v>7068</v>
      </c>
    </row>
    <row r="105" spans="1:9" ht="15" x14ac:dyDescent="0.25">
      <c r="A105" t="s">
        <v>5</v>
      </c>
      <c r="B105" t="s">
        <v>306</v>
      </c>
      <c r="E105" t="s">
        <v>7071</v>
      </c>
      <c r="F105" t="s">
        <v>7072</v>
      </c>
      <c r="G105" t="s">
        <v>7073</v>
      </c>
      <c r="H105" t="s">
        <v>7074</v>
      </c>
      <c r="I105" t="s">
        <v>7075</v>
      </c>
    </row>
    <row r="106" spans="1:9" ht="15" x14ac:dyDescent="0.25">
      <c r="A106" t="s">
        <v>5</v>
      </c>
      <c r="B106" t="s">
        <v>5727</v>
      </c>
      <c r="E106" t="s">
        <v>7077</v>
      </c>
      <c r="F106" t="s">
        <v>7078</v>
      </c>
      <c r="G106" t="s">
        <v>7079</v>
      </c>
      <c r="H106" t="s">
        <v>7080</v>
      </c>
      <c r="I106" t="s">
        <v>7081</v>
      </c>
    </row>
    <row r="107" spans="1:9" ht="15" x14ac:dyDescent="0.25">
      <c r="A107" t="s">
        <v>5</v>
      </c>
      <c r="B107" t="s">
        <v>5734</v>
      </c>
      <c r="E107" t="s">
        <v>7083</v>
      </c>
      <c r="F107" t="s">
        <v>7084</v>
      </c>
      <c r="G107" t="s">
        <v>7085</v>
      </c>
      <c r="H107" t="s">
        <v>7086</v>
      </c>
      <c r="I107" t="s">
        <v>7087</v>
      </c>
    </row>
    <row r="108" spans="1:9" ht="15" x14ac:dyDescent="0.25">
      <c r="A108" t="s">
        <v>5</v>
      </c>
      <c r="B108" t="s">
        <v>1618</v>
      </c>
      <c r="C108" t="s">
        <v>321</v>
      </c>
      <c r="E108" t="s">
        <v>7089</v>
      </c>
      <c r="F108" t="s">
        <v>290</v>
      </c>
      <c r="G108" t="s">
        <v>291</v>
      </c>
      <c r="H108" t="s">
        <v>271</v>
      </c>
      <c r="I108" t="s">
        <v>274</v>
      </c>
    </row>
    <row r="109" spans="1:9" ht="15" x14ac:dyDescent="0.25">
      <c r="A109" t="s">
        <v>5</v>
      </c>
      <c r="B109" t="s">
        <v>5747</v>
      </c>
      <c r="E109" t="s">
        <v>7091</v>
      </c>
      <c r="F109" t="s">
        <v>7092</v>
      </c>
      <c r="G109" t="s">
        <v>7093</v>
      </c>
      <c r="H109" t="s">
        <v>7094</v>
      </c>
      <c r="I109" t="s">
        <v>7095</v>
      </c>
    </row>
    <row r="110" spans="1:9" ht="15" x14ac:dyDescent="0.25">
      <c r="A110" t="s">
        <v>5</v>
      </c>
      <c r="B110" t="s">
        <v>5750</v>
      </c>
      <c r="E110" t="s">
        <v>7097</v>
      </c>
      <c r="F110" t="s">
        <v>7098</v>
      </c>
      <c r="G110" t="s">
        <v>737</v>
      </c>
      <c r="H110" t="s">
        <v>739</v>
      </c>
      <c r="I110" t="s">
        <v>740</v>
      </c>
    </row>
    <row r="111" spans="1:9" ht="15" x14ac:dyDescent="0.25">
      <c r="A111" t="s">
        <v>5</v>
      </c>
      <c r="B111" t="s">
        <v>2517</v>
      </c>
      <c r="E111" t="s">
        <v>7100</v>
      </c>
      <c r="F111" t="s">
        <v>7101</v>
      </c>
      <c r="G111" t="s">
        <v>7102</v>
      </c>
      <c r="H111" t="s">
        <v>7103</v>
      </c>
      <c r="I111" t="s">
        <v>7104</v>
      </c>
    </row>
    <row r="112" spans="1:9" ht="15" x14ac:dyDescent="0.25">
      <c r="A112" t="s">
        <v>5</v>
      </c>
      <c r="B112" t="s">
        <v>5763</v>
      </c>
      <c r="E112" t="s">
        <v>7106</v>
      </c>
      <c r="F112" t="s">
        <v>7107</v>
      </c>
      <c r="G112" t="s">
        <v>7108</v>
      </c>
      <c r="H112" t="s">
        <v>7109</v>
      </c>
      <c r="I112" t="s">
        <v>7110</v>
      </c>
    </row>
    <row r="113" spans="1:9" ht="15" x14ac:dyDescent="0.25">
      <c r="A113" t="s">
        <v>5</v>
      </c>
      <c r="B113" t="s">
        <v>345</v>
      </c>
      <c r="E113" t="s">
        <v>7112</v>
      </c>
      <c r="F113" t="s">
        <v>7113</v>
      </c>
      <c r="G113" t="s">
        <v>7114</v>
      </c>
      <c r="H113" t="s">
        <v>7115</v>
      </c>
      <c r="I113" t="s">
        <v>7116</v>
      </c>
    </row>
    <row r="114" spans="1:9" ht="15" x14ac:dyDescent="0.25">
      <c r="A114" t="s">
        <v>5</v>
      </c>
      <c r="B114" t="s">
        <v>5774</v>
      </c>
      <c r="C114" t="s">
        <v>7124</v>
      </c>
      <c r="E114" t="s">
        <v>7118</v>
      </c>
      <c r="F114" t="s">
        <v>7119</v>
      </c>
      <c r="G114" t="s">
        <v>7120</v>
      </c>
      <c r="H114" t="s">
        <v>7121</v>
      </c>
      <c r="I114" t="s">
        <v>7122</v>
      </c>
    </row>
    <row r="115" spans="1:9" ht="15" x14ac:dyDescent="0.25">
      <c r="A115" t="s">
        <v>5</v>
      </c>
      <c r="B115" t="s">
        <v>5781</v>
      </c>
      <c r="E115" t="s">
        <v>7125</v>
      </c>
      <c r="F115" t="s">
        <v>7126</v>
      </c>
      <c r="G115" t="s">
        <v>7127</v>
      </c>
      <c r="H115" t="s">
        <v>7128</v>
      </c>
      <c r="I115" t="s">
        <v>7129</v>
      </c>
    </row>
    <row r="116" spans="1:9" ht="15" x14ac:dyDescent="0.25">
      <c r="A116" t="s">
        <v>5</v>
      </c>
      <c r="B116" t="s">
        <v>5788</v>
      </c>
      <c r="E116" t="s">
        <v>7131</v>
      </c>
      <c r="F116" t="s">
        <v>7132</v>
      </c>
      <c r="G116" t="s">
        <v>7133</v>
      </c>
      <c r="H116" t="s">
        <v>7134</v>
      </c>
      <c r="I116" t="s">
        <v>7135</v>
      </c>
    </row>
    <row r="117" spans="1:9" ht="15" x14ac:dyDescent="0.25">
      <c r="A117" t="s">
        <v>5</v>
      </c>
      <c r="B117" t="s">
        <v>5795</v>
      </c>
      <c r="E117" t="s">
        <v>7137</v>
      </c>
      <c r="F117" t="s">
        <v>7127</v>
      </c>
      <c r="G117" t="s">
        <v>7128</v>
      </c>
      <c r="H117" t="s">
        <v>7129</v>
      </c>
      <c r="I117" t="s">
        <v>7138</v>
      </c>
    </row>
    <row r="118" spans="1:9" ht="15" x14ac:dyDescent="0.25">
      <c r="A118" t="s">
        <v>5</v>
      </c>
      <c r="B118" t="s">
        <v>5802</v>
      </c>
      <c r="E118" t="s">
        <v>7140</v>
      </c>
      <c r="F118" t="s">
        <v>7141</v>
      </c>
      <c r="G118" t="s">
        <v>7142</v>
      </c>
      <c r="H118" t="s">
        <v>7143</v>
      </c>
      <c r="I118" t="s">
        <v>7144</v>
      </c>
    </row>
    <row r="119" spans="1:9" ht="15" x14ac:dyDescent="0.25">
      <c r="A119" t="s">
        <v>5</v>
      </c>
      <c r="B119" t="s">
        <v>5809</v>
      </c>
      <c r="C119" t="s">
        <v>7152</v>
      </c>
      <c r="E119" t="s">
        <v>7146</v>
      </c>
      <c r="F119" t="s">
        <v>7147</v>
      </c>
      <c r="G119" t="s">
        <v>7148</v>
      </c>
      <c r="H119" t="s">
        <v>7149</v>
      </c>
      <c r="I119" t="s">
        <v>7150</v>
      </c>
    </row>
    <row r="120" spans="1:9" ht="15" x14ac:dyDescent="0.25">
      <c r="A120" t="s">
        <v>5</v>
      </c>
      <c r="B120" t="s">
        <v>5817</v>
      </c>
      <c r="E120" t="s">
        <v>7153</v>
      </c>
      <c r="F120" t="s">
        <v>7154</v>
      </c>
      <c r="G120" t="s">
        <v>7155</v>
      </c>
      <c r="H120" t="s">
        <v>7156</v>
      </c>
      <c r="I120" t="s">
        <v>7157</v>
      </c>
    </row>
    <row r="121" spans="1:9" ht="15" x14ac:dyDescent="0.25">
      <c r="A121" t="s">
        <v>5</v>
      </c>
      <c r="B121" t="s">
        <v>1668</v>
      </c>
      <c r="E121" t="s">
        <v>7159</v>
      </c>
      <c r="F121" t="s">
        <v>7160</v>
      </c>
      <c r="G121" t="s">
        <v>7161</v>
      </c>
      <c r="H121" t="s">
        <v>7162</v>
      </c>
      <c r="I121" t="s">
        <v>7163</v>
      </c>
    </row>
    <row r="122" spans="1:9" ht="15" x14ac:dyDescent="0.25">
      <c r="A122" t="s">
        <v>5</v>
      </c>
      <c r="B122" t="s">
        <v>5830</v>
      </c>
      <c r="E122" t="s">
        <v>7165</v>
      </c>
      <c r="F122" t="s">
        <v>7166</v>
      </c>
      <c r="G122" t="s">
        <v>7167</v>
      </c>
      <c r="H122" t="s">
        <v>7168</v>
      </c>
      <c r="I122" t="s">
        <v>7169</v>
      </c>
    </row>
    <row r="123" spans="1:9" ht="15" x14ac:dyDescent="0.25">
      <c r="A123" t="s">
        <v>5</v>
      </c>
      <c r="B123" t="s">
        <v>887</v>
      </c>
      <c r="C123" t="s">
        <v>321</v>
      </c>
      <c r="E123" t="s">
        <v>7171</v>
      </c>
      <c r="F123" t="s">
        <v>7172</v>
      </c>
      <c r="G123" t="s">
        <v>7173</v>
      </c>
      <c r="H123" t="s">
        <v>7174</v>
      </c>
      <c r="I123" t="s">
        <v>7175</v>
      </c>
    </row>
    <row r="124" spans="1:9" ht="15" x14ac:dyDescent="0.25">
      <c r="A124" t="s">
        <v>5</v>
      </c>
      <c r="B124" t="s">
        <v>1669</v>
      </c>
      <c r="E124" t="s">
        <v>7177</v>
      </c>
      <c r="F124" t="s">
        <v>7178</v>
      </c>
      <c r="G124" t="s">
        <v>7179</v>
      </c>
      <c r="H124" t="s">
        <v>7180</v>
      </c>
      <c r="I124" t="s">
        <v>7181</v>
      </c>
    </row>
    <row r="125" spans="1:9" ht="15" x14ac:dyDescent="0.25">
      <c r="A125" t="s">
        <v>5</v>
      </c>
      <c r="B125" t="s">
        <v>1670</v>
      </c>
      <c r="E125" t="s">
        <v>7183</v>
      </c>
      <c r="F125" t="s">
        <v>7184</v>
      </c>
      <c r="G125" t="s">
        <v>7185</v>
      </c>
      <c r="H125" t="s">
        <v>7186</v>
      </c>
      <c r="I125" t="s">
        <v>7187</v>
      </c>
    </row>
    <row r="126" spans="1:9" ht="15" x14ac:dyDescent="0.25">
      <c r="A126" t="s">
        <v>5</v>
      </c>
      <c r="B126" t="s">
        <v>1671</v>
      </c>
      <c r="E126" t="s">
        <v>7189</v>
      </c>
      <c r="F126" t="s">
        <v>7190</v>
      </c>
      <c r="G126" t="s">
        <v>7191</v>
      </c>
      <c r="H126" t="s">
        <v>7192</v>
      </c>
      <c r="I126" t="s">
        <v>7193</v>
      </c>
    </row>
    <row r="127" spans="1:9" ht="15" x14ac:dyDescent="0.25">
      <c r="A127" t="s">
        <v>5</v>
      </c>
      <c r="B127" t="s">
        <v>5858</v>
      </c>
      <c r="E127" t="s">
        <v>7195</v>
      </c>
      <c r="F127" t="s">
        <v>7184</v>
      </c>
      <c r="G127" t="s">
        <v>7185</v>
      </c>
      <c r="H127" t="s">
        <v>7196</v>
      </c>
      <c r="I127" t="s">
        <v>7197</v>
      </c>
    </row>
    <row r="128" spans="1:9" ht="15" x14ac:dyDescent="0.25">
      <c r="A128" t="s">
        <v>5</v>
      </c>
      <c r="B128" t="s">
        <v>5865</v>
      </c>
      <c r="C128" t="s">
        <v>7205</v>
      </c>
      <c r="E128" t="s">
        <v>7199</v>
      </c>
      <c r="F128" t="s">
        <v>7200</v>
      </c>
      <c r="G128" t="s">
        <v>7201</v>
      </c>
      <c r="H128" t="s">
        <v>7202</v>
      </c>
      <c r="I128" t="s">
        <v>7203</v>
      </c>
    </row>
    <row r="129" spans="1:9" ht="15" x14ac:dyDescent="0.25">
      <c r="A129" t="s">
        <v>5</v>
      </c>
      <c r="B129" t="s">
        <v>934</v>
      </c>
      <c r="E129" t="s">
        <v>7206</v>
      </c>
      <c r="F129" t="s">
        <v>7207</v>
      </c>
      <c r="G129" t="s">
        <v>7208</v>
      </c>
      <c r="H129" t="s">
        <v>7209</v>
      </c>
      <c r="I129" t="s">
        <v>7210</v>
      </c>
    </row>
    <row r="130" spans="1:9" ht="15" x14ac:dyDescent="0.25">
      <c r="A130" t="s">
        <v>5</v>
      </c>
      <c r="B130" t="s">
        <v>5879</v>
      </c>
      <c r="E130" t="s">
        <v>7212</v>
      </c>
      <c r="F130" t="s">
        <v>7213</v>
      </c>
      <c r="G130" t="s">
        <v>7214</v>
      </c>
      <c r="H130" t="s">
        <v>7215</v>
      </c>
      <c r="I130" t="s">
        <v>7216</v>
      </c>
    </row>
    <row r="131" spans="1:9" ht="15" x14ac:dyDescent="0.25">
      <c r="A131" t="s">
        <v>5</v>
      </c>
      <c r="B131" t="s">
        <v>5886</v>
      </c>
      <c r="E131" t="s">
        <v>7218</v>
      </c>
      <c r="F131" t="s">
        <v>7219</v>
      </c>
      <c r="G131" t="s">
        <v>7220</v>
      </c>
      <c r="H131" t="s">
        <v>7221</v>
      </c>
      <c r="I131" t="s">
        <v>7222</v>
      </c>
    </row>
    <row r="132" spans="1:9" ht="15" x14ac:dyDescent="0.25">
      <c r="A132" t="s">
        <v>5</v>
      </c>
      <c r="B132" t="s">
        <v>5893</v>
      </c>
      <c r="E132" t="s">
        <v>7224</v>
      </c>
      <c r="F132" t="s">
        <v>7225</v>
      </c>
      <c r="G132" t="s">
        <v>7226</v>
      </c>
      <c r="H132" t="s">
        <v>7227</v>
      </c>
      <c r="I132" t="s">
        <v>7228</v>
      </c>
    </row>
    <row r="133" spans="1:9" ht="15" x14ac:dyDescent="0.25">
      <c r="A133" t="s">
        <v>5</v>
      </c>
      <c r="B133" t="s">
        <v>888</v>
      </c>
      <c r="E133" t="s">
        <v>7230</v>
      </c>
      <c r="F133" t="s">
        <v>7231</v>
      </c>
      <c r="G133" t="s">
        <v>7232</v>
      </c>
      <c r="H133" t="s">
        <v>7233</v>
      </c>
      <c r="I133" t="s">
        <v>7234</v>
      </c>
    </row>
    <row r="134" spans="1:9" ht="15" x14ac:dyDescent="0.25">
      <c r="A134" t="s">
        <v>5</v>
      </c>
      <c r="B134" t="s">
        <v>5906</v>
      </c>
      <c r="C134" t="s">
        <v>7242</v>
      </c>
      <c r="E134" t="s">
        <v>7236</v>
      </c>
      <c r="F134" t="s">
        <v>7237</v>
      </c>
      <c r="G134" t="s">
        <v>7238</v>
      </c>
      <c r="H134" t="s">
        <v>7239</v>
      </c>
      <c r="I134" t="s">
        <v>7240</v>
      </c>
    </row>
    <row r="135" spans="1:9" ht="15" x14ac:dyDescent="0.25">
      <c r="A135" t="s">
        <v>5</v>
      </c>
      <c r="B135" t="s">
        <v>5914</v>
      </c>
      <c r="E135" t="s">
        <v>7243</v>
      </c>
      <c r="F135" t="s">
        <v>616</v>
      </c>
      <c r="G135" t="s">
        <v>7244</v>
      </c>
      <c r="H135" t="s">
        <v>7245</v>
      </c>
      <c r="I135" t="s">
        <v>7246</v>
      </c>
    </row>
    <row r="136" spans="1:9" ht="15" x14ac:dyDescent="0.25">
      <c r="A136" t="s">
        <v>5</v>
      </c>
      <c r="B136" t="s">
        <v>5921</v>
      </c>
      <c r="E136" t="s">
        <v>7248</v>
      </c>
      <c r="F136" t="s">
        <v>7249</v>
      </c>
      <c r="G136" t="s">
        <v>7250</v>
      </c>
      <c r="H136" t="s">
        <v>7251</v>
      </c>
      <c r="I136" t="s">
        <v>7252</v>
      </c>
    </row>
    <row r="137" spans="1:9" ht="15" x14ac:dyDescent="0.25">
      <c r="A137" t="s">
        <v>5</v>
      </c>
      <c r="B137" t="s">
        <v>5928</v>
      </c>
      <c r="E137" t="s">
        <v>7254</v>
      </c>
      <c r="F137" t="s">
        <v>282</v>
      </c>
      <c r="G137" t="s">
        <v>282</v>
      </c>
      <c r="H137" t="s">
        <v>282</v>
      </c>
      <c r="I137" t="s">
        <v>282</v>
      </c>
    </row>
    <row r="138" spans="1:9" ht="15" x14ac:dyDescent="0.25">
      <c r="A138" t="s">
        <v>5</v>
      </c>
      <c r="B138" t="s">
        <v>5935</v>
      </c>
      <c r="E138" t="s">
        <v>7256</v>
      </c>
      <c r="F138" t="s">
        <v>7257</v>
      </c>
      <c r="G138" t="s">
        <v>7258</v>
      </c>
      <c r="H138" t="s">
        <v>7259</v>
      </c>
      <c r="I138" t="s">
        <v>7260</v>
      </c>
    </row>
    <row r="139" spans="1:9" ht="15" x14ac:dyDescent="0.25">
      <c r="A139" t="s">
        <v>5</v>
      </c>
      <c r="B139" t="s">
        <v>5942</v>
      </c>
      <c r="E139" t="s">
        <v>7262</v>
      </c>
      <c r="F139" t="s">
        <v>7263</v>
      </c>
      <c r="G139" t="s">
        <v>7264</v>
      </c>
      <c r="H139" t="s">
        <v>7265</v>
      </c>
      <c r="I139" t="s">
        <v>7266</v>
      </c>
    </row>
    <row r="140" spans="1:9" ht="15" x14ac:dyDescent="0.25">
      <c r="A140" t="s">
        <v>5</v>
      </c>
      <c r="B140" t="s">
        <v>5949</v>
      </c>
      <c r="C140" t="s">
        <v>7274</v>
      </c>
      <c r="E140" t="s">
        <v>7268</v>
      </c>
      <c r="F140" t="s">
        <v>7269</v>
      </c>
      <c r="G140" t="s">
        <v>7270</v>
      </c>
      <c r="H140" t="s">
        <v>7271</v>
      </c>
      <c r="I140" t="s">
        <v>7272</v>
      </c>
    </row>
    <row r="141" spans="1:9" ht="15" x14ac:dyDescent="0.25">
      <c r="A141" t="s">
        <v>5</v>
      </c>
      <c r="B141" t="s">
        <v>5957</v>
      </c>
      <c r="E141" t="s">
        <v>7275</v>
      </c>
      <c r="F141" t="s">
        <v>7276</v>
      </c>
      <c r="G141" t="s">
        <v>7277</v>
      </c>
      <c r="H141" t="s">
        <v>7278</v>
      </c>
      <c r="I141" t="s">
        <v>7279</v>
      </c>
    </row>
    <row r="142" spans="1:9" ht="15" x14ac:dyDescent="0.25">
      <c r="A142" t="s">
        <v>5</v>
      </c>
      <c r="B142" t="s">
        <v>5964</v>
      </c>
      <c r="E142" t="s">
        <v>7281</v>
      </c>
      <c r="F142" t="s">
        <v>7282</v>
      </c>
      <c r="G142" t="s">
        <v>7283</v>
      </c>
      <c r="H142" t="s">
        <v>7284</v>
      </c>
      <c r="I142" t="s">
        <v>7285</v>
      </c>
    </row>
    <row r="143" spans="1:9" ht="15" x14ac:dyDescent="0.25">
      <c r="A143" t="s">
        <v>5</v>
      </c>
      <c r="B143" t="s">
        <v>889</v>
      </c>
      <c r="E143" t="s">
        <v>7287</v>
      </c>
      <c r="F143" t="s">
        <v>7288</v>
      </c>
      <c r="G143" t="s">
        <v>7289</v>
      </c>
      <c r="H143" t="s">
        <v>7290</v>
      </c>
      <c r="I143" t="s">
        <v>7291</v>
      </c>
    </row>
    <row r="144" spans="1:9" ht="15" x14ac:dyDescent="0.25">
      <c r="A144" t="s">
        <v>5</v>
      </c>
      <c r="B144" t="s">
        <v>5977</v>
      </c>
      <c r="E144" t="s">
        <v>7293</v>
      </c>
      <c r="F144" t="s">
        <v>1430</v>
      </c>
      <c r="G144" t="s">
        <v>737</v>
      </c>
      <c r="H144" t="s">
        <v>739</v>
      </c>
      <c r="I144" t="s">
        <v>1742</v>
      </c>
    </row>
    <row r="145" spans="1:9" ht="15" x14ac:dyDescent="0.25">
      <c r="A145" t="s">
        <v>5</v>
      </c>
      <c r="B145" t="s">
        <v>5984</v>
      </c>
      <c r="C145" t="s">
        <v>321</v>
      </c>
      <c r="E145" t="s">
        <v>7295</v>
      </c>
      <c r="F145" t="s">
        <v>271</v>
      </c>
      <c r="G145" t="s">
        <v>272</v>
      </c>
      <c r="H145" t="s">
        <v>273</v>
      </c>
      <c r="I145" t="s">
        <v>292</v>
      </c>
    </row>
  </sheetData>
  <pageMargins left="0.7" right="0.7" top="0.75" bottom="0.75" header="0.3" footer="0.3"/>
  <pageSetup orientation="portrait"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5"/>
  <sheetViews>
    <sheetView workbookViewId="0">
      <selection activeCell="L2" sqref="L2"/>
    </sheetView>
  </sheetViews>
  <sheetFormatPr defaultRowHeight="11.25" x14ac:dyDescent="0.2"/>
  <cols>
    <col min="1" max="1" width="9.140625" style="2" customWidth="1" collapsed="1"/>
    <col min="2" max="2" width="16.28515625" style="2" customWidth="1" collapsed="1"/>
    <col min="3" max="3" width="9.7109375" style="2" customWidth="1" collapsed="1"/>
    <col min="4" max="4" width="29.140625" style="2" bestFit="1" customWidth="1" collapsed="1"/>
    <col min="5" max="5" width="5.140625" style="2" customWidth="1" collapsed="1"/>
    <col min="6" max="6" width="10" style="3" customWidth="1" collapsed="1"/>
    <col min="7" max="7" width="7.7109375" style="2" customWidth="1" collapsed="1"/>
    <col min="8" max="8" width="7.140625" style="8" customWidth="1" collapsed="1"/>
    <col min="9" max="9" width="5.42578125" style="8" customWidth="1" collapsed="1"/>
    <col min="10" max="10" width="8.7109375" style="2" bestFit="1" customWidth="1" collapsed="1"/>
    <col min="11" max="11" width="12.42578125" style="2" customWidth="1" collapsed="1"/>
    <col min="12" max="12" width="11.42578125" style="2" bestFit="1" customWidth="1" collapsed="1"/>
    <col min="13" max="13" width="36" style="2" bestFit="1" customWidth="1" collapsed="1"/>
    <col min="14" max="14" width="12.5703125" style="2" bestFit="1" customWidth="1" collapsed="1"/>
    <col min="15" max="15" width="9.140625" style="2" collapsed="1"/>
    <col min="16" max="16" width="13.5703125" style="2" customWidth="1" collapsed="1"/>
    <col min="17" max="17" width="6.5703125" style="2" customWidth="1" collapsed="1"/>
    <col min="18" max="18" width="9.140625" style="2" collapsed="1"/>
    <col min="19" max="19" width="10.28515625" style="2" customWidth="1" collapsed="1"/>
    <col min="20" max="16384" width="9.140625" style="2" collapsed="1"/>
  </cols>
  <sheetData>
    <row r="1" spans="1:20" s="5" customFormat="1" x14ac:dyDescent="0.2">
      <c r="A1" s="5" t="s">
        <v>2</v>
      </c>
      <c r="B1" s="5" t="s">
        <v>94</v>
      </c>
      <c r="C1" s="5" t="s">
        <v>18</v>
      </c>
      <c r="D1" s="5" t="s">
        <v>97</v>
      </c>
      <c r="E1" s="5" t="s">
        <v>25</v>
      </c>
      <c r="F1" s="6" t="s">
        <v>17</v>
      </c>
      <c r="G1" s="5" t="s">
        <v>96</v>
      </c>
      <c r="H1" s="5" t="s">
        <v>14</v>
      </c>
      <c r="I1" s="5" t="s">
        <v>236</v>
      </c>
      <c r="J1" s="7" t="s">
        <v>13</v>
      </c>
      <c r="K1" s="7" t="s">
        <v>87</v>
      </c>
      <c r="L1" s="7" t="s">
        <v>91</v>
      </c>
      <c r="M1" s="7" t="s">
        <v>41</v>
      </c>
      <c r="N1" s="7" t="s">
        <v>92</v>
      </c>
      <c r="O1" s="7" t="s">
        <v>26</v>
      </c>
      <c r="P1" s="7" t="s">
        <v>31</v>
      </c>
      <c r="Q1" s="7" t="s">
        <v>792</v>
      </c>
      <c r="R1" s="7" t="s">
        <v>27</v>
      </c>
      <c r="S1" s="7" t="s">
        <v>28</v>
      </c>
    </row>
    <row r="2" spans="1:20" ht="15" x14ac:dyDescent="0.25">
      <c r="A2" s="2" t="s">
        <v>3</v>
      </c>
      <c r="B2" s="2" t="s">
        <v>5639</v>
      </c>
      <c r="C2" s="2" t="s">
        <v>7</v>
      </c>
      <c r="D2" t="s">
        <v>7302</v>
      </c>
      <c r="E2" s="2">
        <v>1</v>
      </c>
      <c r="F2" s="3">
        <v>1</v>
      </c>
      <c r="G2" s="2">
        <v>1</v>
      </c>
      <c r="H2" s="8">
        <v>1</v>
      </c>
      <c r="J2" s="4" t="s">
        <v>800</v>
      </c>
      <c r="K2" s="2" t="str">
        <f t="shared" ref="K2:K78" si="0">IF(H2=J2,"resp-correct","resp-inc")</f>
        <v>resp-correct</v>
      </c>
      <c r="L2" t="s">
        <v>88</v>
      </c>
      <c r="M2" s="4" t="s">
        <v>45</v>
      </c>
      <c r="N2" s="4"/>
      <c r="O2" s="2" t="s">
        <v>30</v>
      </c>
      <c r="P2" s="2" t="s">
        <v>35</v>
      </c>
      <c r="Q2" s="2">
        <f>SUM(Q3:Q5)</f>
        <v>38</v>
      </c>
      <c r="R2" s="2">
        <f>R3+R4+R5</f>
        <v>9</v>
      </c>
      <c r="S2" s="2" t="str">
        <f t="array" ref="S2">INDEX(Translation!$F$2:$F$2000,MATCH('FL9'!O2&amp;'FL9'!R2,Translation!$B$2:$B$2000&amp;Translation!$C$2:$C$2000,0))</f>
        <v>1st</v>
      </c>
      <c r="T2" s="2" t="s">
        <v>15</v>
      </c>
    </row>
    <row r="3" spans="1:20" ht="15" x14ac:dyDescent="0.25">
      <c r="A3" s="2" t="s">
        <v>3</v>
      </c>
      <c r="B3" s="2" t="s">
        <v>5639</v>
      </c>
      <c r="C3" s="2" t="s">
        <v>7</v>
      </c>
      <c r="D3" t="s">
        <v>7308</v>
      </c>
      <c r="E3" s="2">
        <v>1</v>
      </c>
      <c r="F3" s="3">
        <v>2</v>
      </c>
      <c r="G3" s="2">
        <v>2</v>
      </c>
      <c r="H3" s="8">
        <v>2</v>
      </c>
      <c r="J3" s="4" t="s">
        <v>794</v>
      </c>
      <c r="K3" s="2" t="str">
        <f t="shared" si="0"/>
        <v>resp-inc</v>
      </c>
      <c r="L3" t="s">
        <v>88</v>
      </c>
      <c r="M3" s="4" t="s">
        <v>48</v>
      </c>
      <c r="N3" s="4"/>
      <c r="O3" s="2" t="s">
        <v>4</v>
      </c>
      <c r="P3" s="2" t="s">
        <v>33</v>
      </c>
      <c r="Q3" s="2">
        <f>COUNTIFS(A2:A145,O3,K2:K145,"resp-correct")</f>
        <v>12</v>
      </c>
      <c r="R3" s="2">
        <f t="array" ref="R3">INDEX(Translation!$E$2:$E$2000,MATCH("FL1"&amp;'FL9'!O3&amp;'FL9'!Q3,Translation!$A$2:$A$2000&amp;Translation!$B$2:$B$2000&amp;Translation!$C$2:$C$2000,0))</f>
        <v>4</v>
      </c>
      <c r="S3" s="2" t="str">
        <f t="array" ref="S3">INDEX(Translation!$F$2:$F$2000,MATCH("FL1"&amp;'FL9'!O3&amp;'FL9'!Q3,Translation!$A$2:$A$2000&amp;Translation!$B$2:$B$2000&amp;Translation!$C$2:$C$2000,0))</f>
        <v>8th</v>
      </c>
      <c r="T3" s="2" t="s">
        <v>16</v>
      </c>
    </row>
    <row r="4" spans="1:20" ht="15" x14ac:dyDescent="0.25">
      <c r="A4" s="2" t="s">
        <v>3</v>
      </c>
      <c r="B4" s="2" t="s">
        <v>5639</v>
      </c>
      <c r="C4" s="2" t="s">
        <v>7</v>
      </c>
      <c r="D4" t="s">
        <v>7314</v>
      </c>
      <c r="E4" s="2">
        <v>1</v>
      </c>
      <c r="F4" s="3">
        <v>3</v>
      </c>
      <c r="G4" s="2">
        <v>3</v>
      </c>
      <c r="H4" s="8">
        <v>1</v>
      </c>
      <c r="J4" s="4" t="s">
        <v>806</v>
      </c>
      <c r="K4" s="2" t="str">
        <f t="shared" si="0"/>
        <v>resp-inc</v>
      </c>
      <c r="L4" t="s">
        <v>88</v>
      </c>
      <c r="M4" s="4" t="s">
        <v>45</v>
      </c>
      <c r="N4" s="4"/>
      <c r="O4" s="2" t="s">
        <v>5</v>
      </c>
      <c r="P4" s="2" t="s">
        <v>34</v>
      </c>
      <c r="Q4" s="2">
        <f>COUNTIFS(A2:A145,O4,K2:K145,"resp-correct")</f>
        <v>13</v>
      </c>
      <c r="R4" s="2">
        <f t="array" ref="R4">INDEX(Translation!$E$2:$E$2000,MATCH("FL1"&amp;'FL9'!O4&amp;'FL9'!Q4,Translation!$A$2:$A$2000&amp;Translation!$B$2:$B$2000&amp;Translation!$C$2:$C$2000,0))</f>
        <v>2</v>
      </c>
      <c r="S4" s="2" t="str">
        <f t="array" ref="S4">INDEX(Translation!$F$2:$F$2000,MATCH("FL1"&amp;'FL9'!O4&amp;'FL9'!Q4,Translation!$A$2:$A$2000&amp;Translation!$B$2:$B$2000&amp;Translation!$C$2:$C$2000,0))</f>
        <v>1st</v>
      </c>
    </row>
    <row r="5" spans="1:20" ht="15" x14ac:dyDescent="0.25">
      <c r="A5" s="2" t="s">
        <v>3</v>
      </c>
      <c r="B5" s="2" t="s">
        <v>5639</v>
      </c>
      <c r="C5" s="2" t="s">
        <v>7</v>
      </c>
      <c r="D5" t="s">
        <v>7319</v>
      </c>
      <c r="E5" s="2">
        <v>1</v>
      </c>
      <c r="F5" s="3">
        <v>4</v>
      </c>
      <c r="G5" s="2">
        <v>4</v>
      </c>
      <c r="H5" s="8">
        <v>1</v>
      </c>
      <c r="J5" s="4" t="s">
        <v>800</v>
      </c>
      <c r="K5" s="2" t="str">
        <f t="shared" si="0"/>
        <v>resp-inc</v>
      </c>
      <c r="L5" t="s">
        <v>88</v>
      </c>
      <c r="M5" s="4" t="s">
        <v>45</v>
      </c>
      <c r="N5" s="4"/>
      <c r="O5" s="2" t="s">
        <v>3</v>
      </c>
      <c r="P5" s="2" t="s">
        <v>32</v>
      </c>
      <c r="Q5" s="2">
        <f>COUNTIFS(A2:A145,O5,K2:K145,"resp-correct")</f>
        <v>13</v>
      </c>
      <c r="R5" s="2">
        <f t="array" ref="R5">INDEX(Translation!$E$2:$E$2000,MATCH("FL1"&amp;'FL9'!O5&amp;'FL9'!Q5,Translation!$A$2:$A$2000&amp;Translation!$B$2:$B$2000&amp;Translation!$C$2:$C$2000,0))</f>
        <v>3</v>
      </c>
      <c r="S5" s="2" t="str">
        <f t="array" ref="S5">INDEX(Translation!$F$2:$F$2000,MATCH("FL1"&amp;'FL9'!O5&amp;'FL9'!Q5,Translation!$A$2:$A$2000&amp;Translation!$B$2:$B$2000&amp;Translation!$C$2:$C$2000,0))</f>
        <v>1st</v>
      </c>
    </row>
    <row r="6" spans="1:20" ht="15" x14ac:dyDescent="0.25">
      <c r="A6" s="2" t="s">
        <v>3</v>
      </c>
      <c r="B6" s="2" t="s">
        <v>5639</v>
      </c>
      <c r="C6" s="2" t="s">
        <v>7</v>
      </c>
      <c r="D6" t="s">
        <v>7321</v>
      </c>
      <c r="E6" s="2">
        <v>1</v>
      </c>
      <c r="F6" s="3">
        <v>5</v>
      </c>
      <c r="G6" s="2">
        <v>5</v>
      </c>
      <c r="H6" s="8">
        <v>2</v>
      </c>
      <c r="J6" s="4" t="s">
        <v>806</v>
      </c>
      <c r="K6" s="2" t="str">
        <f t="shared" si="0"/>
        <v>resp-inc</v>
      </c>
      <c r="L6" t="s">
        <v>88</v>
      </c>
      <c r="M6" s="4" t="s">
        <v>45</v>
      </c>
      <c r="N6" s="4"/>
    </row>
    <row r="7" spans="1:20" ht="15" x14ac:dyDescent="0.25">
      <c r="A7" s="2" t="s">
        <v>3</v>
      </c>
      <c r="B7" s="2" t="s">
        <v>5639</v>
      </c>
      <c r="C7" s="2" t="s">
        <v>8</v>
      </c>
      <c r="D7" t="s">
        <v>7328</v>
      </c>
      <c r="E7" s="2">
        <v>2</v>
      </c>
      <c r="F7" s="3">
        <v>1</v>
      </c>
      <c r="G7" s="2">
        <v>6</v>
      </c>
      <c r="H7" s="8">
        <v>2</v>
      </c>
      <c r="J7" s="4" t="s">
        <v>808</v>
      </c>
      <c r="K7" s="2" t="str">
        <f t="shared" si="0"/>
        <v>resp-inc</v>
      </c>
      <c r="L7" t="s">
        <v>88</v>
      </c>
      <c r="M7" s="4" t="s">
        <v>54</v>
      </c>
      <c r="N7" s="4"/>
    </row>
    <row r="8" spans="1:20" ht="15" x14ac:dyDescent="0.25">
      <c r="A8" s="2" t="s">
        <v>3</v>
      </c>
      <c r="B8" s="2" t="s">
        <v>5639</v>
      </c>
      <c r="C8" s="2" t="s">
        <v>8</v>
      </c>
      <c r="D8" t="s">
        <v>7334</v>
      </c>
      <c r="E8" s="2">
        <v>2</v>
      </c>
      <c r="F8" s="3">
        <v>2</v>
      </c>
      <c r="G8" s="2">
        <v>7</v>
      </c>
      <c r="H8" s="8">
        <v>2</v>
      </c>
      <c r="J8" s="4" t="s">
        <v>806</v>
      </c>
      <c r="K8" s="2" t="str">
        <f t="shared" si="0"/>
        <v>resp-inc</v>
      </c>
      <c r="L8" t="s">
        <v>88</v>
      </c>
      <c r="M8" s="4" t="s">
        <v>54</v>
      </c>
      <c r="N8" s="4"/>
    </row>
    <row r="9" spans="1:20" ht="15" x14ac:dyDescent="0.25">
      <c r="A9" s="2" t="s">
        <v>3</v>
      </c>
      <c r="B9" s="2" t="s">
        <v>5639</v>
      </c>
      <c r="C9" s="2" t="s">
        <v>8</v>
      </c>
      <c r="D9" t="s">
        <v>7340</v>
      </c>
      <c r="E9" s="2">
        <v>2</v>
      </c>
      <c r="F9" s="3">
        <v>3</v>
      </c>
      <c r="G9" s="2">
        <v>8</v>
      </c>
      <c r="H9" s="8">
        <v>2</v>
      </c>
      <c r="J9" s="4" t="s">
        <v>800</v>
      </c>
      <c r="K9" s="2" t="str">
        <f t="shared" si="0"/>
        <v>resp-inc</v>
      </c>
      <c r="L9" t="s">
        <v>88</v>
      </c>
      <c r="M9" t="s">
        <v>54</v>
      </c>
    </row>
    <row r="10" spans="1:20" ht="15" x14ac:dyDescent="0.25">
      <c r="A10" s="2" t="s">
        <v>3</v>
      </c>
      <c r="B10" s="2" t="s">
        <v>5639</v>
      </c>
      <c r="C10" s="2" t="s">
        <v>8</v>
      </c>
      <c r="D10" t="s">
        <v>7346</v>
      </c>
      <c r="E10" s="2">
        <v>2</v>
      </c>
      <c r="F10" s="3">
        <v>4</v>
      </c>
      <c r="G10" s="2">
        <v>9</v>
      </c>
      <c r="H10" s="8">
        <v>2</v>
      </c>
      <c r="J10" s="4" t="s">
        <v>800</v>
      </c>
      <c r="K10" s="2" t="str">
        <f t="shared" si="0"/>
        <v>resp-correct</v>
      </c>
      <c r="L10" t="s">
        <v>88</v>
      </c>
      <c r="M10" t="s">
        <v>54</v>
      </c>
    </row>
    <row r="11" spans="1:20" ht="15" x14ac:dyDescent="0.25">
      <c r="A11" s="2" t="s">
        <v>3</v>
      </c>
      <c r="B11" s="2" t="s">
        <v>5639</v>
      </c>
      <c r="C11" s="2" t="s">
        <v>8</v>
      </c>
      <c r="D11" t="s">
        <v>7348</v>
      </c>
      <c r="E11" s="2">
        <v>2</v>
      </c>
      <c r="F11" s="3">
        <v>5</v>
      </c>
      <c r="G11" s="2">
        <v>10</v>
      </c>
      <c r="H11" s="8">
        <v>2</v>
      </c>
      <c r="J11" s="4" t="s">
        <v>794</v>
      </c>
      <c r="K11" s="2" t="str">
        <f t="shared" si="0"/>
        <v>resp-inc</v>
      </c>
      <c r="L11" t="s">
        <v>88</v>
      </c>
      <c r="M11" t="s">
        <v>54</v>
      </c>
    </row>
    <row r="12" spans="1:20" ht="15" x14ac:dyDescent="0.25">
      <c r="A12" s="2" t="s">
        <v>3</v>
      </c>
      <c r="B12" s="2" t="s">
        <v>5639</v>
      </c>
      <c r="C12" s="2" t="s">
        <v>8</v>
      </c>
      <c r="D12" t="s">
        <v>7354</v>
      </c>
      <c r="E12" s="2">
        <v>2</v>
      </c>
      <c r="F12" s="3">
        <v>6</v>
      </c>
      <c r="G12" s="2">
        <v>11</v>
      </c>
      <c r="H12" s="8">
        <v>3</v>
      </c>
      <c r="J12" s="4" t="s">
        <v>808</v>
      </c>
      <c r="K12" s="2" t="str">
        <f t="shared" si="0"/>
        <v>resp-inc</v>
      </c>
      <c r="L12" t="s">
        <v>88</v>
      </c>
      <c r="M12" s="4" t="s">
        <v>54</v>
      </c>
      <c r="N12" s="4"/>
    </row>
    <row r="13" spans="1:20" ht="15" x14ac:dyDescent="0.25">
      <c r="A13" s="2" t="s">
        <v>3</v>
      </c>
      <c r="B13" s="2" t="s">
        <v>5639</v>
      </c>
      <c r="C13" s="2" t="s">
        <v>6</v>
      </c>
      <c r="D13" t="s">
        <v>7361</v>
      </c>
      <c r="E13" s="2">
        <v>3</v>
      </c>
      <c r="F13" s="3">
        <v>1</v>
      </c>
      <c r="G13" s="2">
        <v>12</v>
      </c>
      <c r="H13" s="8">
        <v>3</v>
      </c>
      <c r="J13" s="4" t="s">
        <v>800</v>
      </c>
      <c r="K13" s="2" t="str">
        <f t="shared" si="0"/>
        <v>resp-correct</v>
      </c>
      <c r="L13" t="s">
        <v>88</v>
      </c>
      <c r="M13" s="4" t="s">
        <v>50</v>
      </c>
      <c r="N13" s="4"/>
    </row>
    <row r="14" spans="1:20" ht="15" x14ac:dyDescent="0.25">
      <c r="A14" s="2" t="s">
        <v>3</v>
      </c>
      <c r="B14" s="2" t="s">
        <v>5639</v>
      </c>
      <c r="C14" s="2" t="s">
        <v>6</v>
      </c>
      <c r="D14" t="s">
        <v>7367</v>
      </c>
      <c r="E14" s="2">
        <v>3</v>
      </c>
      <c r="F14" s="3">
        <v>2</v>
      </c>
      <c r="G14" s="2">
        <v>13</v>
      </c>
      <c r="H14" s="8">
        <v>3</v>
      </c>
      <c r="J14" s="4" t="s">
        <v>794</v>
      </c>
      <c r="K14" s="2" t="str">
        <f t="shared" si="0"/>
        <v>resp-inc</v>
      </c>
      <c r="L14" t="s">
        <v>88</v>
      </c>
      <c r="M14" t="s">
        <v>53</v>
      </c>
    </row>
    <row r="15" spans="1:20" ht="15" x14ac:dyDescent="0.25">
      <c r="A15" s="2" t="s">
        <v>3</v>
      </c>
      <c r="B15" s="2" t="s">
        <v>5639</v>
      </c>
      <c r="C15" s="2" t="s">
        <v>6</v>
      </c>
      <c r="D15" t="s">
        <v>7369</v>
      </c>
      <c r="E15" s="2">
        <v>3</v>
      </c>
      <c r="F15" s="3">
        <v>3</v>
      </c>
      <c r="G15" s="2">
        <v>14</v>
      </c>
      <c r="H15" s="8">
        <v>3</v>
      </c>
      <c r="J15" s="4" t="s">
        <v>800</v>
      </c>
      <c r="K15" s="2" t="str">
        <f t="shared" si="0"/>
        <v>resp-inc</v>
      </c>
      <c r="L15" t="s">
        <v>88</v>
      </c>
      <c r="M15" t="s">
        <v>93</v>
      </c>
    </row>
    <row r="16" spans="1:20" ht="15" x14ac:dyDescent="0.25">
      <c r="A16" s="2" t="s">
        <v>3</v>
      </c>
      <c r="B16" s="2" t="s">
        <v>5639</v>
      </c>
      <c r="C16" s="2" t="s">
        <v>6</v>
      </c>
      <c r="D16" t="s">
        <v>7375</v>
      </c>
      <c r="E16" s="2">
        <v>3</v>
      </c>
      <c r="F16" s="3">
        <v>4</v>
      </c>
      <c r="G16" s="2">
        <v>15</v>
      </c>
      <c r="H16" s="8">
        <v>3</v>
      </c>
      <c r="J16" s="4" t="s">
        <v>808</v>
      </c>
      <c r="K16" s="2" t="str">
        <f t="shared" si="0"/>
        <v>resp-inc</v>
      </c>
      <c r="L16" t="s">
        <v>88</v>
      </c>
      <c r="M16" s="4" t="s">
        <v>45</v>
      </c>
      <c r="N16" s="4"/>
    </row>
    <row r="17" spans="1:13" ht="15" x14ac:dyDescent="0.25">
      <c r="A17" s="2" t="s">
        <v>3</v>
      </c>
      <c r="B17" s="2" t="s">
        <v>5639</v>
      </c>
      <c r="C17" s="2" t="s">
        <v>9</v>
      </c>
      <c r="D17" t="s">
        <v>7381</v>
      </c>
      <c r="E17" s="2">
        <v>4</v>
      </c>
      <c r="F17" s="3">
        <v>1</v>
      </c>
      <c r="G17" s="2">
        <v>16</v>
      </c>
      <c r="H17" s="8">
        <v>3</v>
      </c>
      <c r="J17" s="4" t="s">
        <v>800</v>
      </c>
      <c r="K17" s="2" t="str">
        <f t="shared" si="0"/>
        <v>resp-inc</v>
      </c>
      <c r="L17" t="s">
        <v>88</v>
      </c>
      <c r="M17" t="s">
        <v>44</v>
      </c>
    </row>
    <row r="18" spans="1:13" ht="15" x14ac:dyDescent="0.25">
      <c r="A18" s="2" t="s">
        <v>3</v>
      </c>
      <c r="B18" s="2" t="s">
        <v>5639</v>
      </c>
      <c r="C18" s="2" t="s">
        <v>9</v>
      </c>
      <c r="D18" t="s">
        <v>7387</v>
      </c>
      <c r="E18" s="2">
        <v>4</v>
      </c>
      <c r="F18" s="3">
        <v>2</v>
      </c>
      <c r="G18" s="2">
        <v>17</v>
      </c>
      <c r="H18" s="8">
        <v>4</v>
      </c>
      <c r="J18" s="4" t="s">
        <v>808</v>
      </c>
      <c r="K18" s="2" t="str">
        <f t="shared" si="0"/>
        <v>resp-inc</v>
      </c>
      <c r="L18" t="s">
        <v>88</v>
      </c>
      <c r="M18" t="s">
        <v>1463</v>
      </c>
    </row>
    <row r="19" spans="1:13" ht="15" x14ac:dyDescent="0.25">
      <c r="A19" s="2" t="s">
        <v>3</v>
      </c>
      <c r="B19" s="2" t="s">
        <v>5639</v>
      </c>
      <c r="C19" s="2" t="s">
        <v>9</v>
      </c>
      <c r="D19" t="s">
        <v>7393</v>
      </c>
      <c r="E19" s="2">
        <v>4</v>
      </c>
      <c r="F19" s="3">
        <v>3</v>
      </c>
      <c r="G19" s="2">
        <v>18</v>
      </c>
      <c r="H19" s="8">
        <v>4</v>
      </c>
      <c r="J19" s="4" t="s">
        <v>800</v>
      </c>
      <c r="K19" s="2" t="str">
        <f t="shared" si="0"/>
        <v>resp-inc</v>
      </c>
      <c r="L19" t="s">
        <v>88</v>
      </c>
      <c r="M19" t="s">
        <v>1463</v>
      </c>
    </row>
    <row r="20" spans="1:13" ht="15" x14ac:dyDescent="0.25">
      <c r="A20" s="2" t="s">
        <v>3</v>
      </c>
      <c r="B20" s="2" t="s">
        <v>5639</v>
      </c>
      <c r="C20" s="2" t="s">
        <v>9</v>
      </c>
      <c r="D20" t="s">
        <v>7399</v>
      </c>
      <c r="E20" s="2">
        <v>4</v>
      </c>
      <c r="F20" s="3">
        <v>4</v>
      </c>
      <c r="G20" s="2">
        <v>19</v>
      </c>
      <c r="H20" s="8">
        <v>4</v>
      </c>
      <c r="J20" s="4" t="s">
        <v>794</v>
      </c>
      <c r="K20" s="2" t="str">
        <f t="shared" si="0"/>
        <v>resp-inc</v>
      </c>
      <c r="L20" t="s">
        <v>88</v>
      </c>
      <c r="M20" t="s">
        <v>1463</v>
      </c>
    </row>
    <row r="21" spans="1:13" ht="15" x14ac:dyDescent="0.25">
      <c r="A21" s="2" t="s">
        <v>3</v>
      </c>
      <c r="B21" s="2" t="s">
        <v>5639</v>
      </c>
      <c r="C21" s="2" t="s">
        <v>9</v>
      </c>
      <c r="D21" t="s">
        <v>7405</v>
      </c>
      <c r="E21" s="2">
        <v>4</v>
      </c>
      <c r="F21" s="3">
        <v>5</v>
      </c>
      <c r="G21" s="2">
        <v>20</v>
      </c>
      <c r="H21" s="8">
        <v>4</v>
      </c>
      <c r="J21" s="4" t="s">
        <v>800</v>
      </c>
      <c r="K21" s="2" t="str">
        <f t="shared" si="0"/>
        <v>resp-correct</v>
      </c>
      <c r="L21" t="s">
        <v>88</v>
      </c>
      <c r="M21" t="s">
        <v>1463</v>
      </c>
    </row>
    <row r="22" spans="1:13" ht="15" x14ac:dyDescent="0.25">
      <c r="A22" s="2" t="s">
        <v>3</v>
      </c>
      <c r="B22" s="2" t="s">
        <v>5639</v>
      </c>
      <c r="C22" s="2" t="s">
        <v>9</v>
      </c>
      <c r="D22" t="s">
        <v>7411</v>
      </c>
      <c r="E22" s="2">
        <v>4</v>
      </c>
      <c r="F22" s="3">
        <v>6</v>
      </c>
      <c r="G22" s="2">
        <v>21</v>
      </c>
      <c r="H22" s="8">
        <v>4</v>
      </c>
      <c r="J22" s="4" t="s">
        <v>808</v>
      </c>
      <c r="K22" s="2" t="str">
        <f t="shared" si="0"/>
        <v>resp-inc</v>
      </c>
      <c r="L22" t="s">
        <v>88</v>
      </c>
      <c r="M22" t="s">
        <v>45</v>
      </c>
    </row>
    <row r="23" spans="1:13" ht="15" x14ac:dyDescent="0.25">
      <c r="A23" s="2" t="s">
        <v>3</v>
      </c>
      <c r="B23" s="2" t="s">
        <v>5639</v>
      </c>
      <c r="C23" s="2" t="s">
        <v>10</v>
      </c>
      <c r="D23" t="s">
        <v>7418</v>
      </c>
      <c r="E23" s="2">
        <v>5</v>
      </c>
      <c r="F23" s="3">
        <v>1</v>
      </c>
      <c r="G23" s="2">
        <v>22</v>
      </c>
      <c r="H23" s="8">
        <v>1</v>
      </c>
      <c r="J23" s="4" t="s">
        <v>794</v>
      </c>
      <c r="K23" s="2" t="str">
        <f t="shared" si="0"/>
        <v>resp-inc</v>
      </c>
      <c r="L23" t="s">
        <v>88</v>
      </c>
      <c r="M23" t="s">
        <v>50</v>
      </c>
    </row>
    <row r="24" spans="1:13" ht="15" x14ac:dyDescent="0.25">
      <c r="A24" s="2" t="s">
        <v>3</v>
      </c>
      <c r="B24" s="2" t="s">
        <v>5639</v>
      </c>
      <c r="C24" s="2" t="s">
        <v>10</v>
      </c>
      <c r="D24" t="s">
        <v>7424</v>
      </c>
      <c r="E24" s="2">
        <v>5</v>
      </c>
      <c r="F24" s="3">
        <v>2</v>
      </c>
      <c r="G24" s="2">
        <v>23</v>
      </c>
      <c r="H24" s="8">
        <v>1</v>
      </c>
      <c r="J24" s="4" t="s">
        <v>808</v>
      </c>
      <c r="K24" s="2" t="str">
        <f t="shared" si="0"/>
        <v>resp-inc</v>
      </c>
      <c r="L24" t="s">
        <v>88</v>
      </c>
      <c r="M24" t="s">
        <v>1461</v>
      </c>
    </row>
    <row r="25" spans="1:13" ht="15" x14ac:dyDescent="0.25">
      <c r="A25" s="2" t="s">
        <v>3</v>
      </c>
      <c r="B25" s="2" t="s">
        <v>5639</v>
      </c>
      <c r="C25" s="2" t="s">
        <v>10</v>
      </c>
      <c r="D25" t="s">
        <v>7430</v>
      </c>
      <c r="E25" s="2">
        <v>5</v>
      </c>
      <c r="F25" s="3">
        <v>3</v>
      </c>
      <c r="G25" s="2">
        <v>24</v>
      </c>
      <c r="H25" s="8">
        <v>1</v>
      </c>
      <c r="J25" s="4" t="s">
        <v>800</v>
      </c>
      <c r="K25" s="2" t="str">
        <f t="shared" si="0"/>
        <v>resp-correct</v>
      </c>
      <c r="L25" t="s">
        <v>88</v>
      </c>
      <c r="M25" t="s">
        <v>51</v>
      </c>
    </row>
    <row r="26" spans="1:13" ht="15" x14ac:dyDescent="0.25">
      <c r="A26" s="2" t="s">
        <v>3</v>
      </c>
      <c r="B26" s="2" t="s">
        <v>5639</v>
      </c>
      <c r="C26" s="2" t="s">
        <v>10</v>
      </c>
      <c r="D26" t="s">
        <v>7432</v>
      </c>
      <c r="E26" s="2">
        <v>5</v>
      </c>
      <c r="F26" s="3">
        <v>4</v>
      </c>
      <c r="G26" s="2">
        <v>25</v>
      </c>
      <c r="H26" s="8">
        <v>1</v>
      </c>
      <c r="J26" s="4" t="s">
        <v>808</v>
      </c>
      <c r="K26" s="2" t="str">
        <f t="shared" si="0"/>
        <v>resp-inc</v>
      </c>
      <c r="L26" t="s">
        <v>88</v>
      </c>
      <c r="M26" t="s">
        <v>50</v>
      </c>
    </row>
    <row r="27" spans="1:13" ht="15" x14ac:dyDescent="0.25">
      <c r="A27" s="2" t="s">
        <v>3</v>
      </c>
      <c r="B27" s="2" t="s">
        <v>5639</v>
      </c>
      <c r="C27" s="2" t="s">
        <v>10</v>
      </c>
      <c r="D27" t="s">
        <v>7435</v>
      </c>
      <c r="E27" s="2">
        <v>5</v>
      </c>
      <c r="F27" s="3">
        <v>5</v>
      </c>
      <c r="G27" s="2">
        <v>26</v>
      </c>
      <c r="H27" s="8">
        <v>2</v>
      </c>
      <c r="J27" s="4" t="s">
        <v>800</v>
      </c>
      <c r="K27" s="2" t="str">
        <f t="shared" si="0"/>
        <v>resp-inc</v>
      </c>
      <c r="L27" t="s">
        <v>88</v>
      </c>
      <c r="M27" t="s">
        <v>1461</v>
      </c>
    </row>
    <row r="28" spans="1:13" ht="15" x14ac:dyDescent="0.25">
      <c r="A28" s="2" t="s">
        <v>3</v>
      </c>
      <c r="B28" s="2" t="s">
        <v>5639</v>
      </c>
      <c r="C28" s="2" t="s">
        <v>6</v>
      </c>
      <c r="D28" t="s">
        <v>7442</v>
      </c>
      <c r="E28" s="2">
        <v>6</v>
      </c>
      <c r="F28" s="3">
        <v>1</v>
      </c>
      <c r="G28" s="2">
        <v>27</v>
      </c>
      <c r="H28" s="8">
        <v>2</v>
      </c>
      <c r="J28" s="4" t="s">
        <v>800</v>
      </c>
      <c r="K28" s="2" t="str">
        <f t="shared" si="0"/>
        <v>resp-inc</v>
      </c>
      <c r="L28" t="s">
        <v>88</v>
      </c>
      <c r="M28" t="s">
        <v>57</v>
      </c>
    </row>
    <row r="29" spans="1:13" ht="15" x14ac:dyDescent="0.25">
      <c r="A29" s="2" t="s">
        <v>3</v>
      </c>
      <c r="B29" s="2" t="s">
        <v>5639</v>
      </c>
      <c r="C29" s="2" t="s">
        <v>6</v>
      </c>
      <c r="D29" t="s">
        <v>7448</v>
      </c>
      <c r="E29" s="2">
        <v>6</v>
      </c>
      <c r="F29" s="3">
        <v>2</v>
      </c>
      <c r="G29" s="2">
        <v>28</v>
      </c>
      <c r="H29" s="8">
        <v>2</v>
      </c>
      <c r="J29" s="4" t="s">
        <v>800</v>
      </c>
      <c r="K29" s="2" t="str">
        <f t="shared" si="0"/>
        <v>resp-inc</v>
      </c>
      <c r="L29" t="s">
        <v>88</v>
      </c>
      <c r="M29" t="s">
        <v>47</v>
      </c>
    </row>
    <row r="30" spans="1:13" ht="15" x14ac:dyDescent="0.25">
      <c r="A30" s="2" t="s">
        <v>3</v>
      </c>
      <c r="B30" s="2" t="s">
        <v>5639</v>
      </c>
      <c r="C30" s="2" t="s">
        <v>6</v>
      </c>
      <c r="D30" t="s">
        <v>7454</v>
      </c>
      <c r="E30" s="2">
        <v>6</v>
      </c>
      <c r="F30" s="3">
        <v>3</v>
      </c>
      <c r="G30" s="2">
        <v>29</v>
      </c>
      <c r="H30" s="8">
        <v>2</v>
      </c>
      <c r="J30" s="4" t="s">
        <v>806</v>
      </c>
      <c r="K30" s="2" t="str">
        <f t="shared" si="0"/>
        <v>resp-inc</v>
      </c>
      <c r="L30" t="s">
        <v>88</v>
      </c>
      <c r="M30" t="s">
        <v>55</v>
      </c>
    </row>
    <row r="31" spans="1:13" ht="15" x14ac:dyDescent="0.25">
      <c r="A31" s="2" t="s">
        <v>3</v>
      </c>
      <c r="B31" s="2" t="s">
        <v>5639</v>
      </c>
      <c r="C31" s="2" t="s">
        <v>6</v>
      </c>
      <c r="D31" t="s">
        <v>7460</v>
      </c>
      <c r="E31" s="2">
        <v>6</v>
      </c>
      <c r="F31" s="3">
        <v>4</v>
      </c>
      <c r="G31" s="2">
        <v>30</v>
      </c>
      <c r="H31" s="8">
        <v>2</v>
      </c>
      <c r="J31" s="4" t="s">
        <v>800</v>
      </c>
      <c r="K31" s="2" t="str">
        <f t="shared" si="0"/>
        <v>resp-inc</v>
      </c>
      <c r="L31" t="s">
        <v>88</v>
      </c>
      <c r="M31" t="s">
        <v>53</v>
      </c>
    </row>
    <row r="32" spans="1:13" ht="15" x14ac:dyDescent="0.25">
      <c r="A32" s="2" t="s">
        <v>3</v>
      </c>
      <c r="B32" s="2" t="s">
        <v>5639</v>
      </c>
      <c r="C32" s="2" t="s">
        <v>11</v>
      </c>
      <c r="D32" t="s">
        <v>7466</v>
      </c>
      <c r="E32" s="2">
        <v>7</v>
      </c>
      <c r="F32" s="3">
        <v>1</v>
      </c>
      <c r="G32" s="2">
        <v>31</v>
      </c>
      <c r="H32" s="8">
        <v>1</v>
      </c>
      <c r="J32" s="4" t="s">
        <v>800</v>
      </c>
      <c r="K32" s="2" t="str">
        <f t="shared" si="0"/>
        <v>resp-inc</v>
      </c>
      <c r="L32" t="s">
        <v>88</v>
      </c>
      <c r="M32" t="s">
        <v>55</v>
      </c>
    </row>
    <row r="33" spans="1:13" ht="15" x14ac:dyDescent="0.25">
      <c r="A33" s="2" t="s">
        <v>3</v>
      </c>
      <c r="B33" s="2" t="s">
        <v>5639</v>
      </c>
      <c r="C33" s="2" t="s">
        <v>11</v>
      </c>
      <c r="D33" t="s">
        <v>7470</v>
      </c>
      <c r="E33" s="2">
        <v>7</v>
      </c>
      <c r="F33" s="3">
        <v>2</v>
      </c>
      <c r="G33" s="2">
        <v>32</v>
      </c>
      <c r="H33" s="8">
        <v>2</v>
      </c>
      <c r="J33" s="4" t="s">
        <v>806</v>
      </c>
      <c r="K33" s="2" t="str">
        <f t="shared" si="0"/>
        <v>resp-inc</v>
      </c>
      <c r="L33" t="s">
        <v>88</v>
      </c>
      <c r="M33" t="s">
        <v>1461</v>
      </c>
    </row>
    <row r="34" spans="1:13" ht="15" x14ac:dyDescent="0.25">
      <c r="A34" s="2" t="s">
        <v>3</v>
      </c>
      <c r="B34" s="2" t="s">
        <v>5639</v>
      </c>
      <c r="C34" s="2" t="s">
        <v>11</v>
      </c>
      <c r="D34" t="s">
        <v>7476</v>
      </c>
      <c r="E34" s="2">
        <v>7</v>
      </c>
      <c r="F34" s="3">
        <v>3</v>
      </c>
      <c r="G34" s="2">
        <v>33</v>
      </c>
      <c r="H34" s="8">
        <v>1</v>
      </c>
      <c r="J34" s="4" t="s">
        <v>808</v>
      </c>
      <c r="K34" s="2" t="str">
        <f t="shared" si="0"/>
        <v>resp-inc</v>
      </c>
      <c r="L34" t="s">
        <v>88</v>
      </c>
      <c r="M34" t="s">
        <v>47</v>
      </c>
    </row>
    <row r="35" spans="1:13" ht="15" x14ac:dyDescent="0.25">
      <c r="A35" s="2" t="s">
        <v>3</v>
      </c>
      <c r="B35" s="2" t="s">
        <v>5639</v>
      </c>
      <c r="C35" s="2" t="s">
        <v>11</v>
      </c>
      <c r="D35" t="s">
        <v>7482</v>
      </c>
      <c r="E35" s="2">
        <v>7</v>
      </c>
      <c r="F35" s="3">
        <v>4</v>
      </c>
      <c r="G35" s="2">
        <v>34</v>
      </c>
      <c r="H35" s="8">
        <v>1</v>
      </c>
      <c r="J35" s="4" t="s">
        <v>794</v>
      </c>
      <c r="K35" s="2" t="str">
        <f t="shared" si="0"/>
        <v>resp-correct</v>
      </c>
      <c r="L35" t="s">
        <v>88</v>
      </c>
      <c r="M35" t="s">
        <v>54</v>
      </c>
    </row>
    <row r="36" spans="1:13" ht="15" x14ac:dyDescent="0.25">
      <c r="A36" s="2" t="s">
        <v>3</v>
      </c>
      <c r="B36" s="2" t="s">
        <v>5639</v>
      </c>
      <c r="C36" s="2" t="s">
        <v>11</v>
      </c>
      <c r="D36" t="s">
        <v>7488</v>
      </c>
      <c r="E36" s="2">
        <v>7</v>
      </c>
      <c r="F36" s="3">
        <v>5</v>
      </c>
      <c r="G36" s="2">
        <v>35</v>
      </c>
      <c r="H36" s="8">
        <v>2</v>
      </c>
      <c r="J36" s="4" t="s">
        <v>794</v>
      </c>
      <c r="K36" s="2" t="str">
        <f t="shared" si="0"/>
        <v>resp-correct</v>
      </c>
      <c r="L36" t="s">
        <v>88</v>
      </c>
      <c r="M36" t="s">
        <v>55</v>
      </c>
    </row>
    <row r="37" spans="1:13" ht="15" x14ac:dyDescent="0.25">
      <c r="A37" s="2" t="s">
        <v>3</v>
      </c>
      <c r="B37" s="2" t="s">
        <v>5639</v>
      </c>
      <c r="C37" s="2" t="s">
        <v>11</v>
      </c>
      <c r="D37" t="s">
        <v>7490</v>
      </c>
      <c r="E37" s="2">
        <v>7</v>
      </c>
      <c r="F37" s="3">
        <v>6</v>
      </c>
      <c r="G37" s="2">
        <v>36</v>
      </c>
      <c r="H37" s="8">
        <v>2</v>
      </c>
      <c r="J37" s="4" t="s">
        <v>806</v>
      </c>
      <c r="K37" s="2" t="str">
        <f t="shared" si="0"/>
        <v>resp-inc</v>
      </c>
      <c r="L37" t="s">
        <v>88</v>
      </c>
      <c r="M37" t="s">
        <v>55</v>
      </c>
    </row>
    <row r="38" spans="1:13" ht="15" x14ac:dyDescent="0.25">
      <c r="A38" s="2" t="s">
        <v>3</v>
      </c>
      <c r="B38" s="2" t="s">
        <v>5639</v>
      </c>
      <c r="C38" s="2" t="s">
        <v>12</v>
      </c>
      <c r="D38" t="s">
        <v>7497</v>
      </c>
      <c r="E38" s="2">
        <v>8</v>
      </c>
      <c r="F38" s="3">
        <v>1</v>
      </c>
      <c r="G38" s="2">
        <v>37</v>
      </c>
      <c r="H38" s="8">
        <v>2</v>
      </c>
      <c r="J38" s="4" t="s">
        <v>800</v>
      </c>
      <c r="K38" s="2" t="str">
        <f t="shared" si="0"/>
        <v>resp-correct</v>
      </c>
      <c r="L38" t="s">
        <v>88</v>
      </c>
      <c r="M38" t="s">
        <v>1614</v>
      </c>
    </row>
    <row r="39" spans="1:13" ht="15" x14ac:dyDescent="0.25">
      <c r="A39" s="2" t="s">
        <v>3</v>
      </c>
      <c r="B39" s="2" t="s">
        <v>5639</v>
      </c>
      <c r="C39" s="2" t="s">
        <v>12</v>
      </c>
      <c r="D39" t="s">
        <v>7503</v>
      </c>
      <c r="E39" s="2">
        <v>8</v>
      </c>
      <c r="F39" s="3">
        <v>2</v>
      </c>
      <c r="G39" s="2">
        <v>38</v>
      </c>
      <c r="H39" s="8">
        <v>2</v>
      </c>
      <c r="J39" s="4" t="s">
        <v>806</v>
      </c>
      <c r="K39" s="2" t="str">
        <f t="shared" si="0"/>
        <v>resp-inc</v>
      </c>
      <c r="L39" t="s">
        <v>88</v>
      </c>
      <c r="M39" t="s">
        <v>46</v>
      </c>
    </row>
    <row r="40" spans="1:13" ht="15" x14ac:dyDescent="0.25">
      <c r="A40" s="2" t="s">
        <v>3</v>
      </c>
      <c r="B40" s="2" t="s">
        <v>5639</v>
      </c>
      <c r="C40" s="2" t="s">
        <v>12</v>
      </c>
      <c r="D40" t="s">
        <v>7509</v>
      </c>
      <c r="E40" s="2">
        <v>8</v>
      </c>
      <c r="F40" s="3">
        <v>3</v>
      </c>
      <c r="G40" s="2">
        <v>39</v>
      </c>
      <c r="H40" s="8">
        <v>2</v>
      </c>
      <c r="J40" s="4" t="s">
        <v>806</v>
      </c>
      <c r="K40" s="2" t="str">
        <f t="shared" si="0"/>
        <v>resp-inc</v>
      </c>
      <c r="L40" t="s">
        <v>88</v>
      </c>
      <c r="M40" t="s">
        <v>42</v>
      </c>
    </row>
    <row r="41" spans="1:13" ht="15" x14ac:dyDescent="0.25">
      <c r="A41" s="2" t="s">
        <v>3</v>
      </c>
      <c r="B41" s="2" t="s">
        <v>5639</v>
      </c>
      <c r="C41" s="2" t="s">
        <v>12</v>
      </c>
      <c r="D41" t="s">
        <v>7515</v>
      </c>
      <c r="E41" s="2">
        <v>8</v>
      </c>
      <c r="F41" s="3">
        <v>4</v>
      </c>
      <c r="G41" s="2">
        <v>40</v>
      </c>
      <c r="H41" s="8">
        <v>2</v>
      </c>
      <c r="J41" s="4" t="s">
        <v>794</v>
      </c>
      <c r="K41" s="2" t="str">
        <f t="shared" si="0"/>
        <v>resp-inc</v>
      </c>
      <c r="L41" t="s">
        <v>88</v>
      </c>
      <c r="M41" t="s">
        <v>2436</v>
      </c>
    </row>
    <row r="42" spans="1:13" ht="15" x14ac:dyDescent="0.25">
      <c r="A42" s="2" t="s">
        <v>3</v>
      </c>
      <c r="B42" s="2" t="s">
        <v>5639</v>
      </c>
      <c r="C42" s="2" t="s">
        <v>12</v>
      </c>
      <c r="D42" t="s">
        <v>7521</v>
      </c>
      <c r="E42" s="2">
        <v>8</v>
      </c>
      <c r="F42" s="3">
        <v>5</v>
      </c>
      <c r="G42" s="2">
        <v>41</v>
      </c>
      <c r="H42" s="8">
        <v>2</v>
      </c>
      <c r="J42" s="4" t="s">
        <v>800</v>
      </c>
      <c r="K42" s="2" t="str">
        <f t="shared" si="0"/>
        <v>resp-inc</v>
      </c>
      <c r="L42" t="s">
        <v>88</v>
      </c>
      <c r="M42" t="s">
        <v>1614</v>
      </c>
    </row>
    <row r="43" spans="1:13" ht="15" x14ac:dyDescent="0.25">
      <c r="A43" s="2" t="s">
        <v>3</v>
      </c>
      <c r="B43" s="2" t="s">
        <v>5639</v>
      </c>
      <c r="C43" s="2" t="s">
        <v>12</v>
      </c>
      <c r="D43" t="s">
        <v>7527</v>
      </c>
      <c r="E43" s="2">
        <v>8</v>
      </c>
      <c r="F43" s="3">
        <v>6</v>
      </c>
      <c r="G43" s="2">
        <v>42</v>
      </c>
      <c r="H43" s="8">
        <v>2</v>
      </c>
      <c r="J43" s="4" t="s">
        <v>806</v>
      </c>
      <c r="K43" s="2" t="str">
        <f t="shared" si="0"/>
        <v>resp-correct</v>
      </c>
      <c r="L43" t="s">
        <v>88</v>
      </c>
      <c r="M43" t="s">
        <v>55</v>
      </c>
    </row>
    <row r="44" spans="1:13" ht="15" x14ac:dyDescent="0.25">
      <c r="A44" s="2" t="s">
        <v>3</v>
      </c>
      <c r="B44" s="2" t="s">
        <v>5639</v>
      </c>
      <c r="C44" s="2" t="s">
        <v>242</v>
      </c>
      <c r="D44" t="s">
        <v>7534</v>
      </c>
      <c r="E44" s="2">
        <v>9</v>
      </c>
      <c r="F44" s="3">
        <v>1</v>
      </c>
      <c r="G44" s="2">
        <v>43</v>
      </c>
      <c r="H44" s="8">
        <v>2</v>
      </c>
      <c r="J44" s="4" t="s">
        <v>800</v>
      </c>
      <c r="K44" s="2" t="str">
        <f t="shared" si="0"/>
        <v>resp-correct</v>
      </c>
      <c r="L44" t="s">
        <v>88</v>
      </c>
      <c r="M44" t="s">
        <v>53</v>
      </c>
    </row>
    <row r="45" spans="1:13" ht="15" x14ac:dyDescent="0.25">
      <c r="A45" s="2" t="s">
        <v>3</v>
      </c>
      <c r="B45" s="2" t="s">
        <v>5639</v>
      </c>
      <c r="C45" s="2" t="s">
        <v>242</v>
      </c>
      <c r="D45" t="s">
        <v>7540</v>
      </c>
      <c r="E45" s="2">
        <v>9</v>
      </c>
      <c r="F45" s="3">
        <v>2</v>
      </c>
      <c r="G45" s="2">
        <v>44</v>
      </c>
      <c r="H45" s="8">
        <v>2</v>
      </c>
      <c r="J45" s="4" t="s">
        <v>800</v>
      </c>
      <c r="K45" s="2" t="str">
        <f t="shared" si="0"/>
        <v>resp-inc</v>
      </c>
      <c r="L45" t="s">
        <v>88</v>
      </c>
      <c r="M45" t="s">
        <v>52</v>
      </c>
    </row>
    <row r="46" spans="1:13" ht="15" x14ac:dyDescent="0.25">
      <c r="A46" s="2" t="s">
        <v>3</v>
      </c>
      <c r="B46" s="2" t="s">
        <v>5639</v>
      </c>
      <c r="C46" s="2" t="s">
        <v>242</v>
      </c>
      <c r="D46" t="s">
        <v>7546</v>
      </c>
      <c r="E46" s="2">
        <v>9</v>
      </c>
      <c r="F46" s="3">
        <v>3</v>
      </c>
      <c r="G46" s="2">
        <v>45</v>
      </c>
      <c r="H46" s="8">
        <v>2</v>
      </c>
      <c r="J46" s="4" t="s">
        <v>794</v>
      </c>
      <c r="K46" s="2" t="str">
        <f t="shared" si="0"/>
        <v>resp-correct</v>
      </c>
      <c r="L46" t="s">
        <v>88</v>
      </c>
      <c r="M46" t="s">
        <v>93</v>
      </c>
    </row>
    <row r="47" spans="1:13" ht="15" x14ac:dyDescent="0.25">
      <c r="A47" s="2" t="s">
        <v>3</v>
      </c>
      <c r="B47" s="2" t="s">
        <v>5639</v>
      </c>
      <c r="C47" s="2" t="s">
        <v>242</v>
      </c>
      <c r="D47" t="s">
        <v>7552</v>
      </c>
      <c r="E47" s="2">
        <v>9</v>
      </c>
      <c r="F47" s="3">
        <v>4</v>
      </c>
      <c r="G47" s="2">
        <v>46</v>
      </c>
      <c r="H47" s="8">
        <v>2</v>
      </c>
      <c r="J47" s="4" t="s">
        <v>808</v>
      </c>
      <c r="K47" s="2" t="str">
        <f t="shared" si="0"/>
        <v>resp-inc</v>
      </c>
      <c r="L47" t="s">
        <v>88</v>
      </c>
      <c r="M47" t="s">
        <v>93</v>
      </c>
    </row>
    <row r="48" spans="1:13" ht="15" x14ac:dyDescent="0.25">
      <c r="A48" s="2" t="s">
        <v>3</v>
      </c>
      <c r="B48" s="2" t="s">
        <v>5639</v>
      </c>
      <c r="C48" s="2" t="s">
        <v>242</v>
      </c>
      <c r="D48" t="s">
        <v>7558</v>
      </c>
      <c r="E48" s="2">
        <v>9</v>
      </c>
      <c r="F48" s="3">
        <v>5</v>
      </c>
      <c r="G48" s="2">
        <v>47</v>
      </c>
      <c r="H48" s="8">
        <v>2</v>
      </c>
      <c r="J48" s="4" t="s">
        <v>794</v>
      </c>
      <c r="K48" s="2" t="str">
        <f t="shared" si="0"/>
        <v>resp-inc</v>
      </c>
      <c r="L48" t="s">
        <v>88</v>
      </c>
      <c r="M48" t="s">
        <v>52</v>
      </c>
    </row>
    <row r="49" spans="1:14" ht="15" x14ac:dyDescent="0.25">
      <c r="A49" s="2" t="s">
        <v>3</v>
      </c>
      <c r="B49" s="2" t="s">
        <v>5639</v>
      </c>
      <c r="C49" s="2" t="s">
        <v>6</v>
      </c>
      <c r="D49" t="s">
        <v>7562</v>
      </c>
      <c r="E49" s="2">
        <v>10</v>
      </c>
      <c r="F49" s="3">
        <v>1</v>
      </c>
      <c r="G49" s="2">
        <v>48</v>
      </c>
      <c r="H49" s="8">
        <v>2</v>
      </c>
      <c r="J49" s="4" t="s">
        <v>806</v>
      </c>
      <c r="K49" s="2" t="str">
        <f t="shared" si="0"/>
        <v>resp-inc</v>
      </c>
      <c r="L49" t="s">
        <v>88</v>
      </c>
      <c r="M49" t="s">
        <v>1461</v>
      </c>
    </row>
    <row r="50" spans="1:14" ht="15" x14ac:dyDescent="0.25">
      <c r="A50" s="2" t="s">
        <v>3</v>
      </c>
      <c r="B50" s="2" t="s">
        <v>5639</v>
      </c>
      <c r="C50" s="2" t="s">
        <v>6</v>
      </c>
      <c r="D50" t="s">
        <v>7566</v>
      </c>
      <c r="E50" s="2">
        <v>10</v>
      </c>
      <c r="F50" s="3">
        <v>2</v>
      </c>
      <c r="G50" s="2">
        <v>49</v>
      </c>
      <c r="H50" s="8">
        <v>2</v>
      </c>
      <c r="J50" s="4" t="s">
        <v>794</v>
      </c>
      <c r="K50" s="2" t="str">
        <f t="shared" si="0"/>
        <v>resp-correct</v>
      </c>
      <c r="L50" t="s">
        <v>88</v>
      </c>
      <c r="M50" t="s">
        <v>1463</v>
      </c>
    </row>
    <row r="51" spans="1:14" ht="15" x14ac:dyDescent="0.25">
      <c r="A51" s="2" t="s">
        <v>3</v>
      </c>
      <c r="B51" s="2" t="s">
        <v>5639</v>
      </c>
      <c r="C51" s="2" t="s">
        <v>6</v>
      </c>
      <c r="D51" t="s">
        <v>7572</v>
      </c>
      <c r="E51" s="2">
        <v>10</v>
      </c>
      <c r="F51" s="3">
        <v>3</v>
      </c>
      <c r="G51" s="2">
        <v>50</v>
      </c>
      <c r="H51" s="8">
        <v>2</v>
      </c>
      <c r="J51" s="4" t="s">
        <v>800</v>
      </c>
      <c r="K51" s="2" t="str">
        <f t="shared" si="0"/>
        <v>resp-correct</v>
      </c>
      <c r="L51" t="s">
        <v>88</v>
      </c>
      <c r="M51" t="s">
        <v>55</v>
      </c>
    </row>
    <row r="52" spans="1:14" ht="15" x14ac:dyDescent="0.25">
      <c r="A52" s="2" t="s">
        <v>3</v>
      </c>
      <c r="B52" s="2" t="s">
        <v>5639</v>
      </c>
      <c r="C52" s="2" t="s">
        <v>6</v>
      </c>
      <c r="D52" t="s">
        <v>7578</v>
      </c>
      <c r="E52" s="2">
        <v>10</v>
      </c>
      <c r="F52" s="3">
        <v>4</v>
      </c>
      <c r="G52" s="2">
        <v>51</v>
      </c>
      <c r="H52" s="8">
        <v>2</v>
      </c>
      <c r="J52" s="4" t="s">
        <v>808</v>
      </c>
      <c r="K52" s="2" t="str">
        <f t="shared" si="0"/>
        <v>resp-inc</v>
      </c>
      <c r="L52" t="s">
        <v>88</v>
      </c>
      <c r="M52" t="s">
        <v>48</v>
      </c>
    </row>
    <row r="53" spans="1:14" ht="15" x14ac:dyDescent="0.25">
      <c r="A53" s="2" t="s">
        <v>3</v>
      </c>
      <c r="B53" s="2" t="s">
        <v>5639</v>
      </c>
      <c r="C53" s="2" t="s">
        <v>6</v>
      </c>
      <c r="D53" t="s">
        <v>7584</v>
      </c>
      <c r="E53" s="2">
        <v>10</v>
      </c>
      <c r="F53" s="3">
        <v>5</v>
      </c>
      <c r="G53" s="2">
        <v>52</v>
      </c>
      <c r="H53" s="8">
        <v>2</v>
      </c>
      <c r="J53" s="4" t="s">
        <v>808</v>
      </c>
      <c r="K53" s="2" t="str">
        <f t="shared" si="0"/>
        <v>resp-inc</v>
      </c>
      <c r="L53" t="s">
        <v>88</v>
      </c>
      <c r="M53" t="s">
        <v>45</v>
      </c>
    </row>
    <row r="54" spans="1:14" ht="15" x14ac:dyDescent="0.25">
      <c r="A54" s="2" t="s">
        <v>4</v>
      </c>
      <c r="B54" s="2" t="s">
        <v>5640</v>
      </c>
      <c r="C54" s="2" t="s">
        <v>7</v>
      </c>
      <c r="D54" t="s">
        <v>7590</v>
      </c>
      <c r="E54" s="2">
        <v>1</v>
      </c>
      <c r="F54" s="3">
        <v>1</v>
      </c>
      <c r="G54" s="2">
        <v>1</v>
      </c>
      <c r="H54" s="8">
        <v>2</v>
      </c>
      <c r="J54" s="4" t="s">
        <v>800</v>
      </c>
      <c r="K54" s="2" t="str">
        <f t="shared" si="0"/>
        <v>resp-inc</v>
      </c>
      <c r="L54" t="s">
        <v>88</v>
      </c>
      <c r="M54" t="s">
        <v>63</v>
      </c>
    </row>
    <row r="55" spans="1:14" ht="15" x14ac:dyDescent="0.25">
      <c r="A55" s="2" t="s">
        <v>4</v>
      </c>
      <c r="B55" s="2" t="s">
        <v>5640</v>
      </c>
      <c r="C55" s="2" t="s">
        <v>7</v>
      </c>
      <c r="D55" t="s">
        <v>7596</v>
      </c>
      <c r="E55" s="2">
        <v>1</v>
      </c>
      <c r="F55" s="3">
        <v>2</v>
      </c>
      <c r="G55" s="2">
        <v>2</v>
      </c>
      <c r="H55" s="8">
        <v>3</v>
      </c>
      <c r="J55" s="4" t="s">
        <v>800</v>
      </c>
      <c r="K55" s="2" t="str">
        <f t="shared" si="0"/>
        <v>resp-inc</v>
      </c>
      <c r="L55" t="s">
        <v>88</v>
      </c>
      <c r="M55" t="s">
        <v>59</v>
      </c>
    </row>
    <row r="56" spans="1:14" ht="15" x14ac:dyDescent="0.25">
      <c r="A56" s="2" t="s">
        <v>4</v>
      </c>
      <c r="B56" s="2" t="s">
        <v>5640</v>
      </c>
      <c r="C56" s="2" t="s">
        <v>7</v>
      </c>
      <c r="D56" t="s">
        <v>7602</v>
      </c>
      <c r="E56" s="2">
        <v>1</v>
      </c>
      <c r="F56" s="3">
        <v>3</v>
      </c>
      <c r="G56" s="2">
        <v>3</v>
      </c>
      <c r="H56" s="8">
        <v>3</v>
      </c>
      <c r="J56" s="4" t="s">
        <v>808</v>
      </c>
      <c r="K56" s="2" t="str">
        <f t="shared" si="0"/>
        <v>resp-inc</v>
      </c>
      <c r="L56" t="s">
        <v>88</v>
      </c>
      <c r="M56" t="s">
        <v>63</v>
      </c>
    </row>
    <row r="57" spans="1:14" ht="15" x14ac:dyDescent="0.25">
      <c r="A57" s="2" t="s">
        <v>4</v>
      </c>
      <c r="B57" s="2" t="s">
        <v>5640</v>
      </c>
      <c r="C57" s="2" t="s">
        <v>7</v>
      </c>
      <c r="D57" t="s">
        <v>7608</v>
      </c>
      <c r="E57" s="2">
        <v>1</v>
      </c>
      <c r="F57" s="3">
        <v>4</v>
      </c>
      <c r="G57" s="2">
        <v>4</v>
      </c>
      <c r="H57" s="8">
        <v>3</v>
      </c>
      <c r="J57" s="4" t="s">
        <v>800</v>
      </c>
      <c r="K57" s="2" t="str">
        <f t="shared" si="0"/>
        <v>resp-correct</v>
      </c>
      <c r="L57" t="s">
        <v>88</v>
      </c>
      <c r="M57" t="s">
        <v>58</v>
      </c>
    </row>
    <row r="58" spans="1:14" ht="15" x14ac:dyDescent="0.25">
      <c r="A58" s="2" t="s">
        <v>4</v>
      </c>
      <c r="B58" s="2" t="s">
        <v>5640</v>
      </c>
      <c r="C58" s="2" t="s">
        <v>7</v>
      </c>
      <c r="D58" t="s">
        <v>7614</v>
      </c>
      <c r="E58" s="2">
        <v>1</v>
      </c>
      <c r="F58" s="3">
        <v>5</v>
      </c>
      <c r="G58" s="2">
        <v>5</v>
      </c>
      <c r="H58" s="8">
        <v>3</v>
      </c>
      <c r="J58" s="4" t="s">
        <v>808</v>
      </c>
      <c r="K58" s="2" t="str">
        <f t="shared" si="0"/>
        <v>resp-inc</v>
      </c>
      <c r="L58" t="s">
        <v>88</v>
      </c>
      <c r="M58" t="s">
        <v>63</v>
      </c>
    </row>
    <row r="59" spans="1:14" ht="15" x14ac:dyDescent="0.25">
      <c r="A59" s="2" t="s">
        <v>4</v>
      </c>
      <c r="B59" s="2" t="s">
        <v>5640</v>
      </c>
      <c r="C59" s="2" t="s">
        <v>7</v>
      </c>
      <c r="D59" t="s">
        <v>7620</v>
      </c>
      <c r="E59" s="2">
        <v>1</v>
      </c>
      <c r="F59" s="3">
        <v>6</v>
      </c>
      <c r="G59" s="2">
        <v>6</v>
      </c>
      <c r="H59" s="8">
        <v>3</v>
      </c>
      <c r="J59" s="4" t="s">
        <v>800</v>
      </c>
      <c r="K59" s="2" t="str">
        <f t="shared" si="0"/>
        <v>resp-inc</v>
      </c>
      <c r="L59" t="s">
        <v>88</v>
      </c>
      <c r="M59" t="s">
        <v>59</v>
      </c>
    </row>
    <row r="60" spans="1:14" ht="15" x14ac:dyDescent="0.25">
      <c r="A60" s="2" t="s">
        <v>4</v>
      </c>
      <c r="B60" s="2" t="s">
        <v>5640</v>
      </c>
      <c r="C60" s="2" t="s">
        <v>8</v>
      </c>
      <c r="D60" t="s">
        <v>7627</v>
      </c>
      <c r="E60" s="2">
        <v>2</v>
      </c>
      <c r="F60" s="3">
        <v>1</v>
      </c>
      <c r="G60" s="2">
        <v>7</v>
      </c>
      <c r="H60" s="8">
        <v>3</v>
      </c>
      <c r="J60" s="4" t="s">
        <v>800</v>
      </c>
      <c r="K60" s="2" t="str">
        <f t="shared" si="0"/>
        <v>resp-inc</v>
      </c>
      <c r="L60" t="s">
        <v>88</v>
      </c>
      <c r="M60" t="s">
        <v>63</v>
      </c>
    </row>
    <row r="61" spans="1:14" ht="15" x14ac:dyDescent="0.25">
      <c r="A61" s="2" t="s">
        <v>4</v>
      </c>
      <c r="B61" s="2" t="s">
        <v>5640</v>
      </c>
      <c r="C61" s="2" t="s">
        <v>8</v>
      </c>
      <c r="D61" t="s">
        <v>7633</v>
      </c>
      <c r="E61" s="2">
        <v>2</v>
      </c>
      <c r="F61" s="3">
        <v>2</v>
      </c>
      <c r="G61" s="2">
        <v>8</v>
      </c>
      <c r="H61" s="8">
        <v>4</v>
      </c>
      <c r="J61" s="4" t="s">
        <v>806</v>
      </c>
      <c r="K61" s="2" t="str">
        <f t="shared" si="0"/>
        <v>resp-inc</v>
      </c>
      <c r="L61" t="s">
        <v>88</v>
      </c>
      <c r="M61" t="s">
        <v>62</v>
      </c>
    </row>
    <row r="62" spans="1:14" ht="15" x14ac:dyDescent="0.25">
      <c r="A62" s="2" t="s">
        <v>4</v>
      </c>
      <c r="B62" s="2" t="s">
        <v>5640</v>
      </c>
      <c r="C62" s="2" t="s">
        <v>8</v>
      </c>
      <c r="D62" t="s">
        <v>7639</v>
      </c>
      <c r="E62" s="2">
        <v>2</v>
      </c>
      <c r="F62" s="3">
        <v>3</v>
      </c>
      <c r="G62" s="2">
        <v>9</v>
      </c>
      <c r="H62" s="8">
        <v>4</v>
      </c>
      <c r="J62" s="4" t="s">
        <v>794</v>
      </c>
      <c r="K62" s="2" t="str">
        <f t="shared" si="0"/>
        <v>resp-inc</v>
      </c>
      <c r="L62" t="s">
        <v>88</v>
      </c>
      <c r="M62" t="s">
        <v>58</v>
      </c>
    </row>
    <row r="63" spans="1:14" ht="15" x14ac:dyDescent="0.25">
      <c r="A63" s="2" t="s">
        <v>4</v>
      </c>
      <c r="B63" s="2" t="s">
        <v>5640</v>
      </c>
      <c r="C63" s="2" t="s">
        <v>8</v>
      </c>
      <c r="D63" t="s">
        <v>7645</v>
      </c>
      <c r="E63" s="2">
        <v>2</v>
      </c>
      <c r="F63" s="3">
        <v>4</v>
      </c>
      <c r="G63" s="2">
        <v>10</v>
      </c>
      <c r="H63" s="8">
        <v>4</v>
      </c>
      <c r="J63" s="4" t="s">
        <v>806</v>
      </c>
      <c r="K63" s="2" t="str">
        <f t="shared" si="0"/>
        <v>resp-inc</v>
      </c>
      <c r="L63" t="s">
        <v>88</v>
      </c>
      <c r="M63" t="s">
        <v>59</v>
      </c>
    </row>
    <row r="64" spans="1:14" ht="15" x14ac:dyDescent="0.25">
      <c r="A64" s="2" t="s">
        <v>4</v>
      </c>
      <c r="B64" s="2" t="s">
        <v>5640</v>
      </c>
      <c r="C64" s="2" t="s">
        <v>8</v>
      </c>
      <c r="D64" t="s">
        <v>7651</v>
      </c>
      <c r="E64" s="2">
        <v>2</v>
      </c>
      <c r="F64" s="3">
        <v>5</v>
      </c>
      <c r="G64" s="2">
        <v>11</v>
      </c>
      <c r="H64" s="8">
        <v>4</v>
      </c>
      <c r="J64" s="4" t="s">
        <v>794</v>
      </c>
      <c r="K64" s="2" t="str">
        <f t="shared" si="0"/>
        <v>resp-inc</v>
      </c>
      <c r="L64" t="s">
        <v>88</v>
      </c>
      <c r="M64" s="4" t="s">
        <v>61</v>
      </c>
      <c r="N64" s="4"/>
    </row>
    <row r="65" spans="1:14" ht="15" x14ac:dyDescent="0.25">
      <c r="A65" s="2" t="s">
        <v>4</v>
      </c>
      <c r="B65" s="2" t="s">
        <v>5640</v>
      </c>
      <c r="C65" s="2" t="s">
        <v>8</v>
      </c>
      <c r="D65" t="s">
        <v>7657</v>
      </c>
      <c r="E65" s="2">
        <v>2</v>
      </c>
      <c r="F65" s="3">
        <v>6</v>
      </c>
      <c r="G65" s="2">
        <v>12</v>
      </c>
      <c r="H65" s="8">
        <v>4</v>
      </c>
      <c r="J65" s="4" t="s">
        <v>806</v>
      </c>
      <c r="K65" s="2" t="str">
        <f t="shared" si="0"/>
        <v>resp-correct</v>
      </c>
      <c r="L65" t="s">
        <v>88</v>
      </c>
      <c r="M65" t="s">
        <v>59</v>
      </c>
    </row>
    <row r="66" spans="1:14" ht="15" x14ac:dyDescent="0.25">
      <c r="A66" s="2" t="s">
        <v>4</v>
      </c>
      <c r="B66" s="2" t="s">
        <v>5640</v>
      </c>
      <c r="C66" s="2" t="s">
        <v>9</v>
      </c>
      <c r="D66" t="s">
        <v>7664</v>
      </c>
      <c r="E66" s="2">
        <v>3</v>
      </c>
      <c r="F66" s="3">
        <v>1</v>
      </c>
      <c r="G66" s="2">
        <v>13</v>
      </c>
      <c r="H66" s="8">
        <v>1</v>
      </c>
      <c r="J66" s="4" t="s">
        <v>794</v>
      </c>
      <c r="K66" s="2" t="str">
        <f t="shared" si="0"/>
        <v>resp-inc</v>
      </c>
      <c r="L66" t="s">
        <v>88</v>
      </c>
      <c r="M66" t="s">
        <v>63</v>
      </c>
    </row>
    <row r="67" spans="1:14" ht="15" x14ac:dyDescent="0.25">
      <c r="A67" s="2" t="s">
        <v>4</v>
      </c>
      <c r="B67" s="2" t="s">
        <v>5640</v>
      </c>
      <c r="C67" s="2" t="s">
        <v>9</v>
      </c>
      <c r="D67" t="s">
        <v>7670</v>
      </c>
      <c r="E67" s="2">
        <v>3</v>
      </c>
      <c r="F67" s="3">
        <v>2</v>
      </c>
      <c r="G67" s="2">
        <v>14</v>
      </c>
      <c r="H67" s="8">
        <v>1</v>
      </c>
      <c r="J67" s="4" t="s">
        <v>808</v>
      </c>
      <c r="K67" s="2" t="str">
        <f t="shared" si="0"/>
        <v>resp-inc</v>
      </c>
      <c r="L67" t="s">
        <v>88</v>
      </c>
      <c r="M67" t="s">
        <v>58</v>
      </c>
    </row>
    <row r="68" spans="1:14" ht="15" x14ac:dyDescent="0.25">
      <c r="A68" s="2" t="s">
        <v>4</v>
      </c>
      <c r="B68" s="2" t="s">
        <v>5640</v>
      </c>
      <c r="C68" s="2" t="s">
        <v>9</v>
      </c>
      <c r="D68" t="s">
        <v>7676</v>
      </c>
      <c r="E68" s="2">
        <v>3</v>
      </c>
      <c r="F68" s="3">
        <v>3</v>
      </c>
      <c r="G68" s="2">
        <v>15</v>
      </c>
      <c r="H68" s="8">
        <v>1</v>
      </c>
      <c r="J68" s="4" t="s">
        <v>806</v>
      </c>
      <c r="K68" s="2" t="str">
        <f t="shared" si="0"/>
        <v>resp-inc</v>
      </c>
      <c r="L68" t="s">
        <v>88</v>
      </c>
      <c r="M68" t="s">
        <v>63</v>
      </c>
    </row>
    <row r="69" spans="1:14" ht="15" x14ac:dyDescent="0.25">
      <c r="A69" s="2" t="s">
        <v>4</v>
      </c>
      <c r="B69" s="2" t="s">
        <v>5640</v>
      </c>
      <c r="C69" s="18" t="s">
        <v>9</v>
      </c>
      <c r="D69" t="s">
        <v>7678</v>
      </c>
      <c r="E69" s="2">
        <v>3</v>
      </c>
      <c r="F69" s="3">
        <v>4</v>
      </c>
      <c r="G69" s="2">
        <v>16</v>
      </c>
      <c r="H69" s="8">
        <v>1</v>
      </c>
      <c r="J69" s="4" t="s">
        <v>806</v>
      </c>
      <c r="K69" s="2" t="str">
        <f t="shared" si="0"/>
        <v>resp-inc</v>
      </c>
      <c r="L69" t="s">
        <v>88</v>
      </c>
      <c r="M69" t="s">
        <v>63</v>
      </c>
    </row>
    <row r="70" spans="1:14" ht="15" x14ac:dyDescent="0.25">
      <c r="A70" s="2" t="s">
        <v>4</v>
      </c>
      <c r="B70" s="2" t="s">
        <v>5640</v>
      </c>
      <c r="C70" s="18" t="s">
        <v>9</v>
      </c>
      <c r="D70" t="s">
        <v>7684</v>
      </c>
      <c r="E70" s="2">
        <v>3</v>
      </c>
      <c r="F70" s="3">
        <v>5</v>
      </c>
      <c r="G70" s="2">
        <v>17</v>
      </c>
      <c r="H70" s="8">
        <v>2</v>
      </c>
      <c r="J70" s="4" t="s">
        <v>808</v>
      </c>
      <c r="K70" s="2" t="str">
        <f t="shared" si="0"/>
        <v>resp-inc</v>
      </c>
      <c r="L70" t="s">
        <v>88</v>
      </c>
      <c r="M70" t="s">
        <v>61</v>
      </c>
    </row>
    <row r="71" spans="1:14" ht="15" x14ac:dyDescent="0.25">
      <c r="A71" s="2" t="s">
        <v>4</v>
      </c>
      <c r="B71" s="2" t="s">
        <v>5640</v>
      </c>
      <c r="C71" s="18" t="s">
        <v>10</v>
      </c>
      <c r="D71" t="s">
        <v>7691</v>
      </c>
      <c r="E71" s="2">
        <v>4</v>
      </c>
      <c r="F71" s="3">
        <v>1</v>
      </c>
      <c r="G71" s="2">
        <v>18</v>
      </c>
      <c r="H71" s="8">
        <v>2</v>
      </c>
      <c r="J71" s="4" t="s">
        <v>800</v>
      </c>
      <c r="K71" s="2" t="str">
        <f t="shared" si="0"/>
        <v>resp-inc</v>
      </c>
      <c r="L71" t="s">
        <v>88</v>
      </c>
      <c r="M71" t="s">
        <v>63</v>
      </c>
    </row>
    <row r="72" spans="1:14" ht="15" x14ac:dyDescent="0.25">
      <c r="A72" s="2" t="s">
        <v>4</v>
      </c>
      <c r="B72" s="2" t="s">
        <v>5640</v>
      </c>
      <c r="C72" s="18" t="s">
        <v>10</v>
      </c>
      <c r="D72" t="s">
        <v>7693</v>
      </c>
      <c r="E72" s="2">
        <v>4</v>
      </c>
      <c r="F72" s="3">
        <v>2</v>
      </c>
      <c r="G72" s="2">
        <v>19</v>
      </c>
      <c r="H72" s="8">
        <v>2</v>
      </c>
      <c r="J72" s="4" t="s">
        <v>800</v>
      </c>
      <c r="K72" s="2" t="str">
        <f t="shared" si="0"/>
        <v>resp-correct</v>
      </c>
      <c r="L72" t="s">
        <v>88</v>
      </c>
      <c r="M72" s="4" t="s">
        <v>63</v>
      </c>
      <c r="N72" s="4"/>
    </row>
    <row r="73" spans="1:14" ht="15" x14ac:dyDescent="0.25">
      <c r="A73" s="2" t="s">
        <v>4</v>
      </c>
      <c r="B73" s="2" t="s">
        <v>5640</v>
      </c>
      <c r="C73" s="18" t="s">
        <v>10</v>
      </c>
      <c r="D73" t="s">
        <v>7699</v>
      </c>
      <c r="E73" s="2">
        <v>4</v>
      </c>
      <c r="F73" s="3">
        <v>3</v>
      </c>
      <c r="G73" s="2">
        <v>20</v>
      </c>
      <c r="H73" s="8">
        <v>2</v>
      </c>
      <c r="J73" s="4" t="s">
        <v>800</v>
      </c>
      <c r="K73" s="2" t="str">
        <f t="shared" si="0"/>
        <v>resp-inc</v>
      </c>
      <c r="L73" t="s">
        <v>88</v>
      </c>
      <c r="M73" t="s">
        <v>63</v>
      </c>
    </row>
    <row r="74" spans="1:14" ht="15" x14ac:dyDescent="0.25">
      <c r="A74" s="2" t="s">
        <v>4</v>
      </c>
      <c r="B74" s="2" t="s">
        <v>5640</v>
      </c>
      <c r="C74" s="18" t="s">
        <v>10</v>
      </c>
      <c r="D74" t="s">
        <v>7705</v>
      </c>
      <c r="E74" s="2">
        <v>4</v>
      </c>
      <c r="F74" s="3">
        <v>4</v>
      </c>
      <c r="G74" s="2">
        <v>21</v>
      </c>
      <c r="H74" s="8">
        <v>2</v>
      </c>
      <c r="J74" s="4" t="s">
        <v>806</v>
      </c>
      <c r="K74" s="2" t="str">
        <f t="shared" si="0"/>
        <v>resp-correct</v>
      </c>
      <c r="L74" t="s">
        <v>88</v>
      </c>
      <c r="M74" t="s">
        <v>61</v>
      </c>
    </row>
    <row r="75" spans="1:14" ht="15" x14ac:dyDescent="0.25">
      <c r="A75" s="2" t="s">
        <v>4</v>
      </c>
      <c r="B75" s="2" t="s">
        <v>5640</v>
      </c>
      <c r="C75" s="2" t="s">
        <v>10</v>
      </c>
      <c r="D75" t="s">
        <v>7711</v>
      </c>
      <c r="E75" s="2">
        <v>4</v>
      </c>
      <c r="F75" s="3">
        <v>5</v>
      </c>
      <c r="G75" s="2">
        <v>22</v>
      </c>
      <c r="H75" s="8">
        <v>1</v>
      </c>
      <c r="J75" s="4" t="s">
        <v>808</v>
      </c>
      <c r="K75" s="2" t="str">
        <f t="shared" si="0"/>
        <v>resp-inc</v>
      </c>
      <c r="L75" t="s">
        <v>88</v>
      </c>
      <c r="M75" s="4" t="s">
        <v>63</v>
      </c>
      <c r="N75" s="4"/>
    </row>
    <row r="76" spans="1:14" ht="15" x14ac:dyDescent="0.25">
      <c r="A76" s="2" t="s">
        <v>4</v>
      </c>
      <c r="B76" s="2" t="s">
        <v>5640</v>
      </c>
      <c r="C76" s="2" t="s">
        <v>10</v>
      </c>
      <c r="D76" t="s">
        <v>7717</v>
      </c>
      <c r="E76" s="2">
        <v>4</v>
      </c>
      <c r="F76" s="3">
        <v>6</v>
      </c>
      <c r="G76" s="2">
        <v>23</v>
      </c>
      <c r="H76" s="8">
        <v>2</v>
      </c>
      <c r="J76" s="4" t="s">
        <v>806</v>
      </c>
      <c r="K76" s="2" t="str">
        <f t="shared" si="0"/>
        <v>resp-inc</v>
      </c>
      <c r="L76" t="s">
        <v>88</v>
      </c>
      <c r="M76" t="s">
        <v>63</v>
      </c>
    </row>
    <row r="77" spans="1:14" ht="15" x14ac:dyDescent="0.25">
      <c r="A77" s="2" t="s">
        <v>4</v>
      </c>
      <c r="B77" s="2" t="s">
        <v>5640</v>
      </c>
      <c r="C77" s="2" t="s">
        <v>10</v>
      </c>
      <c r="D77" t="s">
        <v>7723</v>
      </c>
      <c r="E77" s="2">
        <v>4</v>
      </c>
      <c r="F77" s="3">
        <v>7</v>
      </c>
      <c r="G77" s="2">
        <v>24</v>
      </c>
      <c r="H77" s="8">
        <v>1</v>
      </c>
      <c r="J77" s="4" t="s">
        <v>794</v>
      </c>
      <c r="K77" s="2" t="str">
        <f t="shared" si="0"/>
        <v>resp-correct</v>
      </c>
      <c r="L77" t="s">
        <v>88</v>
      </c>
      <c r="M77" s="4" t="s">
        <v>59</v>
      </c>
      <c r="N77" s="4"/>
    </row>
    <row r="78" spans="1:14" ht="15" x14ac:dyDescent="0.25">
      <c r="A78" s="2" t="s">
        <v>4</v>
      </c>
      <c r="B78" s="2" t="s">
        <v>5640</v>
      </c>
      <c r="C78" s="2" t="s">
        <v>11</v>
      </c>
      <c r="D78" t="s">
        <v>7726</v>
      </c>
      <c r="E78" s="2">
        <v>5</v>
      </c>
      <c r="F78" s="3">
        <v>1</v>
      </c>
      <c r="G78" s="2">
        <v>25</v>
      </c>
      <c r="H78" s="8">
        <v>1</v>
      </c>
      <c r="J78" s="4" t="s">
        <v>794</v>
      </c>
      <c r="K78" s="2" t="str">
        <f t="shared" si="0"/>
        <v>resp-inc</v>
      </c>
      <c r="L78" t="s">
        <v>88</v>
      </c>
      <c r="M78" t="s">
        <v>63</v>
      </c>
    </row>
    <row r="79" spans="1:14" ht="15" x14ac:dyDescent="0.25">
      <c r="A79" s="2" t="s">
        <v>4</v>
      </c>
      <c r="B79" s="2" t="s">
        <v>5640</v>
      </c>
      <c r="C79" s="2" t="s">
        <v>11</v>
      </c>
      <c r="D79" t="s">
        <v>7732</v>
      </c>
      <c r="E79" s="2">
        <v>5</v>
      </c>
      <c r="F79" s="3">
        <v>2</v>
      </c>
      <c r="G79" s="2">
        <v>26</v>
      </c>
      <c r="H79" s="8">
        <v>2</v>
      </c>
      <c r="J79" s="4" t="s">
        <v>794</v>
      </c>
      <c r="K79" s="2" t="str">
        <f t="shared" ref="K79:K142" si="1">IF(H79=J79,"resp-correct","resp-inc")</f>
        <v>resp-inc</v>
      </c>
      <c r="L79" t="s">
        <v>88</v>
      </c>
      <c r="M79" t="s">
        <v>58</v>
      </c>
    </row>
    <row r="80" spans="1:14" ht="15" x14ac:dyDescent="0.25">
      <c r="A80" s="2" t="s">
        <v>4</v>
      </c>
      <c r="B80" s="2" t="s">
        <v>5640</v>
      </c>
      <c r="C80" s="2" t="s">
        <v>11</v>
      </c>
      <c r="D80" t="s">
        <v>7734</v>
      </c>
      <c r="E80" s="2">
        <v>5</v>
      </c>
      <c r="F80" s="3">
        <v>3</v>
      </c>
      <c r="G80" s="2">
        <v>27</v>
      </c>
      <c r="H80" s="8">
        <v>2</v>
      </c>
      <c r="J80" s="4" t="s">
        <v>806</v>
      </c>
      <c r="K80" s="2" t="str">
        <f t="shared" si="1"/>
        <v>resp-correct</v>
      </c>
      <c r="L80" t="s">
        <v>88</v>
      </c>
      <c r="M80" t="s">
        <v>63</v>
      </c>
    </row>
    <row r="81" spans="1:14" ht="15" x14ac:dyDescent="0.25">
      <c r="A81" s="2" t="s">
        <v>4</v>
      </c>
      <c r="B81" s="2" t="s">
        <v>5640</v>
      </c>
      <c r="C81" s="2" t="s">
        <v>11</v>
      </c>
      <c r="D81" t="s">
        <v>7740</v>
      </c>
      <c r="E81" s="2">
        <v>5</v>
      </c>
      <c r="F81" s="3">
        <v>4</v>
      </c>
      <c r="G81" s="2">
        <v>28</v>
      </c>
      <c r="H81" s="8">
        <v>2</v>
      </c>
      <c r="J81" s="4" t="s">
        <v>794</v>
      </c>
      <c r="K81" s="2" t="str">
        <f t="shared" si="1"/>
        <v>resp-inc</v>
      </c>
      <c r="L81" t="s">
        <v>88</v>
      </c>
      <c r="M81" t="s">
        <v>59</v>
      </c>
    </row>
    <row r="82" spans="1:14" ht="15" x14ac:dyDescent="0.25">
      <c r="A82" s="2" t="s">
        <v>4</v>
      </c>
      <c r="B82" s="2" t="s">
        <v>5640</v>
      </c>
      <c r="C82" s="2" t="s">
        <v>11</v>
      </c>
      <c r="D82" t="s">
        <v>7746</v>
      </c>
      <c r="E82" s="2">
        <v>5</v>
      </c>
      <c r="F82" s="3">
        <v>5</v>
      </c>
      <c r="G82" s="2">
        <v>29</v>
      </c>
      <c r="H82" s="8">
        <v>2</v>
      </c>
      <c r="J82" s="4" t="s">
        <v>806</v>
      </c>
      <c r="K82" s="2" t="str">
        <f t="shared" si="1"/>
        <v>resp-correct</v>
      </c>
      <c r="L82" t="s">
        <v>88</v>
      </c>
      <c r="M82" s="4" t="s">
        <v>61</v>
      </c>
      <c r="N82" s="4"/>
    </row>
    <row r="83" spans="1:14" ht="15" x14ac:dyDescent="0.25">
      <c r="A83" s="2" t="s">
        <v>4</v>
      </c>
      <c r="B83" s="2" t="s">
        <v>5640</v>
      </c>
      <c r="C83" s="2" t="s">
        <v>12</v>
      </c>
      <c r="D83" t="s">
        <v>7753</v>
      </c>
      <c r="E83" s="2">
        <v>6</v>
      </c>
      <c r="F83" s="3">
        <v>1</v>
      </c>
      <c r="G83" s="2">
        <v>30</v>
      </c>
      <c r="H83" s="8">
        <v>2</v>
      </c>
      <c r="J83" s="4" t="s">
        <v>794</v>
      </c>
      <c r="K83" s="2" t="str">
        <f t="shared" si="1"/>
        <v>resp-correct</v>
      </c>
      <c r="L83" t="s">
        <v>88</v>
      </c>
      <c r="M83" t="s">
        <v>58</v>
      </c>
    </row>
    <row r="84" spans="1:14" ht="15" x14ac:dyDescent="0.25">
      <c r="A84" s="2" t="s">
        <v>4</v>
      </c>
      <c r="B84" s="2" t="s">
        <v>5640</v>
      </c>
      <c r="C84" s="2" t="s">
        <v>12</v>
      </c>
      <c r="D84" t="s">
        <v>7759</v>
      </c>
      <c r="E84" s="2">
        <v>6</v>
      </c>
      <c r="F84" s="3">
        <v>2</v>
      </c>
      <c r="G84" s="2">
        <v>31</v>
      </c>
      <c r="H84" s="8">
        <v>2</v>
      </c>
      <c r="J84" s="4" t="s">
        <v>806</v>
      </c>
      <c r="K84" s="2" t="str">
        <f t="shared" si="1"/>
        <v>resp-inc</v>
      </c>
      <c r="L84" t="s">
        <v>88</v>
      </c>
      <c r="M84" t="s">
        <v>62</v>
      </c>
    </row>
    <row r="85" spans="1:14" ht="15" x14ac:dyDescent="0.25">
      <c r="A85" s="2" t="s">
        <v>4</v>
      </c>
      <c r="B85" s="2" t="s">
        <v>5640</v>
      </c>
      <c r="C85" s="2" t="s">
        <v>12</v>
      </c>
      <c r="D85" t="s">
        <v>7765</v>
      </c>
      <c r="E85" s="2">
        <v>6</v>
      </c>
      <c r="F85" s="3">
        <v>3</v>
      </c>
      <c r="G85" s="2">
        <v>32</v>
      </c>
      <c r="H85" s="8">
        <v>3</v>
      </c>
      <c r="J85" s="4" t="s">
        <v>800</v>
      </c>
      <c r="K85" s="2" t="str">
        <f t="shared" si="1"/>
        <v>resp-inc</v>
      </c>
      <c r="L85" t="s">
        <v>88</v>
      </c>
      <c r="M85" s="4" t="s">
        <v>61</v>
      </c>
      <c r="N85" s="4"/>
    </row>
    <row r="86" spans="1:14" ht="15" x14ac:dyDescent="0.25">
      <c r="A86" s="2" t="s">
        <v>4</v>
      </c>
      <c r="B86" s="2" t="s">
        <v>5640</v>
      </c>
      <c r="C86" s="2" t="s">
        <v>12</v>
      </c>
      <c r="D86" t="s">
        <v>7771</v>
      </c>
      <c r="E86" s="2">
        <v>6</v>
      </c>
      <c r="F86" s="3">
        <v>4</v>
      </c>
      <c r="G86" s="2">
        <v>33</v>
      </c>
      <c r="H86" s="8">
        <v>2</v>
      </c>
      <c r="J86" s="4" t="s">
        <v>808</v>
      </c>
      <c r="K86" s="2" t="str">
        <f t="shared" si="1"/>
        <v>resp-correct</v>
      </c>
      <c r="L86" t="s">
        <v>88</v>
      </c>
      <c r="M86" t="s">
        <v>59</v>
      </c>
    </row>
    <row r="87" spans="1:14" ht="15" x14ac:dyDescent="0.25">
      <c r="A87" s="2" t="s">
        <v>4</v>
      </c>
      <c r="B87" s="2" t="s">
        <v>5640</v>
      </c>
      <c r="C87" s="2" t="s">
        <v>12</v>
      </c>
      <c r="D87" t="s">
        <v>7777</v>
      </c>
      <c r="E87" s="2">
        <v>6</v>
      </c>
      <c r="F87" s="3">
        <v>5</v>
      </c>
      <c r="G87" s="2">
        <v>34</v>
      </c>
      <c r="H87" s="8">
        <v>2</v>
      </c>
      <c r="J87" s="4" t="s">
        <v>808</v>
      </c>
      <c r="K87" s="2" t="str">
        <f t="shared" si="1"/>
        <v>resp-correct</v>
      </c>
      <c r="L87" t="s">
        <v>88</v>
      </c>
      <c r="M87" t="s">
        <v>62</v>
      </c>
    </row>
    <row r="88" spans="1:14" ht="15" x14ac:dyDescent="0.25">
      <c r="A88" s="2" t="s">
        <v>4</v>
      </c>
      <c r="B88" s="2" t="s">
        <v>5640</v>
      </c>
      <c r="C88" s="2" t="s">
        <v>242</v>
      </c>
      <c r="D88" t="s">
        <v>7784</v>
      </c>
      <c r="E88" s="2">
        <v>7</v>
      </c>
      <c r="F88" s="3">
        <v>1</v>
      </c>
      <c r="G88" s="2">
        <v>35</v>
      </c>
      <c r="H88" s="8">
        <v>3</v>
      </c>
      <c r="J88" s="4" t="s">
        <v>808</v>
      </c>
      <c r="K88" s="2" t="str">
        <f t="shared" si="1"/>
        <v>resp-inc</v>
      </c>
      <c r="L88" t="s">
        <v>88</v>
      </c>
      <c r="M88" s="4" t="s">
        <v>59</v>
      </c>
      <c r="N88" s="4"/>
    </row>
    <row r="89" spans="1:14" ht="15" x14ac:dyDescent="0.25">
      <c r="A89" s="2" t="s">
        <v>4</v>
      </c>
      <c r="B89" s="2" t="s">
        <v>5640</v>
      </c>
      <c r="C89" s="2" t="s">
        <v>242</v>
      </c>
      <c r="D89" t="s">
        <v>7790</v>
      </c>
      <c r="E89" s="2">
        <v>7</v>
      </c>
      <c r="F89" s="3">
        <v>2</v>
      </c>
      <c r="G89" s="2">
        <v>36</v>
      </c>
      <c r="H89" s="8">
        <v>2</v>
      </c>
      <c r="J89" s="4" t="s">
        <v>806</v>
      </c>
      <c r="K89" s="2" t="str">
        <f t="shared" si="1"/>
        <v>resp-inc</v>
      </c>
      <c r="L89" t="s">
        <v>88</v>
      </c>
      <c r="M89" t="s">
        <v>58</v>
      </c>
    </row>
    <row r="90" spans="1:14" ht="15" x14ac:dyDescent="0.25">
      <c r="A90" s="2" t="s">
        <v>4</v>
      </c>
      <c r="B90" s="2" t="s">
        <v>5640</v>
      </c>
      <c r="C90" s="2" t="s">
        <v>242</v>
      </c>
      <c r="D90" t="s">
        <v>7796</v>
      </c>
      <c r="E90" s="2">
        <v>7</v>
      </c>
      <c r="F90" s="3">
        <v>3</v>
      </c>
      <c r="G90" s="2">
        <v>37</v>
      </c>
      <c r="H90" s="8">
        <v>3</v>
      </c>
      <c r="J90" s="4" t="s">
        <v>808</v>
      </c>
      <c r="K90" s="2" t="str">
        <f t="shared" si="1"/>
        <v>resp-correct</v>
      </c>
      <c r="L90" t="s">
        <v>88</v>
      </c>
      <c r="M90" s="4" t="s">
        <v>60</v>
      </c>
      <c r="N90" s="4"/>
    </row>
    <row r="91" spans="1:14" ht="15" x14ac:dyDescent="0.25">
      <c r="A91" s="2" t="s">
        <v>4</v>
      </c>
      <c r="B91" s="2" t="s">
        <v>5640</v>
      </c>
      <c r="C91" s="2" t="s">
        <v>242</v>
      </c>
      <c r="D91" t="s">
        <v>7802</v>
      </c>
      <c r="E91" s="2">
        <v>7</v>
      </c>
      <c r="F91" s="3">
        <v>4</v>
      </c>
      <c r="G91" s="2">
        <v>38</v>
      </c>
      <c r="H91" s="8">
        <v>2</v>
      </c>
      <c r="J91" s="4" t="s">
        <v>794</v>
      </c>
      <c r="K91" s="2" t="str">
        <f t="shared" si="1"/>
        <v>resp-correct</v>
      </c>
      <c r="L91" t="s">
        <v>88</v>
      </c>
      <c r="M91" t="s">
        <v>63</v>
      </c>
    </row>
    <row r="92" spans="1:14" ht="15" x14ac:dyDescent="0.25">
      <c r="A92" s="2" t="s">
        <v>4</v>
      </c>
      <c r="B92" s="2" t="s">
        <v>5640</v>
      </c>
      <c r="C92" s="2" t="s">
        <v>242</v>
      </c>
      <c r="D92" t="s">
        <v>7804</v>
      </c>
      <c r="E92" s="2">
        <v>7</v>
      </c>
      <c r="F92" s="3">
        <v>5</v>
      </c>
      <c r="G92" s="2">
        <v>39</v>
      </c>
      <c r="H92" s="8">
        <v>2</v>
      </c>
      <c r="J92" s="4" t="s">
        <v>806</v>
      </c>
      <c r="K92" s="2" t="str">
        <f t="shared" si="1"/>
        <v>resp-inc</v>
      </c>
      <c r="L92" t="s">
        <v>88</v>
      </c>
      <c r="M92" t="s">
        <v>63</v>
      </c>
    </row>
    <row r="93" spans="1:14" ht="15" x14ac:dyDescent="0.25">
      <c r="A93" s="2" t="s">
        <v>4</v>
      </c>
      <c r="B93" s="2" t="s">
        <v>5640</v>
      </c>
      <c r="C93" s="2" t="s">
        <v>242</v>
      </c>
      <c r="D93" t="s">
        <v>7810</v>
      </c>
      <c r="E93" s="2">
        <v>7</v>
      </c>
      <c r="F93" s="3">
        <v>6</v>
      </c>
      <c r="G93" s="2">
        <v>40</v>
      </c>
      <c r="H93" s="8">
        <v>3</v>
      </c>
      <c r="J93" s="4" t="s">
        <v>794</v>
      </c>
      <c r="K93" s="2" t="str">
        <f t="shared" si="1"/>
        <v>resp-inc</v>
      </c>
      <c r="L93" t="s">
        <v>88</v>
      </c>
      <c r="M93" s="4" t="s">
        <v>63</v>
      </c>
      <c r="N93" s="4"/>
    </row>
    <row r="94" spans="1:14" ht="15" x14ac:dyDescent="0.25">
      <c r="A94" s="2" t="s">
        <v>5</v>
      </c>
      <c r="B94" s="2" t="s">
        <v>5641</v>
      </c>
      <c r="C94" s="2" t="s">
        <v>7</v>
      </c>
      <c r="D94" t="s">
        <v>7817</v>
      </c>
      <c r="E94" s="2">
        <v>1</v>
      </c>
      <c r="F94" s="3">
        <v>1</v>
      </c>
      <c r="G94" s="2">
        <v>1</v>
      </c>
      <c r="H94" s="8">
        <v>3</v>
      </c>
      <c r="J94" s="4" t="s">
        <v>806</v>
      </c>
      <c r="K94" s="2" t="str">
        <f t="shared" si="1"/>
        <v>resp-inc</v>
      </c>
      <c r="L94" t="s">
        <v>88</v>
      </c>
      <c r="M94" t="s">
        <v>1465</v>
      </c>
    </row>
    <row r="95" spans="1:14" ht="15" x14ac:dyDescent="0.25">
      <c r="A95" s="2" t="s">
        <v>5</v>
      </c>
      <c r="B95" s="2" t="s">
        <v>5641</v>
      </c>
      <c r="C95" s="2" t="s">
        <v>7</v>
      </c>
      <c r="D95" t="s">
        <v>7823</v>
      </c>
      <c r="E95" s="2">
        <v>1</v>
      </c>
      <c r="F95" s="3">
        <v>2</v>
      </c>
      <c r="G95" s="2">
        <v>2</v>
      </c>
      <c r="H95" s="8">
        <v>3</v>
      </c>
      <c r="J95" s="4" t="s">
        <v>800</v>
      </c>
      <c r="K95" s="2" t="str">
        <f t="shared" si="1"/>
        <v>resp-inc</v>
      </c>
      <c r="L95" t="s">
        <v>88</v>
      </c>
      <c r="M95" t="s">
        <v>81</v>
      </c>
    </row>
    <row r="96" spans="1:14" ht="15" x14ac:dyDescent="0.25">
      <c r="A96" s="2" t="s">
        <v>5</v>
      </c>
      <c r="B96" s="2" t="s">
        <v>5641</v>
      </c>
      <c r="C96" s="2" t="s">
        <v>7</v>
      </c>
      <c r="D96" t="s">
        <v>7829</v>
      </c>
      <c r="E96" s="2">
        <v>1</v>
      </c>
      <c r="F96" s="3">
        <v>3</v>
      </c>
      <c r="G96" s="2">
        <v>3</v>
      </c>
      <c r="H96" s="8">
        <v>3</v>
      </c>
      <c r="J96" s="4" t="s">
        <v>800</v>
      </c>
      <c r="K96" s="2" t="str">
        <f t="shared" si="1"/>
        <v>resp-inc</v>
      </c>
      <c r="L96" t="s">
        <v>88</v>
      </c>
      <c r="M96" t="s">
        <v>1469</v>
      </c>
    </row>
    <row r="97" spans="1:13" ht="15" x14ac:dyDescent="0.25">
      <c r="A97" s="2" t="s">
        <v>5</v>
      </c>
      <c r="B97" s="2" t="s">
        <v>5641</v>
      </c>
      <c r="C97" s="2" t="s">
        <v>7</v>
      </c>
      <c r="D97" t="s">
        <v>7835</v>
      </c>
      <c r="E97" s="2">
        <v>1</v>
      </c>
      <c r="F97" s="3">
        <v>4</v>
      </c>
      <c r="G97" s="2">
        <v>4</v>
      </c>
      <c r="H97" s="8">
        <v>3</v>
      </c>
      <c r="J97" s="4" t="s">
        <v>808</v>
      </c>
      <c r="K97" s="2" t="str">
        <f t="shared" si="1"/>
        <v>resp-inc</v>
      </c>
      <c r="L97" t="s">
        <v>88</v>
      </c>
      <c r="M97" t="s">
        <v>1469</v>
      </c>
    </row>
    <row r="98" spans="1:13" ht="15" x14ac:dyDescent="0.25">
      <c r="A98" s="2" t="s">
        <v>5</v>
      </c>
      <c r="B98" s="2" t="s">
        <v>5641</v>
      </c>
      <c r="C98" s="2" t="s">
        <v>7</v>
      </c>
      <c r="D98" t="s">
        <v>7841</v>
      </c>
      <c r="E98" s="2">
        <v>1</v>
      </c>
      <c r="F98" s="3">
        <v>5</v>
      </c>
      <c r="G98" s="2">
        <v>5</v>
      </c>
      <c r="H98" s="8">
        <v>3</v>
      </c>
      <c r="J98" s="4" t="s">
        <v>808</v>
      </c>
      <c r="K98" s="2" t="str">
        <f t="shared" si="1"/>
        <v>resp-inc</v>
      </c>
      <c r="L98" t="s">
        <v>88</v>
      </c>
      <c r="M98" t="s">
        <v>1465</v>
      </c>
    </row>
    <row r="99" spans="1:13" ht="15" x14ac:dyDescent="0.25">
      <c r="A99" s="2" t="s">
        <v>5</v>
      </c>
      <c r="B99" s="2" t="s">
        <v>5641</v>
      </c>
      <c r="C99" s="2" t="s">
        <v>8</v>
      </c>
      <c r="D99" t="s">
        <v>7848</v>
      </c>
      <c r="E99" s="2">
        <v>2</v>
      </c>
      <c r="F99" s="3">
        <v>1</v>
      </c>
      <c r="G99" s="2">
        <v>6</v>
      </c>
      <c r="H99" s="8">
        <v>4</v>
      </c>
      <c r="J99" s="4" t="s">
        <v>800</v>
      </c>
      <c r="K99" s="2" t="str">
        <f t="shared" si="1"/>
        <v>resp-inc</v>
      </c>
      <c r="L99" t="s">
        <v>88</v>
      </c>
      <c r="M99" t="s">
        <v>72</v>
      </c>
    </row>
    <row r="100" spans="1:13" ht="15" x14ac:dyDescent="0.25">
      <c r="A100" s="2" t="s">
        <v>5</v>
      </c>
      <c r="B100" s="2" t="s">
        <v>5641</v>
      </c>
      <c r="C100" s="2" t="s">
        <v>8</v>
      </c>
      <c r="D100" t="s">
        <v>7854</v>
      </c>
      <c r="E100" s="2">
        <v>2</v>
      </c>
      <c r="F100" s="3">
        <v>2</v>
      </c>
      <c r="G100" s="2">
        <v>7</v>
      </c>
      <c r="H100" s="8">
        <v>4</v>
      </c>
      <c r="J100" s="4" t="s">
        <v>806</v>
      </c>
      <c r="K100" s="2" t="str">
        <f t="shared" si="1"/>
        <v>resp-inc</v>
      </c>
      <c r="L100" t="s">
        <v>88</v>
      </c>
      <c r="M100" t="s">
        <v>71</v>
      </c>
    </row>
    <row r="101" spans="1:13" ht="15" x14ac:dyDescent="0.25">
      <c r="A101" s="2" t="s">
        <v>5</v>
      </c>
      <c r="B101" s="2" t="s">
        <v>5641</v>
      </c>
      <c r="C101" s="2" t="s">
        <v>8</v>
      </c>
      <c r="D101" t="s">
        <v>7860</v>
      </c>
      <c r="E101" s="2">
        <v>2</v>
      </c>
      <c r="F101" s="3">
        <v>3</v>
      </c>
      <c r="G101" s="2">
        <v>8</v>
      </c>
      <c r="H101" s="8">
        <v>4</v>
      </c>
      <c r="J101" s="4" t="s">
        <v>800</v>
      </c>
      <c r="K101" s="2" t="str">
        <f t="shared" si="1"/>
        <v>resp-inc</v>
      </c>
      <c r="L101" t="s">
        <v>88</v>
      </c>
      <c r="M101" t="s">
        <v>71</v>
      </c>
    </row>
    <row r="102" spans="1:13" ht="15" x14ac:dyDescent="0.25">
      <c r="A102" s="2" t="s">
        <v>5</v>
      </c>
      <c r="B102" s="2" t="s">
        <v>5641</v>
      </c>
      <c r="C102" s="2" t="s">
        <v>8</v>
      </c>
      <c r="D102" t="s">
        <v>7866</v>
      </c>
      <c r="E102" s="2">
        <v>2</v>
      </c>
      <c r="F102" s="3">
        <v>4</v>
      </c>
      <c r="G102" s="2">
        <v>9</v>
      </c>
      <c r="H102" s="8">
        <v>4</v>
      </c>
      <c r="J102" s="4" t="s">
        <v>806</v>
      </c>
      <c r="K102" s="2" t="str">
        <f t="shared" si="1"/>
        <v>resp-correct</v>
      </c>
      <c r="L102" t="s">
        <v>88</v>
      </c>
      <c r="M102" t="s">
        <v>1466</v>
      </c>
    </row>
    <row r="103" spans="1:13" ht="15" x14ac:dyDescent="0.25">
      <c r="A103" s="2" t="s">
        <v>5</v>
      </c>
      <c r="B103" s="2" t="s">
        <v>5641</v>
      </c>
      <c r="C103" s="2" t="s">
        <v>8</v>
      </c>
      <c r="D103" t="s">
        <v>7872</v>
      </c>
      <c r="E103" s="2">
        <v>2</v>
      </c>
      <c r="F103" s="3">
        <v>5</v>
      </c>
      <c r="G103" s="2">
        <v>10</v>
      </c>
      <c r="H103" s="8">
        <v>4</v>
      </c>
      <c r="J103" s="4" t="s">
        <v>806</v>
      </c>
      <c r="K103" s="2" t="str">
        <f t="shared" si="1"/>
        <v>resp-inc</v>
      </c>
      <c r="L103" t="s">
        <v>88</v>
      </c>
      <c r="M103" t="s">
        <v>1469</v>
      </c>
    </row>
    <row r="104" spans="1:13" ht="15" x14ac:dyDescent="0.25">
      <c r="A104" s="2" t="s">
        <v>5</v>
      </c>
      <c r="B104" s="2" t="s">
        <v>5641</v>
      </c>
      <c r="C104" s="2" t="s">
        <v>8</v>
      </c>
      <c r="D104" t="s">
        <v>7878</v>
      </c>
      <c r="E104" s="2">
        <v>2</v>
      </c>
      <c r="F104" s="3">
        <v>6</v>
      </c>
      <c r="G104" s="2">
        <v>11</v>
      </c>
      <c r="H104" s="8">
        <v>1</v>
      </c>
      <c r="J104" s="4" t="s">
        <v>808</v>
      </c>
      <c r="K104" s="2" t="str">
        <f t="shared" si="1"/>
        <v>resp-inc</v>
      </c>
      <c r="L104" t="s">
        <v>88</v>
      </c>
      <c r="M104" t="s">
        <v>71</v>
      </c>
    </row>
    <row r="105" spans="1:13" ht="15" x14ac:dyDescent="0.25">
      <c r="A105" s="2" t="s">
        <v>5</v>
      </c>
      <c r="B105" s="2" t="s">
        <v>5641</v>
      </c>
      <c r="C105" s="2" t="s">
        <v>6</v>
      </c>
      <c r="D105" t="s">
        <v>7885</v>
      </c>
      <c r="E105" s="2">
        <v>3</v>
      </c>
      <c r="F105" s="3">
        <v>1</v>
      </c>
      <c r="G105" s="2">
        <v>12</v>
      </c>
      <c r="H105" s="8">
        <v>1</v>
      </c>
      <c r="J105" s="4" t="s">
        <v>794</v>
      </c>
      <c r="K105" s="2" t="str">
        <f t="shared" si="1"/>
        <v>resp-correct</v>
      </c>
      <c r="L105" t="s">
        <v>88</v>
      </c>
      <c r="M105" t="s">
        <v>80</v>
      </c>
    </row>
    <row r="106" spans="1:13" ht="15" x14ac:dyDescent="0.25">
      <c r="A106" s="2" t="s">
        <v>5</v>
      </c>
      <c r="B106" s="2" t="s">
        <v>5641</v>
      </c>
      <c r="C106" s="2" t="s">
        <v>6</v>
      </c>
      <c r="D106" t="s">
        <v>7891</v>
      </c>
      <c r="E106" s="2">
        <v>3</v>
      </c>
      <c r="F106" s="3">
        <v>2</v>
      </c>
      <c r="G106" s="2">
        <v>13</v>
      </c>
      <c r="H106" s="8">
        <v>1</v>
      </c>
      <c r="J106" s="4" t="s">
        <v>800</v>
      </c>
      <c r="K106" s="2" t="str">
        <f t="shared" si="1"/>
        <v>resp-correct</v>
      </c>
      <c r="L106" t="s">
        <v>88</v>
      </c>
      <c r="M106" t="s">
        <v>1466</v>
      </c>
    </row>
    <row r="107" spans="1:13" ht="15" x14ac:dyDescent="0.25">
      <c r="A107" s="2" t="s">
        <v>5</v>
      </c>
      <c r="B107" s="2" t="s">
        <v>5641</v>
      </c>
      <c r="C107" s="2" t="s">
        <v>6</v>
      </c>
      <c r="D107" t="s">
        <v>7897</v>
      </c>
      <c r="E107" s="2">
        <v>3</v>
      </c>
      <c r="F107" s="3">
        <v>3</v>
      </c>
      <c r="G107" s="2">
        <v>14</v>
      </c>
      <c r="H107" s="8">
        <v>1</v>
      </c>
      <c r="J107" s="4" t="s">
        <v>806</v>
      </c>
      <c r="K107" s="2" t="str">
        <f t="shared" si="1"/>
        <v>resp-inc</v>
      </c>
      <c r="L107" t="s">
        <v>88</v>
      </c>
      <c r="M107" t="s">
        <v>69</v>
      </c>
    </row>
    <row r="108" spans="1:13" ht="15" x14ac:dyDescent="0.25">
      <c r="A108" s="2" t="s">
        <v>5</v>
      </c>
      <c r="B108" s="2" t="s">
        <v>5641</v>
      </c>
      <c r="C108" s="2" t="s">
        <v>6</v>
      </c>
      <c r="D108" t="s">
        <v>7899</v>
      </c>
      <c r="E108" s="2">
        <v>3</v>
      </c>
      <c r="F108" s="3">
        <v>4</v>
      </c>
      <c r="G108" s="2">
        <v>15</v>
      </c>
      <c r="H108" s="8">
        <v>2</v>
      </c>
      <c r="J108" s="4" t="s">
        <v>806</v>
      </c>
      <c r="K108" s="2" t="str">
        <f t="shared" si="1"/>
        <v>resp-correct</v>
      </c>
      <c r="L108" t="s">
        <v>88</v>
      </c>
      <c r="M108" t="s">
        <v>78</v>
      </c>
    </row>
    <row r="109" spans="1:13" ht="15" x14ac:dyDescent="0.25">
      <c r="A109" s="2" t="s">
        <v>5</v>
      </c>
      <c r="B109" s="2" t="s">
        <v>5641</v>
      </c>
      <c r="C109" s="2" t="s">
        <v>9</v>
      </c>
      <c r="D109" t="s">
        <v>7905</v>
      </c>
      <c r="E109" s="2">
        <v>4</v>
      </c>
      <c r="F109" s="3">
        <v>1</v>
      </c>
      <c r="G109" s="2">
        <v>16</v>
      </c>
      <c r="H109" s="8">
        <v>2</v>
      </c>
      <c r="J109" s="4" t="s">
        <v>806</v>
      </c>
      <c r="K109" s="2" t="str">
        <f t="shared" si="1"/>
        <v>resp-inc</v>
      </c>
      <c r="L109" t="s">
        <v>88</v>
      </c>
      <c r="M109" t="s">
        <v>73</v>
      </c>
    </row>
    <row r="110" spans="1:13" ht="15" x14ac:dyDescent="0.25">
      <c r="A110" s="2" t="s">
        <v>5</v>
      </c>
      <c r="B110" s="2" t="s">
        <v>5641</v>
      </c>
      <c r="C110" s="2" t="s">
        <v>9</v>
      </c>
      <c r="D110" t="s">
        <v>7911</v>
      </c>
      <c r="E110" s="2">
        <v>4</v>
      </c>
      <c r="F110" s="3">
        <v>2</v>
      </c>
      <c r="G110" s="2">
        <v>17</v>
      </c>
      <c r="H110" s="8">
        <v>2</v>
      </c>
      <c r="J110" s="4" t="s">
        <v>800</v>
      </c>
      <c r="K110" s="2" t="str">
        <f t="shared" si="1"/>
        <v>resp-inc</v>
      </c>
      <c r="L110" t="s">
        <v>88</v>
      </c>
      <c r="M110" t="s">
        <v>73</v>
      </c>
    </row>
    <row r="111" spans="1:13" ht="15" x14ac:dyDescent="0.25">
      <c r="A111" s="2" t="s">
        <v>5</v>
      </c>
      <c r="B111" s="2" t="s">
        <v>5641</v>
      </c>
      <c r="C111" s="2" t="s">
        <v>9</v>
      </c>
      <c r="D111" t="s">
        <v>7917</v>
      </c>
      <c r="E111" s="2">
        <v>4</v>
      </c>
      <c r="F111" s="3">
        <v>3</v>
      </c>
      <c r="G111" s="2">
        <v>18</v>
      </c>
      <c r="H111" s="8">
        <v>2</v>
      </c>
      <c r="J111" s="4" t="s">
        <v>808</v>
      </c>
      <c r="K111" s="2" t="str">
        <f t="shared" si="1"/>
        <v>resp-correct</v>
      </c>
      <c r="L111" t="s">
        <v>88</v>
      </c>
      <c r="M111" t="s">
        <v>73</v>
      </c>
    </row>
    <row r="112" spans="1:13" ht="15" x14ac:dyDescent="0.25">
      <c r="A112" s="2" t="s">
        <v>5</v>
      </c>
      <c r="B112" s="2" t="s">
        <v>5641</v>
      </c>
      <c r="C112" s="2" t="s">
        <v>9</v>
      </c>
      <c r="D112" t="s">
        <v>7923</v>
      </c>
      <c r="E112" s="2">
        <v>4</v>
      </c>
      <c r="F112" s="3">
        <v>4</v>
      </c>
      <c r="G112" s="2">
        <v>19</v>
      </c>
      <c r="H112" s="8">
        <v>2</v>
      </c>
      <c r="J112" s="4" t="s">
        <v>806</v>
      </c>
      <c r="K112" s="2" t="str">
        <f t="shared" si="1"/>
        <v>resp-inc</v>
      </c>
      <c r="L112" t="s">
        <v>88</v>
      </c>
      <c r="M112" t="s">
        <v>73</v>
      </c>
    </row>
    <row r="113" spans="1:13" ht="15" x14ac:dyDescent="0.25">
      <c r="A113" s="2" t="s">
        <v>5</v>
      </c>
      <c r="B113" s="2" t="s">
        <v>5641</v>
      </c>
      <c r="C113" s="2" t="s">
        <v>9</v>
      </c>
      <c r="D113" t="s">
        <v>7929</v>
      </c>
      <c r="E113" s="2">
        <v>4</v>
      </c>
      <c r="F113" s="3">
        <v>5</v>
      </c>
      <c r="G113" s="2">
        <v>20</v>
      </c>
      <c r="H113" s="8">
        <v>1</v>
      </c>
      <c r="J113" s="4" t="s">
        <v>794</v>
      </c>
      <c r="K113" s="2" t="str">
        <f t="shared" si="1"/>
        <v>resp-inc</v>
      </c>
      <c r="L113" t="s">
        <v>88</v>
      </c>
      <c r="M113" t="s">
        <v>73</v>
      </c>
    </row>
    <row r="114" spans="1:13" ht="15" x14ac:dyDescent="0.25">
      <c r="A114" s="2" t="s">
        <v>5</v>
      </c>
      <c r="B114" s="2" t="s">
        <v>5641</v>
      </c>
      <c r="C114" s="2" t="s">
        <v>9</v>
      </c>
      <c r="D114" t="s">
        <v>7931</v>
      </c>
      <c r="E114" s="2">
        <v>4</v>
      </c>
      <c r="F114" s="3">
        <v>6</v>
      </c>
      <c r="G114" s="2">
        <v>21</v>
      </c>
      <c r="H114" s="8">
        <v>2</v>
      </c>
      <c r="J114" s="4" t="s">
        <v>794</v>
      </c>
      <c r="K114" s="2" t="str">
        <f t="shared" si="1"/>
        <v>resp-inc</v>
      </c>
      <c r="L114" t="s">
        <v>88</v>
      </c>
      <c r="M114" t="s">
        <v>73</v>
      </c>
    </row>
    <row r="115" spans="1:13" ht="15" x14ac:dyDescent="0.25">
      <c r="A115" s="2" t="s">
        <v>5</v>
      </c>
      <c r="B115" s="2" t="s">
        <v>5641</v>
      </c>
      <c r="C115" s="2" t="s">
        <v>10</v>
      </c>
      <c r="D115" t="s">
        <v>7938</v>
      </c>
      <c r="E115" s="2">
        <v>5</v>
      </c>
      <c r="F115" s="3">
        <v>1</v>
      </c>
      <c r="G115" s="2">
        <v>22</v>
      </c>
      <c r="H115" s="8">
        <v>1</v>
      </c>
      <c r="J115" s="4" t="s">
        <v>808</v>
      </c>
      <c r="K115" s="2" t="str">
        <f t="shared" si="1"/>
        <v>resp-correct</v>
      </c>
      <c r="L115" t="s">
        <v>88</v>
      </c>
      <c r="M115" t="s">
        <v>1464</v>
      </c>
    </row>
    <row r="116" spans="1:13" ht="15" x14ac:dyDescent="0.25">
      <c r="A116" s="2" t="s">
        <v>5</v>
      </c>
      <c r="B116" s="2" t="s">
        <v>5641</v>
      </c>
      <c r="C116" s="2" t="s">
        <v>10</v>
      </c>
      <c r="D116" t="s">
        <v>7944</v>
      </c>
      <c r="E116" s="2">
        <v>5</v>
      </c>
      <c r="F116" s="3">
        <v>2</v>
      </c>
      <c r="G116" s="2">
        <v>23</v>
      </c>
      <c r="H116" s="8">
        <v>1</v>
      </c>
      <c r="J116" s="4" t="s">
        <v>800</v>
      </c>
      <c r="K116" s="2" t="str">
        <f t="shared" si="1"/>
        <v>resp-inc</v>
      </c>
      <c r="L116" t="s">
        <v>88</v>
      </c>
      <c r="M116" t="s">
        <v>1464</v>
      </c>
    </row>
    <row r="117" spans="1:13" ht="15" x14ac:dyDescent="0.25">
      <c r="A117" s="2" t="s">
        <v>5</v>
      </c>
      <c r="B117" s="2" t="s">
        <v>5641</v>
      </c>
      <c r="C117" s="2" t="s">
        <v>10</v>
      </c>
      <c r="D117" t="s">
        <v>7950</v>
      </c>
      <c r="E117" s="2">
        <v>5</v>
      </c>
      <c r="F117" s="3">
        <v>3</v>
      </c>
      <c r="G117" s="2">
        <v>24</v>
      </c>
      <c r="H117" s="8">
        <v>2</v>
      </c>
      <c r="J117" s="4" t="s">
        <v>794</v>
      </c>
      <c r="K117" s="2" t="str">
        <f t="shared" si="1"/>
        <v>resp-inc</v>
      </c>
      <c r="L117" t="s">
        <v>88</v>
      </c>
      <c r="M117" t="s">
        <v>1464</v>
      </c>
    </row>
    <row r="118" spans="1:13" ht="15" x14ac:dyDescent="0.25">
      <c r="A118" s="2" t="s">
        <v>5</v>
      </c>
      <c r="B118" s="2" t="s">
        <v>5641</v>
      </c>
      <c r="C118" s="2" t="s">
        <v>10</v>
      </c>
      <c r="D118" t="s">
        <v>7952</v>
      </c>
      <c r="E118" s="2">
        <v>5</v>
      </c>
      <c r="F118" s="3">
        <v>4</v>
      </c>
      <c r="G118" s="2">
        <v>25</v>
      </c>
      <c r="H118" s="8">
        <v>2</v>
      </c>
      <c r="J118" s="4" t="s">
        <v>806</v>
      </c>
      <c r="K118" s="2" t="str">
        <f t="shared" si="1"/>
        <v>resp-inc</v>
      </c>
      <c r="L118" t="s">
        <v>88</v>
      </c>
      <c r="M118" t="s">
        <v>1464</v>
      </c>
    </row>
    <row r="119" spans="1:13" ht="15" x14ac:dyDescent="0.25">
      <c r="A119" s="2" t="s">
        <v>5</v>
      </c>
      <c r="B119" s="2" t="s">
        <v>5641</v>
      </c>
      <c r="C119" s="2" t="s">
        <v>10</v>
      </c>
      <c r="D119" t="s">
        <v>7956</v>
      </c>
      <c r="E119" s="2">
        <v>5</v>
      </c>
      <c r="F119" s="3">
        <v>5</v>
      </c>
      <c r="G119" s="2">
        <v>26</v>
      </c>
      <c r="H119" s="8">
        <v>2</v>
      </c>
      <c r="J119" s="4" t="s">
        <v>806</v>
      </c>
      <c r="K119" s="2" t="str">
        <f t="shared" si="1"/>
        <v>resp-inc</v>
      </c>
      <c r="L119" t="s">
        <v>88</v>
      </c>
      <c r="M119" t="s">
        <v>1464</v>
      </c>
    </row>
    <row r="120" spans="1:13" ht="15" x14ac:dyDescent="0.25">
      <c r="A120" s="2" t="s">
        <v>5</v>
      </c>
      <c r="B120" s="2" t="s">
        <v>5641</v>
      </c>
      <c r="C120" s="2" t="s">
        <v>6</v>
      </c>
      <c r="D120" t="s">
        <v>7963</v>
      </c>
      <c r="E120" s="2">
        <v>6</v>
      </c>
      <c r="F120" s="3">
        <v>1</v>
      </c>
      <c r="G120" s="2">
        <v>27</v>
      </c>
      <c r="H120" s="8">
        <v>2</v>
      </c>
      <c r="J120" s="4" t="s">
        <v>808</v>
      </c>
      <c r="K120" s="2" t="str">
        <f t="shared" si="1"/>
        <v>resp-inc</v>
      </c>
      <c r="L120" t="s">
        <v>88</v>
      </c>
      <c r="M120" t="s">
        <v>65</v>
      </c>
    </row>
    <row r="121" spans="1:13" ht="15" x14ac:dyDescent="0.25">
      <c r="A121" s="2" t="s">
        <v>5</v>
      </c>
      <c r="B121" s="2" t="s">
        <v>5641</v>
      </c>
      <c r="C121" s="2" t="s">
        <v>6</v>
      </c>
      <c r="D121" t="s">
        <v>7969</v>
      </c>
      <c r="E121" s="2">
        <v>6</v>
      </c>
      <c r="F121" s="3">
        <v>2</v>
      </c>
      <c r="G121" s="2">
        <v>28</v>
      </c>
      <c r="H121" s="8">
        <v>2</v>
      </c>
      <c r="J121" s="4" t="s">
        <v>800</v>
      </c>
      <c r="K121" s="2" t="str">
        <f t="shared" si="1"/>
        <v>resp-inc</v>
      </c>
      <c r="L121" t="s">
        <v>88</v>
      </c>
      <c r="M121" t="s">
        <v>80</v>
      </c>
    </row>
    <row r="122" spans="1:13" ht="15" x14ac:dyDescent="0.25">
      <c r="A122" s="2" t="s">
        <v>5</v>
      </c>
      <c r="B122" s="2" t="s">
        <v>5641</v>
      </c>
      <c r="C122" s="2" t="s">
        <v>6</v>
      </c>
      <c r="D122" t="s">
        <v>7975</v>
      </c>
      <c r="E122" s="2">
        <v>6</v>
      </c>
      <c r="F122" s="3">
        <v>3</v>
      </c>
      <c r="G122" s="2">
        <v>29</v>
      </c>
      <c r="H122" s="8">
        <v>2</v>
      </c>
      <c r="J122" s="4" t="s">
        <v>794</v>
      </c>
      <c r="K122" s="2" t="str">
        <f t="shared" si="1"/>
        <v>resp-correct</v>
      </c>
      <c r="L122" t="s">
        <v>88</v>
      </c>
      <c r="M122" t="s">
        <v>71</v>
      </c>
    </row>
    <row r="123" spans="1:13" ht="15" x14ac:dyDescent="0.25">
      <c r="A123" s="2" t="s">
        <v>5</v>
      </c>
      <c r="B123" s="2" t="s">
        <v>5641</v>
      </c>
      <c r="C123" s="2" t="s">
        <v>6</v>
      </c>
      <c r="D123" t="s">
        <v>7981</v>
      </c>
      <c r="E123" s="2">
        <v>6</v>
      </c>
      <c r="F123" s="3">
        <v>4</v>
      </c>
      <c r="G123" s="2">
        <v>30</v>
      </c>
      <c r="H123" s="8">
        <v>3</v>
      </c>
      <c r="J123" s="4" t="s">
        <v>794</v>
      </c>
      <c r="K123" s="2" t="str">
        <f t="shared" si="1"/>
        <v>resp-inc</v>
      </c>
      <c r="L123" t="s">
        <v>88</v>
      </c>
      <c r="M123" t="s">
        <v>1466</v>
      </c>
    </row>
    <row r="124" spans="1:13" ht="15" x14ac:dyDescent="0.25">
      <c r="A124" s="2" t="s">
        <v>5</v>
      </c>
      <c r="B124" s="2" t="s">
        <v>5641</v>
      </c>
      <c r="C124" s="2" t="s">
        <v>11</v>
      </c>
      <c r="D124" t="s">
        <v>7987</v>
      </c>
      <c r="E124" s="2">
        <v>7</v>
      </c>
      <c r="F124" s="3">
        <v>1</v>
      </c>
      <c r="G124" s="2">
        <v>31</v>
      </c>
      <c r="H124" s="8">
        <v>3</v>
      </c>
      <c r="J124" s="4" t="s">
        <v>800</v>
      </c>
      <c r="K124" s="2" t="str">
        <f t="shared" si="1"/>
        <v>resp-inc</v>
      </c>
      <c r="L124" t="s">
        <v>88</v>
      </c>
      <c r="M124" t="s">
        <v>75</v>
      </c>
    </row>
    <row r="125" spans="1:13" ht="15" x14ac:dyDescent="0.25">
      <c r="A125" s="2" t="s">
        <v>5</v>
      </c>
      <c r="B125" s="2" t="s">
        <v>5641</v>
      </c>
      <c r="C125" s="2" t="s">
        <v>11</v>
      </c>
      <c r="D125" t="s">
        <v>7989</v>
      </c>
      <c r="E125" s="2">
        <v>7</v>
      </c>
      <c r="F125" s="3">
        <v>2</v>
      </c>
      <c r="G125" s="2">
        <v>32</v>
      </c>
      <c r="H125" s="8">
        <v>3</v>
      </c>
      <c r="J125" s="4" t="s">
        <v>808</v>
      </c>
      <c r="K125" s="2" t="str">
        <f t="shared" si="1"/>
        <v>resp-correct</v>
      </c>
      <c r="L125" t="s">
        <v>88</v>
      </c>
      <c r="M125" t="s">
        <v>75</v>
      </c>
    </row>
    <row r="126" spans="1:13" ht="15" x14ac:dyDescent="0.25">
      <c r="A126" s="2" t="s">
        <v>5</v>
      </c>
      <c r="B126" s="2" t="s">
        <v>5641</v>
      </c>
      <c r="C126" s="2" t="s">
        <v>11</v>
      </c>
      <c r="D126" t="s">
        <v>7994</v>
      </c>
      <c r="E126" s="2">
        <v>7</v>
      </c>
      <c r="F126" s="3">
        <v>3</v>
      </c>
      <c r="G126" s="2">
        <v>33</v>
      </c>
      <c r="H126" s="8">
        <v>3</v>
      </c>
      <c r="J126" s="4" t="s">
        <v>806</v>
      </c>
      <c r="K126" s="2" t="str">
        <f t="shared" si="1"/>
        <v>resp-inc</v>
      </c>
      <c r="L126" t="s">
        <v>88</v>
      </c>
      <c r="M126" t="s">
        <v>75</v>
      </c>
    </row>
    <row r="127" spans="1:13" ht="15" x14ac:dyDescent="0.25">
      <c r="A127" s="2" t="s">
        <v>5</v>
      </c>
      <c r="B127" s="2" t="s">
        <v>5641</v>
      </c>
      <c r="C127" s="2" t="s">
        <v>11</v>
      </c>
      <c r="D127" t="s">
        <v>8000</v>
      </c>
      <c r="E127" s="2">
        <v>7</v>
      </c>
      <c r="F127" s="3">
        <v>4</v>
      </c>
      <c r="G127" s="2">
        <v>34</v>
      </c>
      <c r="H127" s="8">
        <v>3</v>
      </c>
      <c r="J127" s="4" t="s">
        <v>800</v>
      </c>
      <c r="K127" s="2" t="str">
        <f t="shared" si="1"/>
        <v>resp-inc</v>
      </c>
      <c r="L127" t="s">
        <v>88</v>
      </c>
      <c r="M127" t="s">
        <v>75</v>
      </c>
    </row>
    <row r="128" spans="1:13" ht="15" x14ac:dyDescent="0.25">
      <c r="A128" s="2" t="s">
        <v>5</v>
      </c>
      <c r="B128" s="2" t="s">
        <v>5641</v>
      </c>
      <c r="C128" s="2" t="s">
        <v>11</v>
      </c>
      <c r="D128" t="s">
        <v>8006</v>
      </c>
      <c r="E128" s="2">
        <v>7</v>
      </c>
      <c r="F128" s="3">
        <v>5</v>
      </c>
      <c r="G128" s="2">
        <v>35</v>
      </c>
      <c r="H128" s="8">
        <v>3</v>
      </c>
      <c r="J128" s="4" t="s">
        <v>806</v>
      </c>
      <c r="K128" s="2" t="str">
        <f t="shared" si="1"/>
        <v>resp-inc</v>
      </c>
      <c r="L128" t="s">
        <v>88</v>
      </c>
      <c r="M128" t="s">
        <v>75</v>
      </c>
    </row>
    <row r="129" spans="1:13" ht="15" x14ac:dyDescent="0.25">
      <c r="A129" s="2" t="s">
        <v>5</v>
      </c>
      <c r="B129" s="2" t="s">
        <v>5641</v>
      </c>
      <c r="C129" s="2" t="s">
        <v>12</v>
      </c>
      <c r="D129" t="s">
        <v>8013</v>
      </c>
      <c r="E129" s="2">
        <v>8</v>
      </c>
      <c r="F129" s="3">
        <v>1</v>
      </c>
      <c r="G129" s="2">
        <v>36</v>
      </c>
      <c r="H129" s="8">
        <v>4</v>
      </c>
      <c r="J129" s="4" t="s">
        <v>800</v>
      </c>
      <c r="K129" s="2" t="str">
        <f t="shared" si="1"/>
        <v>resp-inc</v>
      </c>
      <c r="L129" t="s">
        <v>88</v>
      </c>
      <c r="M129" t="s">
        <v>77</v>
      </c>
    </row>
    <row r="130" spans="1:13" ht="15" x14ac:dyDescent="0.25">
      <c r="A130" s="2" t="s">
        <v>5</v>
      </c>
      <c r="B130" s="2" t="s">
        <v>5641</v>
      </c>
      <c r="C130" s="2" t="s">
        <v>12</v>
      </c>
      <c r="D130" t="s">
        <v>8015</v>
      </c>
      <c r="E130" s="2">
        <v>8</v>
      </c>
      <c r="F130" s="3">
        <v>2</v>
      </c>
      <c r="G130" s="2">
        <v>37</v>
      </c>
      <c r="H130" s="8">
        <v>4</v>
      </c>
      <c r="J130" s="4" t="s">
        <v>808</v>
      </c>
      <c r="K130" s="2" t="str">
        <f t="shared" si="1"/>
        <v>resp-correct</v>
      </c>
      <c r="L130" t="s">
        <v>88</v>
      </c>
      <c r="M130" t="s">
        <v>68</v>
      </c>
    </row>
    <row r="131" spans="1:13" ht="15" x14ac:dyDescent="0.25">
      <c r="A131" s="2" t="s">
        <v>5</v>
      </c>
      <c r="B131" s="2" t="s">
        <v>5641</v>
      </c>
      <c r="C131" s="2" t="s">
        <v>12</v>
      </c>
      <c r="D131" t="s">
        <v>8021</v>
      </c>
      <c r="E131" s="2">
        <v>8</v>
      </c>
      <c r="F131" s="3">
        <v>3</v>
      </c>
      <c r="G131" s="2">
        <v>38</v>
      </c>
      <c r="H131" s="8">
        <v>4</v>
      </c>
      <c r="J131" s="4" t="s">
        <v>800</v>
      </c>
      <c r="K131" s="2" t="str">
        <f t="shared" si="1"/>
        <v>resp-correct</v>
      </c>
      <c r="L131" t="s">
        <v>88</v>
      </c>
      <c r="M131" t="s">
        <v>67</v>
      </c>
    </row>
    <row r="132" spans="1:13" ht="15" x14ac:dyDescent="0.25">
      <c r="A132" s="2" t="s">
        <v>5</v>
      </c>
      <c r="B132" s="2" t="s">
        <v>5641</v>
      </c>
      <c r="C132" s="2" t="s">
        <v>12</v>
      </c>
      <c r="D132" t="s">
        <v>8027</v>
      </c>
      <c r="E132" s="2">
        <v>8</v>
      </c>
      <c r="F132" s="3">
        <v>4</v>
      </c>
      <c r="G132" s="2">
        <v>39</v>
      </c>
      <c r="H132" s="8">
        <v>4</v>
      </c>
      <c r="J132" s="4" t="s">
        <v>808</v>
      </c>
      <c r="K132" s="2" t="str">
        <f t="shared" si="1"/>
        <v>resp-inc</v>
      </c>
      <c r="L132" t="s">
        <v>88</v>
      </c>
      <c r="M132" t="s">
        <v>76</v>
      </c>
    </row>
    <row r="133" spans="1:13" ht="15" x14ac:dyDescent="0.25">
      <c r="A133" s="2" t="s">
        <v>5</v>
      </c>
      <c r="B133" s="2" t="s">
        <v>5641</v>
      </c>
      <c r="C133" s="2" t="s">
        <v>12</v>
      </c>
      <c r="D133" t="s">
        <v>8033</v>
      </c>
      <c r="E133" s="2">
        <v>8</v>
      </c>
      <c r="F133" s="3">
        <v>5</v>
      </c>
      <c r="G133" s="2">
        <v>40</v>
      </c>
      <c r="H133" s="8">
        <v>3</v>
      </c>
      <c r="J133" s="4" t="s">
        <v>806</v>
      </c>
      <c r="K133" s="2" t="str">
        <f t="shared" si="1"/>
        <v>resp-inc</v>
      </c>
      <c r="L133" t="s">
        <v>88</v>
      </c>
      <c r="M133" t="s">
        <v>77</v>
      </c>
    </row>
    <row r="134" spans="1:13" ht="15" x14ac:dyDescent="0.25">
      <c r="A134" s="2" t="s">
        <v>5</v>
      </c>
      <c r="B134" s="2" t="s">
        <v>5641</v>
      </c>
      <c r="C134" s="2" t="s">
        <v>12</v>
      </c>
      <c r="D134" t="s">
        <v>8039</v>
      </c>
      <c r="E134" s="2">
        <v>8</v>
      </c>
      <c r="F134" s="3">
        <v>6</v>
      </c>
      <c r="G134" s="2">
        <v>41</v>
      </c>
      <c r="H134" s="8">
        <v>3</v>
      </c>
      <c r="J134" s="4" t="s">
        <v>800</v>
      </c>
      <c r="K134" s="2" t="str">
        <f t="shared" si="1"/>
        <v>resp-inc</v>
      </c>
      <c r="L134" t="s">
        <v>88</v>
      </c>
      <c r="M134" t="s">
        <v>1468</v>
      </c>
    </row>
    <row r="135" spans="1:13" ht="15" x14ac:dyDescent="0.25">
      <c r="A135" s="2" t="s">
        <v>5</v>
      </c>
      <c r="B135" s="2" t="s">
        <v>5641</v>
      </c>
      <c r="C135" s="2" t="s">
        <v>242</v>
      </c>
      <c r="D135" t="s">
        <v>8046</v>
      </c>
      <c r="E135" s="2">
        <v>9</v>
      </c>
      <c r="F135" s="3">
        <v>1</v>
      </c>
      <c r="G135" s="2">
        <v>42</v>
      </c>
      <c r="H135" s="8">
        <v>3</v>
      </c>
      <c r="J135" s="4" t="s">
        <v>806</v>
      </c>
      <c r="K135" s="2" t="str">
        <f t="shared" si="1"/>
        <v>resp-inc</v>
      </c>
      <c r="L135" t="s">
        <v>88</v>
      </c>
      <c r="M135" t="s">
        <v>80</v>
      </c>
    </row>
    <row r="136" spans="1:13" ht="15" x14ac:dyDescent="0.25">
      <c r="A136" s="2" t="s">
        <v>5</v>
      </c>
      <c r="B136" s="2" t="s">
        <v>5641</v>
      </c>
      <c r="C136" s="2" t="s">
        <v>242</v>
      </c>
      <c r="D136" t="s">
        <v>8052</v>
      </c>
      <c r="E136" s="2">
        <v>9</v>
      </c>
      <c r="F136" s="3">
        <v>2</v>
      </c>
      <c r="G136" s="2">
        <v>43</v>
      </c>
      <c r="H136" s="8">
        <v>3</v>
      </c>
      <c r="J136" s="4" t="s">
        <v>806</v>
      </c>
      <c r="K136" s="2" t="str">
        <f t="shared" si="1"/>
        <v>resp-inc</v>
      </c>
      <c r="L136" t="s">
        <v>88</v>
      </c>
      <c r="M136" t="s">
        <v>80</v>
      </c>
    </row>
    <row r="137" spans="1:13" ht="15" x14ac:dyDescent="0.25">
      <c r="A137" s="2" t="s">
        <v>5</v>
      </c>
      <c r="B137" s="2" t="s">
        <v>5641</v>
      </c>
      <c r="C137" s="2" t="s">
        <v>242</v>
      </c>
      <c r="D137" t="s">
        <v>8058</v>
      </c>
      <c r="E137" s="2">
        <v>9</v>
      </c>
      <c r="F137" s="3">
        <v>3</v>
      </c>
      <c r="G137" s="2">
        <v>44</v>
      </c>
      <c r="H137" s="8">
        <v>3</v>
      </c>
      <c r="J137" s="4" t="s">
        <v>800</v>
      </c>
      <c r="K137" s="2" t="str">
        <f t="shared" si="1"/>
        <v>resp-inc</v>
      </c>
      <c r="L137" t="s">
        <v>88</v>
      </c>
      <c r="M137" t="s">
        <v>80</v>
      </c>
    </row>
    <row r="138" spans="1:13" ht="15" x14ac:dyDescent="0.25">
      <c r="A138" s="2" t="s">
        <v>5</v>
      </c>
      <c r="B138" s="2" t="s">
        <v>5641</v>
      </c>
      <c r="C138" s="2" t="s">
        <v>242</v>
      </c>
      <c r="D138" t="s">
        <v>8064</v>
      </c>
      <c r="E138" s="2">
        <v>9</v>
      </c>
      <c r="F138" s="3">
        <v>4</v>
      </c>
      <c r="G138" s="2">
        <v>45</v>
      </c>
      <c r="H138" s="8">
        <v>3</v>
      </c>
      <c r="J138" s="4" t="s">
        <v>808</v>
      </c>
      <c r="K138" s="2" t="str">
        <f t="shared" si="1"/>
        <v>resp-correct</v>
      </c>
      <c r="L138" t="s">
        <v>88</v>
      </c>
      <c r="M138" t="s">
        <v>80</v>
      </c>
    </row>
    <row r="139" spans="1:13" ht="15" x14ac:dyDescent="0.25">
      <c r="A139" s="2" t="s">
        <v>5</v>
      </c>
      <c r="B139" s="2" t="s">
        <v>5641</v>
      </c>
      <c r="C139" s="2" t="s">
        <v>242</v>
      </c>
      <c r="D139" t="s">
        <v>8070</v>
      </c>
      <c r="E139" s="2">
        <v>9</v>
      </c>
      <c r="F139" s="3">
        <v>5</v>
      </c>
      <c r="G139" s="2">
        <v>46</v>
      </c>
      <c r="H139" s="8">
        <v>4</v>
      </c>
      <c r="J139" s="4" t="s">
        <v>806</v>
      </c>
      <c r="K139" s="2" t="str">
        <f t="shared" si="1"/>
        <v>resp-correct</v>
      </c>
      <c r="L139" t="s">
        <v>88</v>
      </c>
      <c r="M139" t="s">
        <v>80</v>
      </c>
    </row>
    <row r="140" spans="1:13" ht="15" x14ac:dyDescent="0.25">
      <c r="A140" s="2" t="s">
        <v>5</v>
      </c>
      <c r="B140" s="2" t="s">
        <v>5641</v>
      </c>
      <c r="C140" s="2" t="s">
        <v>242</v>
      </c>
      <c r="D140" t="s">
        <v>8076</v>
      </c>
      <c r="E140" s="2">
        <v>9</v>
      </c>
      <c r="F140" s="3">
        <v>6</v>
      </c>
      <c r="G140" s="2">
        <v>47</v>
      </c>
      <c r="H140" s="8">
        <v>4</v>
      </c>
      <c r="J140" s="4" t="s">
        <v>794</v>
      </c>
      <c r="K140" s="2" t="str">
        <f t="shared" si="1"/>
        <v>resp-correct</v>
      </c>
      <c r="L140" t="s">
        <v>88</v>
      </c>
      <c r="M140" t="s">
        <v>80</v>
      </c>
    </row>
    <row r="141" spans="1:13" ht="15" x14ac:dyDescent="0.25">
      <c r="A141" s="2" t="s">
        <v>5</v>
      </c>
      <c r="B141" s="2" t="s">
        <v>5641</v>
      </c>
      <c r="C141" s="2" t="s">
        <v>6</v>
      </c>
      <c r="E141" s="2">
        <v>10</v>
      </c>
      <c r="F141" s="3">
        <v>1</v>
      </c>
      <c r="G141" s="2">
        <v>48</v>
      </c>
      <c r="H141" s="8">
        <v>4</v>
      </c>
      <c r="J141" s="4">
        <v>1</v>
      </c>
      <c r="K141" s="2" t="str">
        <f t="shared" si="1"/>
        <v>resp-inc</v>
      </c>
      <c r="L141" t="s">
        <v>88</v>
      </c>
      <c r="M141" t="s">
        <v>76</v>
      </c>
    </row>
    <row r="142" spans="1:13" ht="15" x14ac:dyDescent="0.25">
      <c r="A142" s="2" t="s">
        <v>5</v>
      </c>
      <c r="B142" s="2" t="s">
        <v>5641</v>
      </c>
      <c r="C142" s="2" t="s">
        <v>6</v>
      </c>
      <c r="E142" s="2">
        <v>10</v>
      </c>
      <c r="F142" s="3">
        <v>2</v>
      </c>
      <c r="G142" s="2">
        <v>49</v>
      </c>
      <c r="H142" s="8">
        <v>4</v>
      </c>
      <c r="J142" s="4">
        <v>2</v>
      </c>
      <c r="K142" s="2" t="str">
        <f t="shared" si="1"/>
        <v>resp-inc</v>
      </c>
      <c r="L142" t="s">
        <v>88</v>
      </c>
      <c r="M142" t="s">
        <v>1468</v>
      </c>
    </row>
    <row r="143" spans="1:13" ht="15" x14ac:dyDescent="0.25">
      <c r="A143" s="2" t="s">
        <v>5</v>
      </c>
      <c r="B143" s="2" t="s">
        <v>5641</v>
      </c>
      <c r="C143" s="2" t="s">
        <v>6</v>
      </c>
      <c r="E143" s="2">
        <v>10</v>
      </c>
      <c r="F143" s="3">
        <v>3</v>
      </c>
      <c r="G143" s="2">
        <v>50</v>
      </c>
      <c r="H143" s="8">
        <v>4</v>
      </c>
      <c r="J143" s="4">
        <v>2</v>
      </c>
      <c r="K143" s="2" t="str">
        <f t="shared" ref="K143:K145" si="2">IF(H143=J143,"resp-correct","resp-inc")</f>
        <v>resp-inc</v>
      </c>
      <c r="L143" t="s">
        <v>88</v>
      </c>
      <c r="M143" t="s">
        <v>1468</v>
      </c>
    </row>
    <row r="144" spans="1:13" ht="15" x14ac:dyDescent="0.25">
      <c r="A144" s="2" t="s">
        <v>5</v>
      </c>
      <c r="B144" s="2" t="s">
        <v>5641</v>
      </c>
      <c r="C144" s="2" t="s">
        <v>6</v>
      </c>
      <c r="E144" s="2">
        <v>10</v>
      </c>
      <c r="F144" s="3">
        <v>4</v>
      </c>
      <c r="G144" s="2">
        <v>51</v>
      </c>
      <c r="H144" s="8">
        <v>4</v>
      </c>
      <c r="J144" s="4">
        <v>3</v>
      </c>
      <c r="K144" s="2" t="str">
        <f t="shared" si="2"/>
        <v>resp-inc</v>
      </c>
      <c r="L144" t="s">
        <v>88</v>
      </c>
      <c r="M144" t="s">
        <v>71</v>
      </c>
    </row>
    <row r="145" spans="1:13" ht="15" x14ac:dyDescent="0.25">
      <c r="A145" s="2" t="s">
        <v>5</v>
      </c>
      <c r="B145" s="2" t="s">
        <v>5641</v>
      </c>
      <c r="C145" s="2" t="s">
        <v>6</v>
      </c>
      <c r="E145" s="2">
        <v>10</v>
      </c>
      <c r="F145" s="3">
        <v>5</v>
      </c>
      <c r="G145" s="2">
        <v>52</v>
      </c>
      <c r="H145" s="8">
        <v>4</v>
      </c>
      <c r="J145" s="4">
        <v>2</v>
      </c>
      <c r="K145" s="2" t="str">
        <f t="shared" si="2"/>
        <v>resp-inc</v>
      </c>
      <c r="L145" t="s">
        <v>88</v>
      </c>
      <c r="M145" t="s">
        <v>80</v>
      </c>
    </row>
  </sheetData>
  <pageMargins left="0.7" right="0.7" top="0.75" bottom="0.75" header="0.3" footer="0.3"/>
  <pageSetup orientation="portrait"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0"/>
  <sheetViews>
    <sheetView workbookViewId="0">
      <selection activeCell="F22" sqref="F22"/>
    </sheetView>
  </sheetViews>
  <sheetFormatPr defaultColWidth="39" defaultRowHeight="11.25" x14ac:dyDescent="0.2"/>
  <cols>
    <col min="1" max="1" width="9.140625" style="9" bestFit="1" customWidth="1" collapsed="1"/>
    <col min="2" max="2" width="8.42578125" style="9" bestFit="1" customWidth="1" collapsed="1"/>
    <col min="3" max="3" width="255" style="9" bestFit="1" customWidth="1" collapsed="1"/>
    <col min="4" max="4" width="4.5703125" style="9" customWidth="1" collapsed="1"/>
    <col min="5" max="5" width="255" style="9" bestFit="1" customWidth="1" collapsed="1"/>
    <col min="6" max="6" width="145.85546875" style="9" bestFit="1" customWidth="1" collapsed="1"/>
    <col min="7" max="7" width="188.28515625" style="9" bestFit="1" customWidth="1" collapsed="1"/>
    <col min="8" max="8" width="158.140625" style="9" bestFit="1" customWidth="1" collapsed="1"/>
    <col min="9" max="9" width="193.42578125" style="9" bestFit="1" customWidth="1" collapsed="1"/>
    <col min="10" max="16384" width="39" style="9" collapsed="1"/>
  </cols>
  <sheetData>
    <row r="1" spans="1:10" s="10" customFormat="1" ht="22.5" x14ac:dyDescent="0.2">
      <c r="A1" s="10" t="s">
        <v>2</v>
      </c>
      <c r="B1" s="10" t="s">
        <v>96</v>
      </c>
      <c r="C1" s="10" t="s">
        <v>230</v>
      </c>
      <c r="D1" s="10" t="s">
        <v>0</v>
      </c>
      <c r="E1" s="10" t="s">
        <v>1</v>
      </c>
      <c r="F1" s="10" t="s">
        <v>231</v>
      </c>
      <c r="G1" s="10" t="s">
        <v>232</v>
      </c>
      <c r="H1" s="10" t="s">
        <v>233</v>
      </c>
      <c r="I1" s="10" t="s">
        <v>234</v>
      </c>
      <c r="J1" s="10" t="s">
        <v>235</v>
      </c>
    </row>
    <row r="2" spans="1:10" ht="15" x14ac:dyDescent="0.25">
      <c r="A2" t="s">
        <v>3</v>
      </c>
      <c r="B2" t="s">
        <v>794</v>
      </c>
      <c r="E2" t="s">
        <v>7297</v>
      </c>
      <c r="F2" t="s">
        <v>7298</v>
      </c>
      <c r="G2" t="s">
        <v>7299</v>
      </c>
      <c r="H2" t="s">
        <v>7300</v>
      </c>
      <c r="I2" t="s">
        <v>7301</v>
      </c>
    </row>
    <row r="3" spans="1:10" ht="15" x14ac:dyDescent="0.25">
      <c r="A3" t="s">
        <v>3</v>
      </c>
      <c r="B3" t="s">
        <v>800</v>
      </c>
      <c r="E3" t="s">
        <v>7303</v>
      </c>
      <c r="F3" t="s">
        <v>7304</v>
      </c>
      <c r="G3" t="s">
        <v>7305</v>
      </c>
      <c r="H3" t="s">
        <v>7306</v>
      </c>
      <c r="I3" t="s">
        <v>7307</v>
      </c>
    </row>
    <row r="4" spans="1:10" ht="15" x14ac:dyDescent="0.25">
      <c r="A4" t="s">
        <v>3</v>
      </c>
      <c r="B4" t="s">
        <v>806</v>
      </c>
      <c r="E4" t="s">
        <v>7309</v>
      </c>
      <c r="F4" t="s">
        <v>7310</v>
      </c>
      <c r="G4" t="s">
        <v>7311</v>
      </c>
      <c r="H4" t="s">
        <v>7312</v>
      </c>
      <c r="I4" t="s">
        <v>7313</v>
      </c>
    </row>
    <row r="5" spans="1:10" ht="15" x14ac:dyDescent="0.25">
      <c r="A5" t="s">
        <v>3</v>
      </c>
      <c r="B5" t="s">
        <v>808</v>
      </c>
      <c r="E5" t="s">
        <v>7315</v>
      </c>
      <c r="F5" t="s">
        <v>1814</v>
      </c>
      <c r="G5" t="s">
        <v>7316</v>
      </c>
      <c r="H5" t="s">
        <v>7317</v>
      </c>
      <c r="I5" t="s">
        <v>7318</v>
      </c>
    </row>
    <row r="6" spans="1:10" ht="15" x14ac:dyDescent="0.25">
      <c r="A6" t="s">
        <v>3</v>
      </c>
      <c r="B6" t="s">
        <v>1617</v>
      </c>
      <c r="C6" t="s">
        <v>7322</v>
      </c>
      <c r="E6" t="s">
        <v>7320</v>
      </c>
      <c r="F6" t="s">
        <v>282</v>
      </c>
      <c r="G6" t="s">
        <v>282</v>
      </c>
      <c r="H6" t="s">
        <v>282</v>
      </c>
      <c r="I6" t="s">
        <v>282</v>
      </c>
    </row>
    <row r="7" spans="1:10" ht="15" x14ac:dyDescent="0.25">
      <c r="A7" t="s">
        <v>3</v>
      </c>
      <c r="B7" t="s">
        <v>820</v>
      </c>
      <c r="E7" t="s">
        <v>7323</v>
      </c>
      <c r="F7" t="s">
        <v>7324</v>
      </c>
      <c r="G7" t="s">
        <v>7325</v>
      </c>
      <c r="H7" t="s">
        <v>7326</v>
      </c>
      <c r="I7" t="s">
        <v>7327</v>
      </c>
    </row>
    <row r="8" spans="1:10" ht="15" x14ac:dyDescent="0.25">
      <c r="A8" t="s">
        <v>3</v>
      </c>
      <c r="B8" t="s">
        <v>2463</v>
      </c>
      <c r="E8" t="s">
        <v>7329</v>
      </c>
      <c r="F8" t="s">
        <v>7330</v>
      </c>
      <c r="G8" t="s">
        <v>7331</v>
      </c>
      <c r="H8" t="s">
        <v>7332</v>
      </c>
      <c r="I8" t="s">
        <v>7333</v>
      </c>
    </row>
    <row r="9" spans="1:10" ht="15" x14ac:dyDescent="0.25">
      <c r="A9" t="s">
        <v>3</v>
      </c>
      <c r="B9" t="s">
        <v>284</v>
      </c>
      <c r="E9" t="s">
        <v>7335</v>
      </c>
      <c r="F9" t="s">
        <v>7336</v>
      </c>
      <c r="G9" t="s">
        <v>7337</v>
      </c>
      <c r="H9" t="s">
        <v>7338</v>
      </c>
      <c r="I9" t="s">
        <v>7339</v>
      </c>
    </row>
    <row r="10" spans="1:10" ht="15" x14ac:dyDescent="0.25">
      <c r="A10" t="s">
        <v>3</v>
      </c>
      <c r="B10" t="s">
        <v>2474</v>
      </c>
      <c r="E10" t="s">
        <v>7341</v>
      </c>
      <c r="F10" t="s">
        <v>7342</v>
      </c>
      <c r="G10" t="s">
        <v>7343</v>
      </c>
      <c r="H10" t="s">
        <v>7344</v>
      </c>
      <c r="I10" t="s">
        <v>7345</v>
      </c>
    </row>
    <row r="11" spans="1:10" ht="15" x14ac:dyDescent="0.25">
      <c r="A11" t="s">
        <v>3</v>
      </c>
      <c r="B11" t="s">
        <v>294</v>
      </c>
      <c r="E11" t="s">
        <v>7347</v>
      </c>
      <c r="F11" t="s">
        <v>294</v>
      </c>
      <c r="G11" t="s">
        <v>820</v>
      </c>
      <c r="H11" t="s">
        <v>1617</v>
      </c>
      <c r="I11" t="s">
        <v>806</v>
      </c>
    </row>
    <row r="12" spans="1:10" ht="15" x14ac:dyDescent="0.25">
      <c r="A12" t="s">
        <v>3</v>
      </c>
      <c r="B12" t="s">
        <v>5713</v>
      </c>
      <c r="C12" t="s">
        <v>7355</v>
      </c>
      <c r="E12" t="s">
        <v>7349</v>
      </c>
      <c r="F12" t="s">
        <v>7350</v>
      </c>
      <c r="G12" t="s">
        <v>7351</v>
      </c>
      <c r="H12" t="s">
        <v>7352</v>
      </c>
      <c r="I12" t="s">
        <v>7353</v>
      </c>
    </row>
    <row r="13" spans="1:10" ht="15" x14ac:dyDescent="0.25">
      <c r="A13" t="s">
        <v>3</v>
      </c>
      <c r="B13" t="s">
        <v>306</v>
      </c>
      <c r="E13" t="s">
        <v>7356</v>
      </c>
      <c r="F13" t="s">
        <v>7357</v>
      </c>
      <c r="G13" t="s">
        <v>7358</v>
      </c>
      <c r="H13" t="s">
        <v>7359</v>
      </c>
      <c r="I13" t="s">
        <v>7360</v>
      </c>
    </row>
    <row r="14" spans="1:10" ht="15" x14ac:dyDescent="0.25">
      <c r="A14" t="s">
        <v>3</v>
      </c>
      <c r="B14" t="s">
        <v>5727</v>
      </c>
      <c r="E14" t="s">
        <v>7362</v>
      </c>
      <c r="F14" t="s">
        <v>7363</v>
      </c>
      <c r="G14" t="s">
        <v>7364</v>
      </c>
      <c r="H14" t="s">
        <v>7365</v>
      </c>
      <c r="I14" t="s">
        <v>7366</v>
      </c>
    </row>
    <row r="15" spans="1:10" ht="15" x14ac:dyDescent="0.25">
      <c r="A15" t="s">
        <v>3</v>
      </c>
      <c r="B15" t="s">
        <v>5734</v>
      </c>
      <c r="E15" t="s">
        <v>7368</v>
      </c>
      <c r="F15" t="s">
        <v>6494</v>
      </c>
      <c r="G15" t="s">
        <v>295</v>
      </c>
      <c r="H15" t="s">
        <v>297</v>
      </c>
      <c r="I15" t="s">
        <v>1847</v>
      </c>
    </row>
    <row r="16" spans="1:10" ht="15" x14ac:dyDescent="0.25">
      <c r="A16" t="s">
        <v>3</v>
      </c>
      <c r="B16" t="s">
        <v>1618</v>
      </c>
      <c r="C16" t="s">
        <v>321</v>
      </c>
      <c r="E16" t="s">
        <v>7370</v>
      </c>
      <c r="F16" t="s">
        <v>7371</v>
      </c>
      <c r="G16" t="s">
        <v>7372</v>
      </c>
      <c r="H16" t="s">
        <v>7373</v>
      </c>
      <c r="I16" t="s">
        <v>7374</v>
      </c>
    </row>
    <row r="17" spans="1:9" ht="15" x14ac:dyDescent="0.25">
      <c r="A17" t="s">
        <v>3</v>
      </c>
      <c r="B17" t="s">
        <v>5747</v>
      </c>
      <c r="E17" t="s">
        <v>7376</v>
      </c>
      <c r="F17" t="s">
        <v>7377</v>
      </c>
      <c r="G17" t="s">
        <v>7378</v>
      </c>
      <c r="H17" t="s">
        <v>7379</v>
      </c>
      <c r="I17" t="s">
        <v>7380</v>
      </c>
    </row>
    <row r="18" spans="1:9" ht="15" x14ac:dyDescent="0.25">
      <c r="A18" t="s">
        <v>3</v>
      </c>
      <c r="B18" t="s">
        <v>5750</v>
      </c>
      <c r="E18" t="s">
        <v>7382</v>
      </c>
      <c r="F18" t="s">
        <v>7383</v>
      </c>
      <c r="G18" t="s">
        <v>7384</v>
      </c>
      <c r="H18" t="s">
        <v>7385</v>
      </c>
      <c r="I18" t="s">
        <v>7386</v>
      </c>
    </row>
    <row r="19" spans="1:9" ht="15" x14ac:dyDescent="0.25">
      <c r="A19" t="s">
        <v>3</v>
      </c>
      <c r="B19" t="s">
        <v>2517</v>
      </c>
      <c r="E19" t="s">
        <v>7388</v>
      </c>
      <c r="F19" t="s">
        <v>7389</v>
      </c>
      <c r="G19" t="s">
        <v>7390</v>
      </c>
      <c r="H19" t="s">
        <v>7391</v>
      </c>
      <c r="I19" t="s">
        <v>7392</v>
      </c>
    </row>
    <row r="20" spans="1:9" ht="15" x14ac:dyDescent="0.25">
      <c r="A20" t="s">
        <v>3</v>
      </c>
      <c r="B20" t="s">
        <v>5763</v>
      </c>
      <c r="E20" t="s">
        <v>7394</v>
      </c>
      <c r="F20" t="s">
        <v>7395</v>
      </c>
      <c r="G20" t="s">
        <v>7396</v>
      </c>
      <c r="H20" t="s">
        <v>7397</v>
      </c>
      <c r="I20" t="s">
        <v>7398</v>
      </c>
    </row>
    <row r="21" spans="1:9" ht="15" x14ac:dyDescent="0.25">
      <c r="A21" t="s">
        <v>3</v>
      </c>
      <c r="B21" t="s">
        <v>345</v>
      </c>
      <c r="E21" t="s">
        <v>7400</v>
      </c>
      <c r="F21" t="s">
        <v>7401</v>
      </c>
      <c r="G21" t="s">
        <v>7402</v>
      </c>
      <c r="H21" t="s">
        <v>7403</v>
      </c>
      <c r="I21" t="s">
        <v>7404</v>
      </c>
    </row>
    <row r="22" spans="1:9" ht="15" x14ac:dyDescent="0.25">
      <c r="A22" t="s">
        <v>3</v>
      </c>
      <c r="B22" t="s">
        <v>5774</v>
      </c>
      <c r="C22" t="s">
        <v>7412</v>
      </c>
      <c r="E22" t="s">
        <v>7406</v>
      </c>
      <c r="F22" t="s">
        <v>7407</v>
      </c>
      <c r="G22" t="s">
        <v>7408</v>
      </c>
      <c r="H22" t="s">
        <v>7409</v>
      </c>
      <c r="I22" t="s">
        <v>7410</v>
      </c>
    </row>
    <row r="23" spans="1:9" ht="15" x14ac:dyDescent="0.25">
      <c r="A23" t="s">
        <v>3</v>
      </c>
      <c r="B23" t="s">
        <v>5781</v>
      </c>
      <c r="E23" t="s">
        <v>7413</v>
      </c>
      <c r="F23" t="s">
        <v>7414</v>
      </c>
      <c r="G23" t="s">
        <v>7415</v>
      </c>
      <c r="H23" t="s">
        <v>7416</v>
      </c>
      <c r="I23" t="s">
        <v>7417</v>
      </c>
    </row>
    <row r="24" spans="1:9" ht="15" x14ac:dyDescent="0.25">
      <c r="A24" t="s">
        <v>3</v>
      </c>
      <c r="B24" t="s">
        <v>5788</v>
      </c>
      <c r="E24" t="s">
        <v>7419</v>
      </c>
      <c r="F24" t="s">
        <v>7420</v>
      </c>
      <c r="G24" t="s">
        <v>7421</v>
      </c>
      <c r="H24" t="s">
        <v>7422</v>
      </c>
      <c r="I24" t="s">
        <v>7423</v>
      </c>
    </row>
    <row r="25" spans="1:9" ht="15" x14ac:dyDescent="0.25">
      <c r="A25" t="s">
        <v>3</v>
      </c>
      <c r="B25" t="s">
        <v>5795</v>
      </c>
      <c r="E25" t="s">
        <v>7425</v>
      </c>
      <c r="F25" t="s">
        <v>7426</v>
      </c>
      <c r="G25" t="s">
        <v>7427</v>
      </c>
      <c r="H25" t="s">
        <v>7428</v>
      </c>
      <c r="I25" t="s">
        <v>7429</v>
      </c>
    </row>
    <row r="26" spans="1:9" ht="15" x14ac:dyDescent="0.25">
      <c r="A26" t="s">
        <v>3</v>
      </c>
      <c r="B26" t="s">
        <v>5802</v>
      </c>
      <c r="E26" t="s">
        <v>7431</v>
      </c>
      <c r="F26" t="s">
        <v>282</v>
      </c>
      <c r="G26" t="s">
        <v>282</v>
      </c>
      <c r="H26" t="s">
        <v>282</v>
      </c>
      <c r="I26" t="s">
        <v>282</v>
      </c>
    </row>
    <row r="27" spans="1:9" ht="15" x14ac:dyDescent="0.25">
      <c r="A27" t="s">
        <v>3</v>
      </c>
      <c r="B27" t="s">
        <v>5809</v>
      </c>
      <c r="C27" t="s">
        <v>7436</v>
      </c>
      <c r="E27" t="s">
        <v>7433</v>
      </c>
      <c r="F27" t="s">
        <v>800</v>
      </c>
      <c r="G27" t="s">
        <v>806</v>
      </c>
      <c r="H27" t="s">
        <v>808</v>
      </c>
      <c r="I27" t="s">
        <v>7434</v>
      </c>
    </row>
    <row r="28" spans="1:9" ht="15" x14ac:dyDescent="0.25">
      <c r="A28" t="s">
        <v>3</v>
      </c>
      <c r="B28" t="s">
        <v>5817</v>
      </c>
      <c r="E28" t="s">
        <v>7437</v>
      </c>
      <c r="F28" t="s">
        <v>7438</v>
      </c>
      <c r="G28" t="s">
        <v>7439</v>
      </c>
      <c r="H28" t="s">
        <v>7440</v>
      </c>
      <c r="I28" t="s">
        <v>7441</v>
      </c>
    </row>
    <row r="29" spans="1:9" ht="15" x14ac:dyDescent="0.25">
      <c r="A29" t="s">
        <v>3</v>
      </c>
      <c r="B29" t="s">
        <v>1668</v>
      </c>
      <c r="E29" t="s">
        <v>7443</v>
      </c>
      <c r="F29" t="s">
        <v>7444</v>
      </c>
      <c r="G29" t="s">
        <v>7445</v>
      </c>
      <c r="H29" t="s">
        <v>7446</v>
      </c>
      <c r="I29" t="s">
        <v>7447</v>
      </c>
    </row>
    <row r="30" spans="1:9" ht="15" x14ac:dyDescent="0.25">
      <c r="A30" t="s">
        <v>3</v>
      </c>
      <c r="B30" t="s">
        <v>5830</v>
      </c>
      <c r="E30" t="s">
        <v>7449</v>
      </c>
      <c r="F30" t="s">
        <v>7450</v>
      </c>
      <c r="G30" t="s">
        <v>7451</v>
      </c>
      <c r="H30" t="s">
        <v>7452</v>
      </c>
      <c r="I30" t="s">
        <v>7453</v>
      </c>
    </row>
    <row r="31" spans="1:9" ht="15" x14ac:dyDescent="0.25">
      <c r="A31" t="s">
        <v>3</v>
      </c>
      <c r="B31" t="s">
        <v>887</v>
      </c>
      <c r="C31" t="s">
        <v>321</v>
      </c>
      <c r="E31" t="s">
        <v>7455</v>
      </c>
      <c r="F31" t="s">
        <v>7456</v>
      </c>
      <c r="G31" t="s">
        <v>7457</v>
      </c>
      <c r="H31" t="s">
        <v>7458</v>
      </c>
      <c r="I31" t="s">
        <v>7459</v>
      </c>
    </row>
    <row r="32" spans="1:9" ht="15" x14ac:dyDescent="0.25">
      <c r="A32" t="s">
        <v>3</v>
      </c>
      <c r="B32" t="s">
        <v>1669</v>
      </c>
      <c r="E32" t="s">
        <v>7461</v>
      </c>
      <c r="F32" t="s">
        <v>7462</v>
      </c>
      <c r="G32" t="s">
        <v>7463</v>
      </c>
      <c r="H32" t="s">
        <v>7464</v>
      </c>
      <c r="I32" t="s">
        <v>7465</v>
      </c>
    </row>
    <row r="33" spans="1:9" ht="15" x14ac:dyDescent="0.25">
      <c r="A33" t="s">
        <v>3</v>
      </c>
      <c r="B33" t="s">
        <v>1670</v>
      </c>
      <c r="E33" t="s">
        <v>7467</v>
      </c>
      <c r="F33" t="s">
        <v>7468</v>
      </c>
      <c r="G33" t="s">
        <v>2533</v>
      </c>
      <c r="H33" t="s">
        <v>6751</v>
      </c>
      <c r="I33" t="s">
        <v>7469</v>
      </c>
    </row>
    <row r="34" spans="1:9" ht="15" x14ac:dyDescent="0.25">
      <c r="A34" t="s">
        <v>3</v>
      </c>
      <c r="B34" t="s">
        <v>1671</v>
      </c>
      <c r="E34" t="s">
        <v>7471</v>
      </c>
      <c r="F34" t="s">
        <v>7472</v>
      </c>
      <c r="G34" t="s">
        <v>7473</v>
      </c>
      <c r="H34" t="s">
        <v>7474</v>
      </c>
      <c r="I34" t="s">
        <v>7475</v>
      </c>
    </row>
    <row r="35" spans="1:9" ht="15" x14ac:dyDescent="0.25">
      <c r="A35" t="s">
        <v>3</v>
      </c>
      <c r="B35" t="s">
        <v>5858</v>
      </c>
      <c r="E35" t="s">
        <v>7477</v>
      </c>
      <c r="F35" t="s">
        <v>7478</v>
      </c>
      <c r="G35" t="s">
        <v>7479</v>
      </c>
      <c r="H35" t="s">
        <v>7480</v>
      </c>
      <c r="I35" t="s">
        <v>7481</v>
      </c>
    </row>
    <row r="36" spans="1:9" ht="15" x14ac:dyDescent="0.25">
      <c r="A36" t="s">
        <v>3</v>
      </c>
      <c r="B36" t="s">
        <v>5865</v>
      </c>
      <c r="E36" t="s">
        <v>7483</v>
      </c>
      <c r="F36" t="s">
        <v>7484</v>
      </c>
      <c r="G36" t="s">
        <v>7485</v>
      </c>
      <c r="H36" t="s">
        <v>7486</v>
      </c>
      <c r="I36" t="s">
        <v>7487</v>
      </c>
    </row>
    <row r="37" spans="1:9" ht="15" x14ac:dyDescent="0.25">
      <c r="A37" t="s">
        <v>3</v>
      </c>
      <c r="B37" t="s">
        <v>934</v>
      </c>
      <c r="C37" t="s">
        <v>7491</v>
      </c>
      <c r="E37" t="s">
        <v>7489</v>
      </c>
      <c r="F37" t="s">
        <v>290</v>
      </c>
      <c r="G37" t="s">
        <v>271</v>
      </c>
      <c r="H37" t="s">
        <v>292</v>
      </c>
      <c r="I37" t="s">
        <v>274</v>
      </c>
    </row>
    <row r="38" spans="1:9" ht="15" x14ac:dyDescent="0.25">
      <c r="A38" t="s">
        <v>3</v>
      </c>
      <c r="B38" t="s">
        <v>5879</v>
      </c>
      <c r="E38" t="s">
        <v>7492</v>
      </c>
      <c r="F38" t="s">
        <v>7493</v>
      </c>
      <c r="G38" t="s">
        <v>7494</v>
      </c>
      <c r="H38" t="s">
        <v>7495</v>
      </c>
      <c r="I38" t="s">
        <v>7496</v>
      </c>
    </row>
    <row r="39" spans="1:9" ht="15" x14ac:dyDescent="0.25">
      <c r="A39" t="s">
        <v>3</v>
      </c>
      <c r="B39" t="s">
        <v>5886</v>
      </c>
      <c r="E39" t="s">
        <v>7498</v>
      </c>
      <c r="F39" t="s">
        <v>7499</v>
      </c>
      <c r="G39" t="s">
        <v>7500</v>
      </c>
      <c r="H39" t="s">
        <v>7501</v>
      </c>
      <c r="I39" t="s">
        <v>7502</v>
      </c>
    </row>
    <row r="40" spans="1:9" ht="15" x14ac:dyDescent="0.25">
      <c r="A40" t="s">
        <v>3</v>
      </c>
      <c r="B40" t="s">
        <v>5893</v>
      </c>
      <c r="E40" t="s">
        <v>7504</v>
      </c>
      <c r="F40" t="s">
        <v>7505</v>
      </c>
      <c r="G40" t="s">
        <v>7506</v>
      </c>
      <c r="H40" t="s">
        <v>7507</v>
      </c>
      <c r="I40" t="s">
        <v>7508</v>
      </c>
    </row>
    <row r="41" spans="1:9" ht="15" x14ac:dyDescent="0.25">
      <c r="A41" t="s">
        <v>3</v>
      </c>
      <c r="B41" t="s">
        <v>888</v>
      </c>
      <c r="E41" t="s">
        <v>7510</v>
      </c>
      <c r="F41" t="s">
        <v>7511</v>
      </c>
      <c r="G41" t="s">
        <v>7512</v>
      </c>
      <c r="H41" t="s">
        <v>7513</v>
      </c>
      <c r="I41" t="s">
        <v>7514</v>
      </c>
    </row>
    <row r="42" spans="1:9" ht="15" x14ac:dyDescent="0.25">
      <c r="A42" t="s">
        <v>3</v>
      </c>
      <c r="B42" t="s">
        <v>5906</v>
      </c>
      <c r="E42" t="s">
        <v>7516</v>
      </c>
      <c r="F42" t="s">
        <v>7517</v>
      </c>
      <c r="G42" t="s">
        <v>7518</v>
      </c>
      <c r="H42" t="s">
        <v>7519</v>
      </c>
      <c r="I42" t="s">
        <v>7520</v>
      </c>
    </row>
    <row r="43" spans="1:9" ht="15" x14ac:dyDescent="0.25">
      <c r="A43" t="s">
        <v>3</v>
      </c>
      <c r="B43" t="s">
        <v>5914</v>
      </c>
      <c r="C43" t="s">
        <v>7528</v>
      </c>
      <c r="E43" t="s">
        <v>7522</v>
      </c>
      <c r="F43" t="s">
        <v>7523</v>
      </c>
      <c r="G43" t="s">
        <v>7524</v>
      </c>
      <c r="H43" t="s">
        <v>7525</v>
      </c>
      <c r="I43" t="s">
        <v>7526</v>
      </c>
    </row>
    <row r="44" spans="1:9" ht="15" x14ac:dyDescent="0.25">
      <c r="A44" t="s">
        <v>3</v>
      </c>
      <c r="B44" t="s">
        <v>5921</v>
      </c>
      <c r="E44" t="s">
        <v>7529</v>
      </c>
      <c r="F44" t="s">
        <v>7530</v>
      </c>
      <c r="G44" t="s">
        <v>7531</v>
      </c>
      <c r="H44" t="s">
        <v>7532</v>
      </c>
      <c r="I44" t="s">
        <v>7533</v>
      </c>
    </row>
    <row r="45" spans="1:9" ht="15" x14ac:dyDescent="0.25">
      <c r="A45" t="s">
        <v>3</v>
      </c>
      <c r="B45" t="s">
        <v>5928</v>
      </c>
      <c r="E45" t="s">
        <v>7535</v>
      </c>
      <c r="F45" t="s">
        <v>7536</v>
      </c>
      <c r="G45" t="s">
        <v>7537</v>
      </c>
      <c r="H45" t="s">
        <v>7538</v>
      </c>
      <c r="I45" t="s">
        <v>7539</v>
      </c>
    </row>
    <row r="46" spans="1:9" ht="15" x14ac:dyDescent="0.25">
      <c r="A46" t="s">
        <v>3</v>
      </c>
      <c r="B46" t="s">
        <v>5935</v>
      </c>
      <c r="E46" t="s">
        <v>7541</v>
      </c>
      <c r="F46" t="s">
        <v>7542</v>
      </c>
      <c r="G46" t="s">
        <v>7543</v>
      </c>
      <c r="H46" t="s">
        <v>7544</v>
      </c>
      <c r="I46" t="s">
        <v>7545</v>
      </c>
    </row>
    <row r="47" spans="1:9" ht="15" x14ac:dyDescent="0.25">
      <c r="A47" t="s">
        <v>3</v>
      </c>
      <c r="B47" t="s">
        <v>5942</v>
      </c>
      <c r="E47" t="s">
        <v>7547</v>
      </c>
      <c r="F47" t="s">
        <v>7548</v>
      </c>
      <c r="G47" t="s">
        <v>7549</v>
      </c>
      <c r="H47" t="s">
        <v>7550</v>
      </c>
      <c r="I47" t="s">
        <v>7551</v>
      </c>
    </row>
    <row r="48" spans="1:9" ht="15" x14ac:dyDescent="0.25">
      <c r="A48" t="s">
        <v>3</v>
      </c>
      <c r="B48" t="s">
        <v>5949</v>
      </c>
      <c r="C48" t="s">
        <v>7559</v>
      </c>
      <c r="E48" t="s">
        <v>7553</v>
      </c>
      <c r="F48" t="s">
        <v>7554</v>
      </c>
      <c r="G48" t="s">
        <v>7555</v>
      </c>
      <c r="H48" t="s">
        <v>7556</v>
      </c>
      <c r="I48" t="s">
        <v>7557</v>
      </c>
    </row>
    <row r="49" spans="1:9" ht="15" x14ac:dyDescent="0.25">
      <c r="A49" t="s">
        <v>3</v>
      </c>
      <c r="B49" t="s">
        <v>5957</v>
      </c>
      <c r="E49" t="s">
        <v>7560</v>
      </c>
      <c r="F49" t="s">
        <v>794</v>
      </c>
      <c r="G49" t="s">
        <v>7561</v>
      </c>
      <c r="H49" t="s">
        <v>806</v>
      </c>
      <c r="I49" t="s">
        <v>808</v>
      </c>
    </row>
    <row r="50" spans="1:9" ht="15" x14ac:dyDescent="0.25">
      <c r="A50" t="s">
        <v>3</v>
      </c>
      <c r="B50" t="s">
        <v>5964</v>
      </c>
      <c r="E50" t="s">
        <v>7563</v>
      </c>
      <c r="F50" t="s">
        <v>7564</v>
      </c>
      <c r="G50" t="s">
        <v>6636</v>
      </c>
      <c r="H50" t="s">
        <v>6637</v>
      </c>
      <c r="I50" t="s">
        <v>7565</v>
      </c>
    </row>
    <row r="51" spans="1:9" ht="15" x14ac:dyDescent="0.25">
      <c r="A51" t="s">
        <v>3</v>
      </c>
      <c r="B51" t="s">
        <v>889</v>
      </c>
      <c r="E51" t="s">
        <v>7567</v>
      </c>
      <c r="F51" t="s">
        <v>7568</v>
      </c>
      <c r="G51" t="s">
        <v>7569</v>
      </c>
      <c r="H51" t="s">
        <v>7570</v>
      </c>
      <c r="I51" t="s">
        <v>7571</v>
      </c>
    </row>
    <row r="52" spans="1:9" ht="15" x14ac:dyDescent="0.25">
      <c r="A52" t="s">
        <v>3</v>
      </c>
      <c r="B52" t="s">
        <v>5977</v>
      </c>
      <c r="E52" t="s">
        <v>7573</v>
      </c>
      <c r="F52" t="s">
        <v>7574</v>
      </c>
      <c r="G52" t="s">
        <v>7575</v>
      </c>
      <c r="H52" t="s">
        <v>7576</v>
      </c>
      <c r="I52" t="s">
        <v>7577</v>
      </c>
    </row>
    <row r="53" spans="1:9" ht="15" x14ac:dyDescent="0.25">
      <c r="A53" t="s">
        <v>3</v>
      </c>
      <c r="B53" t="s">
        <v>5984</v>
      </c>
      <c r="C53" t="s">
        <v>321</v>
      </c>
      <c r="E53" t="s">
        <v>7579</v>
      </c>
      <c r="F53" t="s">
        <v>7580</v>
      </c>
      <c r="G53" t="s">
        <v>7581</v>
      </c>
      <c r="H53" t="s">
        <v>7582</v>
      </c>
      <c r="I53" t="s">
        <v>7583</v>
      </c>
    </row>
    <row r="54" spans="1:9" ht="15" x14ac:dyDescent="0.25">
      <c r="A54" t="s">
        <v>4</v>
      </c>
      <c r="B54" t="s">
        <v>794</v>
      </c>
      <c r="E54" t="s">
        <v>7585</v>
      </c>
      <c r="F54" t="s">
        <v>7586</v>
      </c>
      <c r="G54" t="s">
        <v>7587</v>
      </c>
      <c r="H54" t="s">
        <v>7588</v>
      </c>
      <c r="I54" t="s">
        <v>7589</v>
      </c>
    </row>
    <row r="55" spans="1:9" ht="15" x14ac:dyDescent="0.25">
      <c r="A55" t="s">
        <v>4</v>
      </c>
      <c r="B55" t="s">
        <v>800</v>
      </c>
      <c r="E55" t="s">
        <v>7591</v>
      </c>
      <c r="F55" t="s">
        <v>7592</v>
      </c>
      <c r="G55" t="s">
        <v>7593</v>
      </c>
      <c r="H55" t="s">
        <v>7594</v>
      </c>
      <c r="I55" t="s">
        <v>7595</v>
      </c>
    </row>
    <row r="56" spans="1:9" ht="15" x14ac:dyDescent="0.25">
      <c r="A56" t="s">
        <v>4</v>
      </c>
      <c r="B56" t="s">
        <v>806</v>
      </c>
      <c r="E56" t="s">
        <v>7597</v>
      </c>
      <c r="F56" t="s">
        <v>7598</v>
      </c>
      <c r="G56" t="s">
        <v>7599</v>
      </c>
      <c r="H56" t="s">
        <v>7600</v>
      </c>
      <c r="I56" t="s">
        <v>7601</v>
      </c>
    </row>
    <row r="57" spans="1:9" ht="15" x14ac:dyDescent="0.25">
      <c r="A57" t="s">
        <v>4</v>
      </c>
      <c r="B57" t="s">
        <v>808</v>
      </c>
      <c r="E57" t="s">
        <v>7603</v>
      </c>
      <c r="F57" t="s">
        <v>7604</v>
      </c>
      <c r="G57" t="s">
        <v>7605</v>
      </c>
      <c r="H57" t="s">
        <v>7606</v>
      </c>
      <c r="I57" t="s">
        <v>7607</v>
      </c>
    </row>
    <row r="58" spans="1:9" ht="15" x14ac:dyDescent="0.25">
      <c r="A58" t="s">
        <v>4</v>
      </c>
      <c r="B58" t="s">
        <v>1617</v>
      </c>
      <c r="E58" t="s">
        <v>7609</v>
      </c>
      <c r="F58" t="s">
        <v>7610</v>
      </c>
      <c r="G58" t="s">
        <v>7611</v>
      </c>
      <c r="H58" t="s">
        <v>7612</v>
      </c>
      <c r="I58" t="s">
        <v>7613</v>
      </c>
    </row>
    <row r="59" spans="1:9" ht="15" x14ac:dyDescent="0.25">
      <c r="A59" t="s">
        <v>4</v>
      </c>
      <c r="B59" t="s">
        <v>820</v>
      </c>
      <c r="C59" t="s">
        <v>7621</v>
      </c>
      <c r="E59" t="s">
        <v>7615</v>
      </c>
      <c r="F59" t="s">
        <v>7616</v>
      </c>
      <c r="G59" t="s">
        <v>7617</v>
      </c>
      <c r="H59" t="s">
        <v>7618</v>
      </c>
      <c r="I59" t="s">
        <v>7619</v>
      </c>
    </row>
    <row r="60" spans="1:9" ht="15" x14ac:dyDescent="0.25">
      <c r="A60" t="s">
        <v>4</v>
      </c>
      <c r="B60" t="s">
        <v>2463</v>
      </c>
      <c r="E60" t="s">
        <v>7622</v>
      </c>
      <c r="F60" t="s">
        <v>7623</v>
      </c>
      <c r="G60" t="s">
        <v>7624</v>
      </c>
      <c r="H60" t="s">
        <v>7625</v>
      </c>
      <c r="I60" t="s">
        <v>7626</v>
      </c>
    </row>
    <row r="61" spans="1:9" ht="15" x14ac:dyDescent="0.25">
      <c r="A61" t="s">
        <v>4</v>
      </c>
      <c r="B61" t="s">
        <v>284</v>
      </c>
      <c r="E61" t="s">
        <v>7628</v>
      </c>
      <c r="F61" t="s">
        <v>7629</v>
      </c>
      <c r="G61" t="s">
        <v>7630</v>
      </c>
      <c r="H61" t="s">
        <v>7631</v>
      </c>
      <c r="I61" t="s">
        <v>7632</v>
      </c>
    </row>
    <row r="62" spans="1:9" ht="15" x14ac:dyDescent="0.25">
      <c r="A62" t="s">
        <v>4</v>
      </c>
      <c r="B62" t="s">
        <v>2474</v>
      </c>
      <c r="E62" t="s">
        <v>7634</v>
      </c>
      <c r="F62" t="s">
        <v>7635</v>
      </c>
      <c r="G62" t="s">
        <v>7636</v>
      </c>
      <c r="H62" t="s">
        <v>7637</v>
      </c>
      <c r="I62" t="s">
        <v>7638</v>
      </c>
    </row>
    <row r="63" spans="1:9" ht="15" x14ac:dyDescent="0.25">
      <c r="A63" t="s">
        <v>4</v>
      </c>
      <c r="B63" t="s">
        <v>294</v>
      </c>
      <c r="E63" t="s">
        <v>7640</v>
      </c>
      <c r="F63" t="s">
        <v>7641</v>
      </c>
      <c r="G63" t="s">
        <v>7642</v>
      </c>
      <c r="H63" t="s">
        <v>7643</v>
      </c>
      <c r="I63" t="s">
        <v>7644</v>
      </c>
    </row>
    <row r="64" spans="1:9" ht="15" x14ac:dyDescent="0.25">
      <c r="A64" t="s">
        <v>4</v>
      </c>
      <c r="B64" t="s">
        <v>5713</v>
      </c>
      <c r="E64" t="s">
        <v>7646</v>
      </c>
      <c r="F64" t="s">
        <v>7647</v>
      </c>
      <c r="G64" t="s">
        <v>7648</v>
      </c>
      <c r="H64" t="s">
        <v>7649</v>
      </c>
      <c r="I64" t="s">
        <v>7650</v>
      </c>
    </row>
    <row r="65" spans="1:9" ht="15" x14ac:dyDescent="0.25">
      <c r="A65" t="s">
        <v>4</v>
      </c>
      <c r="B65" t="s">
        <v>306</v>
      </c>
      <c r="C65" t="s">
        <v>7658</v>
      </c>
      <c r="E65" t="s">
        <v>7652</v>
      </c>
      <c r="F65" t="s">
        <v>7653</v>
      </c>
      <c r="G65" t="s">
        <v>7654</v>
      </c>
      <c r="H65" t="s">
        <v>7655</v>
      </c>
      <c r="I65" t="s">
        <v>7656</v>
      </c>
    </row>
    <row r="66" spans="1:9" ht="15" x14ac:dyDescent="0.25">
      <c r="A66" t="s">
        <v>4</v>
      </c>
      <c r="B66" t="s">
        <v>5727</v>
      </c>
      <c r="E66" t="s">
        <v>7659</v>
      </c>
      <c r="F66" t="s">
        <v>7660</v>
      </c>
      <c r="G66" t="s">
        <v>7661</v>
      </c>
      <c r="H66" t="s">
        <v>7662</v>
      </c>
      <c r="I66" t="s">
        <v>7663</v>
      </c>
    </row>
    <row r="67" spans="1:9" ht="15" x14ac:dyDescent="0.25">
      <c r="A67" t="s">
        <v>4</v>
      </c>
      <c r="B67" t="s">
        <v>5734</v>
      </c>
      <c r="E67" t="s">
        <v>7665</v>
      </c>
      <c r="F67" t="s">
        <v>7666</v>
      </c>
      <c r="G67" t="s">
        <v>7667</v>
      </c>
      <c r="H67" t="s">
        <v>7668</v>
      </c>
      <c r="I67" t="s">
        <v>7669</v>
      </c>
    </row>
    <row r="68" spans="1:9" ht="15" x14ac:dyDescent="0.25">
      <c r="A68" t="s">
        <v>4</v>
      </c>
      <c r="B68" t="s">
        <v>1618</v>
      </c>
      <c r="E68" t="s">
        <v>7671</v>
      </c>
      <c r="F68" t="s">
        <v>7672</v>
      </c>
      <c r="G68" t="s">
        <v>7673</v>
      </c>
      <c r="H68" t="s">
        <v>7674</v>
      </c>
      <c r="I68" t="s">
        <v>7675</v>
      </c>
    </row>
    <row r="69" spans="1:9" ht="15" x14ac:dyDescent="0.25">
      <c r="A69" t="s">
        <v>4</v>
      </c>
      <c r="B69" t="s">
        <v>5747</v>
      </c>
      <c r="E69" t="s">
        <v>7677</v>
      </c>
      <c r="F69" t="s">
        <v>290</v>
      </c>
      <c r="G69" t="s">
        <v>291</v>
      </c>
      <c r="H69" t="s">
        <v>292</v>
      </c>
      <c r="I69" t="s">
        <v>271</v>
      </c>
    </row>
    <row r="70" spans="1:9" ht="15" x14ac:dyDescent="0.25">
      <c r="A70" t="s">
        <v>4</v>
      </c>
      <c r="B70" t="s">
        <v>5750</v>
      </c>
      <c r="C70" t="s">
        <v>7685</v>
      </c>
      <c r="E70" t="s">
        <v>7679</v>
      </c>
      <c r="F70" t="s">
        <v>7680</v>
      </c>
      <c r="G70" t="s">
        <v>7681</v>
      </c>
      <c r="H70" t="s">
        <v>7682</v>
      </c>
      <c r="I70" t="s">
        <v>7683</v>
      </c>
    </row>
    <row r="71" spans="1:9" ht="15" x14ac:dyDescent="0.25">
      <c r="A71" t="s">
        <v>4</v>
      </c>
      <c r="B71" t="s">
        <v>2517</v>
      </c>
      <c r="E71" t="s">
        <v>7686</v>
      </c>
      <c r="F71" t="s">
        <v>7687</v>
      </c>
      <c r="G71" t="s">
        <v>7688</v>
      </c>
      <c r="H71" t="s">
        <v>7689</v>
      </c>
      <c r="I71" t="s">
        <v>7690</v>
      </c>
    </row>
    <row r="72" spans="1:9" ht="15" x14ac:dyDescent="0.25">
      <c r="A72" t="s">
        <v>4</v>
      </c>
      <c r="B72" t="s">
        <v>5763</v>
      </c>
      <c r="E72" t="s">
        <v>7692</v>
      </c>
      <c r="F72" t="s">
        <v>290</v>
      </c>
      <c r="G72" t="s">
        <v>271</v>
      </c>
      <c r="H72" t="s">
        <v>444</v>
      </c>
      <c r="I72" t="s">
        <v>273</v>
      </c>
    </row>
    <row r="73" spans="1:9" ht="15" x14ac:dyDescent="0.25">
      <c r="A73" t="s">
        <v>4</v>
      </c>
      <c r="B73" t="s">
        <v>345</v>
      </c>
      <c r="E73" t="s">
        <v>7694</v>
      </c>
      <c r="F73" t="s">
        <v>7695</v>
      </c>
      <c r="G73" t="s">
        <v>7696</v>
      </c>
      <c r="H73" t="s">
        <v>7697</v>
      </c>
      <c r="I73" t="s">
        <v>7698</v>
      </c>
    </row>
    <row r="74" spans="1:9" ht="15" x14ac:dyDescent="0.25">
      <c r="A74" t="s">
        <v>4</v>
      </c>
      <c r="B74" t="s">
        <v>5774</v>
      </c>
      <c r="E74" t="s">
        <v>7700</v>
      </c>
      <c r="F74" t="s">
        <v>7701</v>
      </c>
      <c r="G74" t="s">
        <v>7702</v>
      </c>
      <c r="H74" t="s">
        <v>7703</v>
      </c>
      <c r="I74" t="s">
        <v>7704</v>
      </c>
    </row>
    <row r="75" spans="1:9" ht="15" x14ac:dyDescent="0.25">
      <c r="A75" t="s">
        <v>4</v>
      </c>
      <c r="B75" t="s">
        <v>5781</v>
      </c>
      <c r="E75" t="s">
        <v>7706</v>
      </c>
      <c r="F75" t="s">
        <v>7707</v>
      </c>
      <c r="G75" t="s">
        <v>7708</v>
      </c>
      <c r="H75" t="s">
        <v>7709</v>
      </c>
      <c r="I75" t="s">
        <v>7710</v>
      </c>
    </row>
    <row r="76" spans="1:9" ht="15" x14ac:dyDescent="0.25">
      <c r="A76" t="s">
        <v>4</v>
      </c>
      <c r="B76" t="s">
        <v>5788</v>
      </c>
      <c r="E76" t="s">
        <v>7712</v>
      </c>
      <c r="F76" t="s">
        <v>7713</v>
      </c>
      <c r="G76" t="s">
        <v>7714</v>
      </c>
      <c r="H76" t="s">
        <v>7715</v>
      </c>
      <c r="I76" t="s">
        <v>7716</v>
      </c>
    </row>
    <row r="77" spans="1:9" ht="15" x14ac:dyDescent="0.25">
      <c r="A77" t="s">
        <v>4</v>
      </c>
      <c r="B77" t="s">
        <v>5795</v>
      </c>
      <c r="C77" t="s">
        <v>7724</v>
      </c>
      <c r="E77" t="s">
        <v>7718</v>
      </c>
      <c r="F77" t="s">
        <v>7719</v>
      </c>
      <c r="G77" t="s">
        <v>7720</v>
      </c>
      <c r="H77" t="s">
        <v>7721</v>
      </c>
      <c r="I77" t="s">
        <v>7722</v>
      </c>
    </row>
    <row r="78" spans="1:9" ht="15" x14ac:dyDescent="0.25">
      <c r="A78" t="s">
        <v>4</v>
      </c>
      <c r="B78" t="s">
        <v>5802</v>
      </c>
      <c r="E78" t="s">
        <v>7725</v>
      </c>
      <c r="F78" t="s">
        <v>292</v>
      </c>
      <c r="G78" t="s">
        <v>291</v>
      </c>
      <c r="H78" t="s">
        <v>290</v>
      </c>
      <c r="I78" t="s">
        <v>274</v>
      </c>
    </row>
    <row r="79" spans="1:9" ht="15" x14ac:dyDescent="0.25">
      <c r="A79" t="s">
        <v>4</v>
      </c>
      <c r="B79" t="s">
        <v>5809</v>
      </c>
      <c r="E79" t="s">
        <v>7727</v>
      </c>
      <c r="F79" t="s">
        <v>7728</v>
      </c>
      <c r="G79" t="s">
        <v>7729</v>
      </c>
      <c r="H79" t="s">
        <v>7730</v>
      </c>
      <c r="I79" t="s">
        <v>7731</v>
      </c>
    </row>
    <row r="80" spans="1:9" ht="15" x14ac:dyDescent="0.25">
      <c r="A80" t="s">
        <v>4</v>
      </c>
      <c r="B80" t="s">
        <v>5817</v>
      </c>
      <c r="E80" t="s">
        <v>7733</v>
      </c>
      <c r="F80" t="s">
        <v>290</v>
      </c>
      <c r="G80" t="s">
        <v>271</v>
      </c>
      <c r="H80" t="s">
        <v>272</v>
      </c>
      <c r="I80" t="s">
        <v>274</v>
      </c>
    </row>
    <row r="81" spans="1:9" ht="15" x14ac:dyDescent="0.25">
      <c r="A81" t="s">
        <v>4</v>
      </c>
      <c r="B81" t="s">
        <v>1668</v>
      </c>
      <c r="E81" t="s">
        <v>7735</v>
      </c>
      <c r="F81" t="s">
        <v>7736</v>
      </c>
      <c r="G81" t="s">
        <v>7737</v>
      </c>
      <c r="H81" t="s">
        <v>7738</v>
      </c>
      <c r="I81" t="s">
        <v>7739</v>
      </c>
    </row>
    <row r="82" spans="1:9" ht="15" x14ac:dyDescent="0.25">
      <c r="A82" t="s">
        <v>4</v>
      </c>
      <c r="B82" t="s">
        <v>5830</v>
      </c>
      <c r="C82" t="s">
        <v>7747</v>
      </c>
      <c r="E82" t="s">
        <v>7741</v>
      </c>
      <c r="F82" t="s">
        <v>7742</v>
      </c>
      <c r="G82" t="s">
        <v>7743</v>
      </c>
      <c r="H82" t="s">
        <v>7744</v>
      </c>
      <c r="I82" t="s">
        <v>7745</v>
      </c>
    </row>
    <row r="83" spans="1:9" ht="15" x14ac:dyDescent="0.25">
      <c r="A83" t="s">
        <v>4</v>
      </c>
      <c r="B83" t="s">
        <v>887</v>
      </c>
      <c r="E83" t="s">
        <v>7748</v>
      </c>
      <c r="F83" t="s">
        <v>7749</v>
      </c>
      <c r="G83" t="s">
        <v>7750</v>
      </c>
      <c r="H83" t="s">
        <v>7751</v>
      </c>
      <c r="I83" t="s">
        <v>7752</v>
      </c>
    </row>
    <row r="84" spans="1:9" ht="15" x14ac:dyDescent="0.25">
      <c r="A84" t="s">
        <v>4</v>
      </c>
      <c r="B84" t="s">
        <v>1669</v>
      </c>
      <c r="E84" t="s">
        <v>7754</v>
      </c>
      <c r="F84" t="s">
        <v>7755</v>
      </c>
      <c r="G84" t="s">
        <v>7756</v>
      </c>
      <c r="H84" t="s">
        <v>7757</v>
      </c>
      <c r="I84" t="s">
        <v>7758</v>
      </c>
    </row>
    <row r="85" spans="1:9" ht="15" x14ac:dyDescent="0.25">
      <c r="A85" t="s">
        <v>4</v>
      </c>
      <c r="B85" t="s">
        <v>1670</v>
      </c>
      <c r="E85" t="s">
        <v>7760</v>
      </c>
      <c r="F85" t="s">
        <v>7761</v>
      </c>
      <c r="G85" t="s">
        <v>7762</v>
      </c>
      <c r="H85" t="s">
        <v>7763</v>
      </c>
      <c r="I85" t="s">
        <v>7764</v>
      </c>
    </row>
    <row r="86" spans="1:9" ht="15" x14ac:dyDescent="0.25">
      <c r="A86" t="s">
        <v>4</v>
      </c>
      <c r="B86" t="s">
        <v>1671</v>
      </c>
      <c r="E86" t="s">
        <v>7766</v>
      </c>
      <c r="F86" t="s">
        <v>7767</v>
      </c>
      <c r="G86" t="s">
        <v>7768</v>
      </c>
      <c r="H86" t="s">
        <v>7769</v>
      </c>
      <c r="I86" t="s">
        <v>7770</v>
      </c>
    </row>
    <row r="87" spans="1:9" ht="15" x14ac:dyDescent="0.25">
      <c r="A87" t="s">
        <v>4</v>
      </c>
      <c r="B87" t="s">
        <v>5858</v>
      </c>
      <c r="C87" t="s">
        <v>7778</v>
      </c>
      <c r="E87" t="s">
        <v>7772</v>
      </c>
      <c r="F87" t="s">
        <v>7773</v>
      </c>
      <c r="G87" t="s">
        <v>7774</v>
      </c>
      <c r="H87" t="s">
        <v>7775</v>
      </c>
      <c r="I87" t="s">
        <v>7776</v>
      </c>
    </row>
    <row r="88" spans="1:9" ht="15" x14ac:dyDescent="0.25">
      <c r="A88" t="s">
        <v>4</v>
      </c>
      <c r="B88" t="s">
        <v>5865</v>
      </c>
      <c r="E88" t="s">
        <v>7779</v>
      </c>
      <c r="F88" t="s">
        <v>7780</v>
      </c>
      <c r="G88" t="s">
        <v>7781</v>
      </c>
      <c r="H88" t="s">
        <v>7782</v>
      </c>
      <c r="I88" t="s">
        <v>7783</v>
      </c>
    </row>
    <row r="89" spans="1:9" ht="15" x14ac:dyDescent="0.25">
      <c r="A89" t="s">
        <v>4</v>
      </c>
      <c r="B89" t="s">
        <v>934</v>
      </c>
      <c r="E89" t="s">
        <v>7785</v>
      </c>
      <c r="F89" t="s">
        <v>7786</v>
      </c>
      <c r="G89" t="s">
        <v>7787</v>
      </c>
      <c r="H89" t="s">
        <v>7788</v>
      </c>
      <c r="I89" t="s">
        <v>7789</v>
      </c>
    </row>
    <row r="90" spans="1:9" ht="15" x14ac:dyDescent="0.25">
      <c r="A90" t="s">
        <v>4</v>
      </c>
      <c r="B90" t="s">
        <v>5879</v>
      </c>
      <c r="E90" t="s">
        <v>7791</v>
      </c>
      <c r="F90" t="s">
        <v>7792</v>
      </c>
      <c r="G90" t="s">
        <v>7793</v>
      </c>
      <c r="H90" t="s">
        <v>7794</v>
      </c>
      <c r="I90" t="s">
        <v>7795</v>
      </c>
    </row>
    <row r="91" spans="1:9" ht="15" x14ac:dyDescent="0.25">
      <c r="A91" t="s">
        <v>4</v>
      </c>
      <c r="B91" t="s">
        <v>5886</v>
      </c>
      <c r="E91" t="s">
        <v>7797</v>
      </c>
      <c r="F91" t="s">
        <v>7798</v>
      </c>
      <c r="G91" t="s">
        <v>7799</v>
      </c>
      <c r="H91" t="s">
        <v>7800</v>
      </c>
      <c r="I91" t="s">
        <v>7801</v>
      </c>
    </row>
    <row r="92" spans="1:9" ht="15" x14ac:dyDescent="0.25">
      <c r="A92" t="s">
        <v>4</v>
      </c>
      <c r="B92" t="s">
        <v>5893</v>
      </c>
      <c r="E92" t="s">
        <v>7803</v>
      </c>
      <c r="F92" t="s">
        <v>290</v>
      </c>
      <c r="G92" t="s">
        <v>273</v>
      </c>
      <c r="H92" t="s">
        <v>271</v>
      </c>
      <c r="I92" t="s">
        <v>274</v>
      </c>
    </row>
    <row r="93" spans="1:9" ht="15" x14ac:dyDescent="0.25">
      <c r="A93" t="s">
        <v>4</v>
      </c>
      <c r="B93" t="s">
        <v>888</v>
      </c>
      <c r="C93" t="s">
        <v>7811</v>
      </c>
      <c r="E93" t="s">
        <v>7805</v>
      </c>
      <c r="F93" t="s">
        <v>7806</v>
      </c>
      <c r="G93" t="s">
        <v>7807</v>
      </c>
      <c r="H93" t="s">
        <v>7808</v>
      </c>
      <c r="I93" t="s">
        <v>7809</v>
      </c>
    </row>
    <row r="94" spans="1:9" ht="15" x14ac:dyDescent="0.25">
      <c r="A94" t="s">
        <v>5</v>
      </c>
      <c r="B94" t="s">
        <v>794</v>
      </c>
      <c r="E94" t="s">
        <v>7812</v>
      </c>
      <c r="F94" t="s">
        <v>7813</v>
      </c>
      <c r="G94" t="s">
        <v>7814</v>
      </c>
      <c r="H94" t="s">
        <v>7815</v>
      </c>
      <c r="I94" t="s">
        <v>7816</v>
      </c>
    </row>
    <row r="95" spans="1:9" ht="15" x14ac:dyDescent="0.25">
      <c r="A95" t="s">
        <v>5</v>
      </c>
      <c r="B95" t="s">
        <v>800</v>
      </c>
      <c r="E95" t="s">
        <v>7818</v>
      </c>
      <c r="F95" t="s">
        <v>7819</v>
      </c>
      <c r="G95" t="s">
        <v>7820</v>
      </c>
      <c r="H95" t="s">
        <v>7821</v>
      </c>
      <c r="I95" t="s">
        <v>7822</v>
      </c>
    </row>
    <row r="96" spans="1:9" ht="15" x14ac:dyDescent="0.25">
      <c r="A96" t="s">
        <v>5</v>
      </c>
      <c r="B96" t="s">
        <v>806</v>
      </c>
      <c r="E96" t="s">
        <v>7824</v>
      </c>
      <c r="F96" t="s">
        <v>7825</v>
      </c>
      <c r="G96" t="s">
        <v>7826</v>
      </c>
      <c r="H96" t="s">
        <v>7827</v>
      </c>
      <c r="I96" t="s">
        <v>7828</v>
      </c>
    </row>
    <row r="97" spans="1:9" ht="15" x14ac:dyDescent="0.25">
      <c r="A97" t="s">
        <v>5</v>
      </c>
      <c r="B97" t="s">
        <v>808</v>
      </c>
      <c r="E97" t="s">
        <v>7830</v>
      </c>
      <c r="F97" t="s">
        <v>7831</v>
      </c>
      <c r="G97" t="s">
        <v>7832</v>
      </c>
      <c r="H97" t="s">
        <v>7833</v>
      </c>
      <c r="I97" t="s">
        <v>7834</v>
      </c>
    </row>
    <row r="98" spans="1:9" ht="15" x14ac:dyDescent="0.25">
      <c r="A98" t="s">
        <v>5</v>
      </c>
      <c r="B98" t="s">
        <v>1617</v>
      </c>
      <c r="C98" t="s">
        <v>7842</v>
      </c>
      <c r="E98" t="s">
        <v>7836</v>
      </c>
      <c r="F98" t="s">
        <v>7837</v>
      </c>
      <c r="G98" t="s">
        <v>7838</v>
      </c>
      <c r="H98" t="s">
        <v>7839</v>
      </c>
      <c r="I98" t="s">
        <v>7840</v>
      </c>
    </row>
    <row r="99" spans="1:9" ht="15" x14ac:dyDescent="0.25">
      <c r="A99" t="s">
        <v>5</v>
      </c>
      <c r="B99" t="s">
        <v>820</v>
      </c>
      <c r="E99" t="s">
        <v>7843</v>
      </c>
      <c r="F99" t="s">
        <v>7844</v>
      </c>
      <c r="G99" t="s">
        <v>7845</v>
      </c>
      <c r="H99" t="s">
        <v>7846</v>
      </c>
      <c r="I99" t="s">
        <v>7847</v>
      </c>
    </row>
    <row r="100" spans="1:9" ht="15" x14ac:dyDescent="0.25">
      <c r="A100" t="s">
        <v>5</v>
      </c>
      <c r="B100" t="s">
        <v>2463</v>
      </c>
      <c r="E100" t="s">
        <v>7849</v>
      </c>
      <c r="F100" t="s">
        <v>7850</v>
      </c>
      <c r="G100" t="s">
        <v>7851</v>
      </c>
      <c r="H100" t="s">
        <v>7852</v>
      </c>
      <c r="I100" t="s">
        <v>7853</v>
      </c>
    </row>
    <row r="101" spans="1:9" ht="15" x14ac:dyDescent="0.25">
      <c r="A101" t="s">
        <v>5</v>
      </c>
      <c r="B101" t="s">
        <v>284</v>
      </c>
      <c r="E101" t="s">
        <v>7855</v>
      </c>
      <c r="F101" t="s">
        <v>7856</v>
      </c>
      <c r="G101" t="s">
        <v>7857</v>
      </c>
      <c r="H101" t="s">
        <v>7858</v>
      </c>
      <c r="I101" t="s">
        <v>7859</v>
      </c>
    </row>
    <row r="102" spans="1:9" ht="15" x14ac:dyDescent="0.25">
      <c r="A102" t="s">
        <v>5</v>
      </c>
      <c r="B102" t="s">
        <v>2474</v>
      </c>
      <c r="E102" t="s">
        <v>7861</v>
      </c>
      <c r="F102" t="s">
        <v>7862</v>
      </c>
      <c r="G102" t="s">
        <v>7863</v>
      </c>
      <c r="H102" t="s">
        <v>7864</v>
      </c>
      <c r="I102" t="s">
        <v>7865</v>
      </c>
    </row>
    <row r="103" spans="1:9" ht="15" x14ac:dyDescent="0.25">
      <c r="A103" t="s">
        <v>5</v>
      </c>
      <c r="B103" t="s">
        <v>294</v>
      </c>
      <c r="E103" t="s">
        <v>7867</v>
      </c>
      <c r="F103" t="s">
        <v>7868</v>
      </c>
      <c r="G103" t="s">
        <v>7869</v>
      </c>
      <c r="H103" t="s">
        <v>7870</v>
      </c>
      <c r="I103" t="s">
        <v>7871</v>
      </c>
    </row>
    <row r="104" spans="1:9" ht="15" x14ac:dyDescent="0.25">
      <c r="A104" t="s">
        <v>5</v>
      </c>
      <c r="B104" t="s">
        <v>5713</v>
      </c>
      <c r="C104" t="s">
        <v>7879</v>
      </c>
      <c r="E104" t="s">
        <v>7873</v>
      </c>
      <c r="F104" t="s">
        <v>7874</v>
      </c>
      <c r="G104" t="s">
        <v>7875</v>
      </c>
      <c r="H104" t="s">
        <v>7876</v>
      </c>
      <c r="I104" t="s">
        <v>7877</v>
      </c>
    </row>
    <row r="105" spans="1:9" ht="15" x14ac:dyDescent="0.25">
      <c r="A105" t="s">
        <v>5</v>
      </c>
      <c r="B105" t="s">
        <v>306</v>
      </c>
      <c r="E105" t="s">
        <v>7880</v>
      </c>
      <c r="F105" t="s">
        <v>7881</v>
      </c>
      <c r="G105" t="s">
        <v>7882</v>
      </c>
      <c r="H105" t="s">
        <v>7883</v>
      </c>
      <c r="I105" t="s">
        <v>7884</v>
      </c>
    </row>
    <row r="106" spans="1:9" ht="15" x14ac:dyDescent="0.25">
      <c r="A106" t="s">
        <v>5</v>
      </c>
      <c r="B106" t="s">
        <v>5727</v>
      </c>
      <c r="E106" t="s">
        <v>7886</v>
      </c>
      <c r="F106" t="s">
        <v>7887</v>
      </c>
      <c r="G106" t="s">
        <v>7888</v>
      </c>
      <c r="H106" t="s">
        <v>7889</v>
      </c>
      <c r="I106" t="s">
        <v>7890</v>
      </c>
    </row>
    <row r="107" spans="1:9" ht="15" x14ac:dyDescent="0.25">
      <c r="A107" t="s">
        <v>5</v>
      </c>
      <c r="B107" t="s">
        <v>5734</v>
      </c>
      <c r="E107" t="s">
        <v>7892</v>
      </c>
      <c r="F107" t="s">
        <v>7893</v>
      </c>
      <c r="G107" t="s">
        <v>7894</v>
      </c>
      <c r="H107" t="s">
        <v>7895</v>
      </c>
      <c r="I107" t="s">
        <v>7896</v>
      </c>
    </row>
    <row r="108" spans="1:9" ht="15" x14ac:dyDescent="0.25">
      <c r="A108" t="s">
        <v>5</v>
      </c>
      <c r="B108" t="s">
        <v>1618</v>
      </c>
      <c r="C108" t="s">
        <v>321</v>
      </c>
      <c r="E108" t="s">
        <v>7898</v>
      </c>
      <c r="F108" t="s">
        <v>2223</v>
      </c>
      <c r="G108" t="s">
        <v>737</v>
      </c>
      <c r="H108" t="s">
        <v>739</v>
      </c>
      <c r="I108" t="s">
        <v>740</v>
      </c>
    </row>
    <row r="109" spans="1:9" ht="15" x14ac:dyDescent="0.25">
      <c r="A109" t="s">
        <v>5</v>
      </c>
      <c r="B109" t="s">
        <v>5747</v>
      </c>
      <c r="E109" t="s">
        <v>7900</v>
      </c>
      <c r="F109" t="s">
        <v>7901</v>
      </c>
      <c r="G109" t="s">
        <v>7902</v>
      </c>
      <c r="H109" t="s">
        <v>7903</v>
      </c>
      <c r="I109" t="s">
        <v>7904</v>
      </c>
    </row>
    <row r="110" spans="1:9" ht="15" x14ac:dyDescent="0.25">
      <c r="A110" t="s">
        <v>5</v>
      </c>
      <c r="B110" t="s">
        <v>5750</v>
      </c>
      <c r="E110" t="s">
        <v>7906</v>
      </c>
      <c r="F110" t="s">
        <v>7907</v>
      </c>
      <c r="G110" t="s">
        <v>7908</v>
      </c>
      <c r="H110" t="s">
        <v>7909</v>
      </c>
      <c r="I110" t="s">
        <v>7910</v>
      </c>
    </row>
    <row r="111" spans="1:9" ht="15" x14ac:dyDescent="0.25">
      <c r="A111" t="s">
        <v>5</v>
      </c>
      <c r="B111" t="s">
        <v>2517</v>
      </c>
      <c r="E111" t="s">
        <v>7912</v>
      </c>
      <c r="F111" t="s">
        <v>7913</v>
      </c>
      <c r="G111" t="s">
        <v>7914</v>
      </c>
      <c r="H111" t="s">
        <v>7915</v>
      </c>
      <c r="I111" t="s">
        <v>7916</v>
      </c>
    </row>
    <row r="112" spans="1:9" ht="15" x14ac:dyDescent="0.25">
      <c r="A112" t="s">
        <v>5</v>
      </c>
      <c r="B112" t="s">
        <v>5763</v>
      </c>
      <c r="E112" t="s">
        <v>7918</v>
      </c>
      <c r="F112" t="s">
        <v>7919</v>
      </c>
      <c r="G112" t="s">
        <v>7920</v>
      </c>
      <c r="H112" t="s">
        <v>7921</v>
      </c>
      <c r="I112" t="s">
        <v>7922</v>
      </c>
    </row>
    <row r="113" spans="1:9" ht="15" x14ac:dyDescent="0.25">
      <c r="A113" t="s">
        <v>5</v>
      </c>
      <c r="B113" t="s">
        <v>345</v>
      </c>
      <c r="E113" t="s">
        <v>7924</v>
      </c>
      <c r="F113" t="s">
        <v>7925</v>
      </c>
      <c r="G113" t="s">
        <v>7926</v>
      </c>
      <c r="H113" t="s">
        <v>7927</v>
      </c>
      <c r="I113" t="s">
        <v>7928</v>
      </c>
    </row>
    <row r="114" spans="1:9" ht="15" x14ac:dyDescent="0.25">
      <c r="A114" t="s">
        <v>5</v>
      </c>
      <c r="B114" t="s">
        <v>5774</v>
      </c>
      <c r="C114" t="s">
        <v>7932</v>
      </c>
      <c r="E114" t="s">
        <v>7930</v>
      </c>
      <c r="F114" t="s">
        <v>282</v>
      </c>
      <c r="G114" t="s">
        <v>282</v>
      </c>
      <c r="H114" t="s">
        <v>282</v>
      </c>
      <c r="I114" t="s">
        <v>282</v>
      </c>
    </row>
    <row r="115" spans="1:9" ht="15" x14ac:dyDescent="0.25">
      <c r="A115" t="s">
        <v>5</v>
      </c>
      <c r="B115" t="s">
        <v>5781</v>
      </c>
      <c r="E115" t="s">
        <v>7933</v>
      </c>
      <c r="F115" t="s">
        <v>7934</v>
      </c>
      <c r="G115" t="s">
        <v>7935</v>
      </c>
      <c r="H115" t="s">
        <v>7936</v>
      </c>
      <c r="I115" t="s">
        <v>7937</v>
      </c>
    </row>
    <row r="116" spans="1:9" ht="15" x14ac:dyDescent="0.25">
      <c r="A116" t="s">
        <v>5</v>
      </c>
      <c r="B116" t="s">
        <v>5788</v>
      </c>
      <c r="E116" t="s">
        <v>7939</v>
      </c>
      <c r="F116" t="s">
        <v>7940</v>
      </c>
      <c r="G116" t="s">
        <v>7941</v>
      </c>
      <c r="H116" t="s">
        <v>7942</v>
      </c>
      <c r="I116" t="s">
        <v>7943</v>
      </c>
    </row>
    <row r="117" spans="1:9" ht="15" x14ac:dyDescent="0.25">
      <c r="A117" t="s">
        <v>5</v>
      </c>
      <c r="B117" t="s">
        <v>5795</v>
      </c>
      <c r="E117" t="s">
        <v>7945</v>
      </c>
      <c r="F117" t="s">
        <v>7946</v>
      </c>
      <c r="G117" t="s">
        <v>7947</v>
      </c>
      <c r="H117" t="s">
        <v>7948</v>
      </c>
      <c r="I117" t="s">
        <v>7949</v>
      </c>
    </row>
    <row r="118" spans="1:9" ht="15" x14ac:dyDescent="0.25">
      <c r="A118" t="s">
        <v>5</v>
      </c>
      <c r="B118" t="s">
        <v>5802</v>
      </c>
      <c r="E118" t="s">
        <v>7951</v>
      </c>
      <c r="F118" t="s">
        <v>290</v>
      </c>
      <c r="G118" t="s">
        <v>291</v>
      </c>
      <c r="H118" t="s">
        <v>292</v>
      </c>
      <c r="I118" t="s">
        <v>273</v>
      </c>
    </row>
    <row r="119" spans="1:9" ht="15" x14ac:dyDescent="0.25">
      <c r="A119" t="s">
        <v>5</v>
      </c>
      <c r="B119" t="s">
        <v>5809</v>
      </c>
      <c r="C119" t="s">
        <v>7957</v>
      </c>
      <c r="E119" t="s">
        <v>7953</v>
      </c>
      <c r="F119" t="s">
        <v>1002</v>
      </c>
      <c r="G119" t="s">
        <v>7954</v>
      </c>
      <c r="H119" t="s">
        <v>1004</v>
      </c>
      <c r="I119" t="s">
        <v>7955</v>
      </c>
    </row>
    <row r="120" spans="1:9" ht="15" x14ac:dyDescent="0.25">
      <c r="A120" t="s">
        <v>5</v>
      </c>
      <c r="B120" t="s">
        <v>5817</v>
      </c>
      <c r="E120" t="s">
        <v>7958</v>
      </c>
      <c r="F120" t="s">
        <v>7959</v>
      </c>
      <c r="G120" t="s">
        <v>7960</v>
      </c>
      <c r="H120" t="s">
        <v>7961</v>
      </c>
      <c r="I120" t="s">
        <v>7962</v>
      </c>
    </row>
    <row r="121" spans="1:9" ht="15" x14ac:dyDescent="0.25">
      <c r="A121" t="s">
        <v>5</v>
      </c>
      <c r="B121" t="s">
        <v>1668</v>
      </c>
      <c r="E121" t="s">
        <v>7964</v>
      </c>
      <c r="F121" t="s">
        <v>7965</v>
      </c>
      <c r="G121" t="s">
        <v>7966</v>
      </c>
      <c r="H121" t="s">
        <v>7967</v>
      </c>
      <c r="I121" t="s">
        <v>7968</v>
      </c>
    </row>
    <row r="122" spans="1:9" ht="15" x14ac:dyDescent="0.25">
      <c r="A122" t="s">
        <v>5</v>
      </c>
      <c r="B122" t="s">
        <v>5830</v>
      </c>
      <c r="E122" t="s">
        <v>7970</v>
      </c>
      <c r="F122" t="s">
        <v>7971</v>
      </c>
      <c r="G122" t="s">
        <v>7972</v>
      </c>
      <c r="H122" t="s">
        <v>7973</v>
      </c>
      <c r="I122" t="s">
        <v>7974</v>
      </c>
    </row>
    <row r="123" spans="1:9" ht="15" x14ac:dyDescent="0.25">
      <c r="A123" t="s">
        <v>5</v>
      </c>
      <c r="B123" t="s">
        <v>887</v>
      </c>
      <c r="C123" t="s">
        <v>321</v>
      </c>
      <c r="E123" t="s">
        <v>7976</v>
      </c>
      <c r="F123" t="s">
        <v>7977</v>
      </c>
      <c r="G123" t="s">
        <v>7978</v>
      </c>
      <c r="H123" t="s">
        <v>7979</v>
      </c>
      <c r="I123" t="s">
        <v>7980</v>
      </c>
    </row>
    <row r="124" spans="1:9" ht="15" x14ac:dyDescent="0.25">
      <c r="A124" t="s">
        <v>5</v>
      </c>
      <c r="B124" t="s">
        <v>1669</v>
      </c>
      <c r="E124" t="s">
        <v>7982</v>
      </c>
      <c r="F124" t="s">
        <v>7983</v>
      </c>
      <c r="G124" t="s">
        <v>7984</v>
      </c>
      <c r="H124" t="s">
        <v>7985</v>
      </c>
      <c r="I124" t="s">
        <v>7986</v>
      </c>
    </row>
    <row r="125" spans="1:9" ht="15" x14ac:dyDescent="0.25">
      <c r="A125" t="s">
        <v>5</v>
      </c>
      <c r="B125" t="s">
        <v>1670</v>
      </c>
      <c r="E125" t="s">
        <v>7988</v>
      </c>
      <c r="F125" t="s">
        <v>2223</v>
      </c>
      <c r="G125" t="s">
        <v>737</v>
      </c>
      <c r="H125" t="s">
        <v>740</v>
      </c>
      <c r="I125" t="s">
        <v>1742</v>
      </c>
    </row>
    <row r="126" spans="1:9" ht="15" x14ac:dyDescent="0.25">
      <c r="A126" t="s">
        <v>5</v>
      </c>
      <c r="B126" t="s">
        <v>1671</v>
      </c>
      <c r="E126" t="s">
        <v>7990</v>
      </c>
      <c r="F126" t="s">
        <v>863</v>
      </c>
      <c r="G126" t="s">
        <v>7991</v>
      </c>
      <c r="H126" t="s">
        <v>7992</v>
      </c>
      <c r="I126" t="s">
        <v>7993</v>
      </c>
    </row>
    <row r="127" spans="1:9" ht="15" x14ac:dyDescent="0.25">
      <c r="A127" t="s">
        <v>5</v>
      </c>
      <c r="B127" t="s">
        <v>5858</v>
      </c>
      <c r="E127" t="s">
        <v>7995</v>
      </c>
      <c r="F127" t="s">
        <v>7996</v>
      </c>
      <c r="G127" t="s">
        <v>7997</v>
      </c>
      <c r="H127" t="s">
        <v>7998</v>
      </c>
      <c r="I127" t="s">
        <v>7999</v>
      </c>
    </row>
    <row r="128" spans="1:9" ht="15" x14ac:dyDescent="0.25">
      <c r="A128" t="s">
        <v>5</v>
      </c>
      <c r="B128" t="s">
        <v>5865</v>
      </c>
      <c r="C128" t="s">
        <v>8007</v>
      </c>
      <c r="E128" t="s">
        <v>8001</v>
      </c>
      <c r="F128" t="s">
        <v>8002</v>
      </c>
      <c r="G128" t="s">
        <v>8003</v>
      </c>
      <c r="H128" t="s">
        <v>8004</v>
      </c>
      <c r="I128" t="s">
        <v>8005</v>
      </c>
    </row>
    <row r="129" spans="1:9" ht="15" x14ac:dyDescent="0.25">
      <c r="A129" t="s">
        <v>5</v>
      </c>
      <c r="B129" t="s">
        <v>934</v>
      </c>
      <c r="E129" t="s">
        <v>8008</v>
      </c>
      <c r="F129" t="s">
        <v>8009</v>
      </c>
      <c r="G129" t="s">
        <v>8010</v>
      </c>
      <c r="H129" t="s">
        <v>8011</v>
      </c>
      <c r="I129" t="s">
        <v>8012</v>
      </c>
    </row>
    <row r="130" spans="1:9" ht="15" x14ac:dyDescent="0.25">
      <c r="A130" t="s">
        <v>5</v>
      </c>
      <c r="B130" t="s">
        <v>5879</v>
      </c>
      <c r="E130" t="s">
        <v>8014</v>
      </c>
      <c r="F130" t="s">
        <v>271</v>
      </c>
      <c r="G130" t="s">
        <v>291</v>
      </c>
      <c r="H130" t="s">
        <v>292</v>
      </c>
      <c r="I130" t="s">
        <v>272</v>
      </c>
    </row>
    <row r="131" spans="1:9" ht="15" x14ac:dyDescent="0.25">
      <c r="A131" t="s">
        <v>5</v>
      </c>
      <c r="B131" t="s">
        <v>5886</v>
      </c>
      <c r="E131" t="s">
        <v>8016</v>
      </c>
      <c r="F131" t="s">
        <v>8017</v>
      </c>
      <c r="G131" t="s">
        <v>8018</v>
      </c>
      <c r="H131" t="s">
        <v>8019</v>
      </c>
      <c r="I131" t="s">
        <v>8020</v>
      </c>
    </row>
    <row r="132" spans="1:9" ht="15" x14ac:dyDescent="0.25">
      <c r="A132" t="s">
        <v>5</v>
      </c>
      <c r="B132" t="s">
        <v>5893</v>
      </c>
      <c r="E132" t="s">
        <v>8022</v>
      </c>
      <c r="F132" t="s">
        <v>8023</v>
      </c>
      <c r="G132" t="s">
        <v>8024</v>
      </c>
      <c r="H132" t="s">
        <v>8025</v>
      </c>
      <c r="I132" t="s">
        <v>8026</v>
      </c>
    </row>
    <row r="133" spans="1:9" ht="15" x14ac:dyDescent="0.25">
      <c r="A133" t="s">
        <v>5</v>
      </c>
      <c r="B133" t="s">
        <v>888</v>
      </c>
      <c r="E133" t="s">
        <v>8028</v>
      </c>
      <c r="F133" t="s">
        <v>8029</v>
      </c>
      <c r="G133" t="s">
        <v>8030</v>
      </c>
      <c r="H133" t="s">
        <v>8031</v>
      </c>
      <c r="I133" t="s">
        <v>8032</v>
      </c>
    </row>
    <row r="134" spans="1:9" ht="15" x14ac:dyDescent="0.25">
      <c r="A134" t="s">
        <v>5</v>
      </c>
      <c r="B134" t="s">
        <v>5906</v>
      </c>
      <c r="C134" t="s">
        <v>8040</v>
      </c>
      <c r="E134" t="s">
        <v>8034</v>
      </c>
      <c r="F134" t="s">
        <v>8035</v>
      </c>
      <c r="G134" t="s">
        <v>8036</v>
      </c>
      <c r="H134" t="s">
        <v>8037</v>
      </c>
      <c r="I134" t="s">
        <v>8038</v>
      </c>
    </row>
    <row r="135" spans="1:9" ht="15" x14ac:dyDescent="0.25">
      <c r="A135" t="s">
        <v>5</v>
      </c>
      <c r="B135" t="s">
        <v>5914</v>
      </c>
      <c r="E135" t="s">
        <v>8041</v>
      </c>
      <c r="F135" t="s">
        <v>8042</v>
      </c>
      <c r="G135" t="s">
        <v>8043</v>
      </c>
      <c r="H135" t="s">
        <v>8044</v>
      </c>
      <c r="I135" t="s">
        <v>8045</v>
      </c>
    </row>
    <row r="136" spans="1:9" ht="15" x14ac:dyDescent="0.25">
      <c r="A136" t="s">
        <v>5</v>
      </c>
      <c r="B136" t="s">
        <v>5921</v>
      </c>
      <c r="E136" t="s">
        <v>8047</v>
      </c>
      <c r="F136" t="s">
        <v>8048</v>
      </c>
      <c r="G136" t="s">
        <v>8049</v>
      </c>
      <c r="H136" t="s">
        <v>8050</v>
      </c>
      <c r="I136" t="s">
        <v>8051</v>
      </c>
    </row>
    <row r="137" spans="1:9" ht="15" x14ac:dyDescent="0.25">
      <c r="A137" t="s">
        <v>5</v>
      </c>
      <c r="B137" t="s">
        <v>5928</v>
      </c>
      <c r="E137" t="s">
        <v>8053</v>
      </c>
      <c r="F137" t="s">
        <v>8054</v>
      </c>
      <c r="G137" t="s">
        <v>8055</v>
      </c>
      <c r="H137" t="s">
        <v>8056</v>
      </c>
      <c r="I137" t="s">
        <v>8057</v>
      </c>
    </row>
    <row r="138" spans="1:9" ht="15" x14ac:dyDescent="0.25">
      <c r="A138" t="s">
        <v>5</v>
      </c>
      <c r="B138" t="s">
        <v>5935</v>
      </c>
      <c r="E138" t="s">
        <v>8059</v>
      </c>
      <c r="F138" t="s">
        <v>8060</v>
      </c>
      <c r="G138" t="s">
        <v>8061</v>
      </c>
      <c r="H138" t="s">
        <v>8062</v>
      </c>
      <c r="I138" t="s">
        <v>8063</v>
      </c>
    </row>
    <row r="139" spans="1:9" ht="15" x14ac:dyDescent="0.25">
      <c r="A139" t="s">
        <v>5</v>
      </c>
      <c r="B139" t="s">
        <v>5942</v>
      </c>
      <c r="E139" t="s">
        <v>8065</v>
      </c>
      <c r="F139" t="s">
        <v>8066</v>
      </c>
      <c r="G139" t="s">
        <v>8067</v>
      </c>
      <c r="H139" t="s">
        <v>8068</v>
      </c>
      <c r="I139" t="s">
        <v>8069</v>
      </c>
    </row>
    <row r="140" spans="1:9" ht="15" x14ac:dyDescent="0.25">
      <c r="A140" t="s">
        <v>5</v>
      </c>
      <c r="B140" t="s">
        <v>5949</v>
      </c>
      <c r="C140" t="s">
        <v>8077</v>
      </c>
      <c r="E140" t="s">
        <v>8071</v>
      </c>
      <c r="F140" t="s">
        <v>8072</v>
      </c>
      <c r="G140" t="s">
        <v>8073</v>
      </c>
      <c r="H140" t="s">
        <v>8074</v>
      </c>
      <c r="I140" t="s">
        <v>8075</v>
      </c>
    </row>
  </sheetData>
  <pageMargins left="0.7" right="0.7" top="0.75" bottom="0.75" header="0.3" footer="0.3"/>
  <pageSetup orientation="portrait"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5"/>
  <sheetViews>
    <sheetView workbookViewId="0">
      <selection activeCell="O10" sqref="O10"/>
    </sheetView>
  </sheetViews>
  <sheetFormatPr defaultRowHeight="11.25" x14ac:dyDescent="0.2"/>
  <cols>
    <col min="1" max="1" width="9.140625" style="2" customWidth="1" collapsed="1"/>
    <col min="2" max="2" width="16.28515625" style="2" customWidth="1" collapsed="1"/>
    <col min="3" max="3" width="9.7109375" style="2" customWidth="1" collapsed="1"/>
    <col min="4" max="4" width="9" style="2" customWidth="1" collapsed="1"/>
    <col min="5" max="5" width="5.140625" style="2" customWidth="1" collapsed="1"/>
    <col min="6" max="6" width="10" style="3" customWidth="1" collapsed="1"/>
    <col min="7" max="7" width="7.7109375" style="2" customWidth="1" collapsed="1"/>
    <col min="8" max="8" width="7.140625" style="8" customWidth="1" collapsed="1"/>
    <col min="9" max="9" width="5.42578125" style="8" customWidth="1" collapsed="1"/>
    <col min="10" max="10" width="8.7109375" style="2" bestFit="1" customWidth="1" collapsed="1"/>
    <col min="11" max="11" width="12.42578125" style="2" customWidth="1" collapsed="1"/>
    <col min="12" max="12" width="11.42578125" style="2" bestFit="1" customWidth="1" collapsed="1"/>
    <col min="13" max="13" width="33.140625" style="2" bestFit="1" customWidth="1" collapsed="1"/>
    <col min="14" max="14" width="12.5703125" style="2" bestFit="1" customWidth="1" collapsed="1"/>
    <col min="15" max="15" width="9.140625" style="2" collapsed="1"/>
    <col min="16" max="16" width="13.5703125" style="2" customWidth="1" collapsed="1"/>
    <col min="17" max="17" width="6.5703125" style="2" customWidth="1" collapsed="1"/>
    <col min="18" max="18" width="9.140625" style="2" collapsed="1"/>
    <col min="19" max="19" width="10.28515625" style="2" customWidth="1" collapsed="1"/>
    <col min="20" max="16384" width="9.140625" style="2" collapsed="1"/>
  </cols>
  <sheetData>
    <row r="1" spans="1:20" s="5" customFormat="1" x14ac:dyDescent="0.2">
      <c r="A1" s="5" t="s">
        <v>2</v>
      </c>
      <c r="B1" s="5" t="s">
        <v>94</v>
      </c>
      <c r="C1" s="5" t="s">
        <v>18</v>
      </c>
      <c r="D1" s="5" t="s">
        <v>97</v>
      </c>
      <c r="E1" s="5" t="s">
        <v>25</v>
      </c>
      <c r="F1" s="6" t="s">
        <v>17</v>
      </c>
      <c r="G1" s="5" t="s">
        <v>96</v>
      </c>
      <c r="H1" s="5" t="s">
        <v>14</v>
      </c>
      <c r="I1" s="5" t="s">
        <v>236</v>
      </c>
      <c r="J1" s="7" t="s">
        <v>13</v>
      </c>
      <c r="K1" s="7" t="s">
        <v>87</v>
      </c>
      <c r="L1" s="7" t="s">
        <v>91</v>
      </c>
      <c r="M1" s="7" t="s">
        <v>41</v>
      </c>
      <c r="N1" s="7" t="s">
        <v>92</v>
      </c>
      <c r="O1" s="7" t="s">
        <v>26</v>
      </c>
      <c r="P1" s="7" t="s">
        <v>31</v>
      </c>
      <c r="Q1" s="7" t="s">
        <v>792</v>
      </c>
      <c r="R1" s="7" t="s">
        <v>27</v>
      </c>
      <c r="S1" s="7" t="s">
        <v>28</v>
      </c>
    </row>
    <row r="2" spans="1:20" ht="15" x14ac:dyDescent="0.25">
      <c r="A2" s="2" t="s">
        <v>3</v>
      </c>
      <c r="B2" s="2" t="s">
        <v>5642</v>
      </c>
      <c r="C2" s="2" t="s">
        <v>7</v>
      </c>
      <c r="E2" s="2">
        <v>1</v>
      </c>
      <c r="F2" s="3">
        <v>1</v>
      </c>
      <c r="G2" s="2">
        <v>1</v>
      </c>
      <c r="H2" s="8">
        <v>1</v>
      </c>
      <c r="J2" s="4">
        <v>1</v>
      </c>
      <c r="K2" s="2" t="str">
        <f t="shared" ref="K2:K78" si="0">IF(H2=J2,"resp-correct","resp-inc")</f>
        <v>resp-correct</v>
      </c>
      <c r="L2" t="s">
        <v>88</v>
      </c>
      <c r="M2" s="4" t="s">
        <v>55</v>
      </c>
      <c r="N2" s="4"/>
      <c r="O2" s="2" t="s">
        <v>30</v>
      </c>
      <c r="P2" s="2" t="s">
        <v>35</v>
      </c>
      <c r="Q2" s="2">
        <f>SUM(Q3:Q5)</f>
        <v>38</v>
      </c>
      <c r="R2" s="2">
        <f>R3+R4+R5</f>
        <v>9</v>
      </c>
      <c r="S2" s="2" t="str">
        <f t="array" ref="S2">INDEX(Translation!$F$2:$F$2000,MATCH('FL10'!O2&amp;'FL10'!R2,Translation!$B$2:$B$2000&amp;Translation!$C$2:$C$2000,0))</f>
        <v>1st</v>
      </c>
      <c r="T2" s="2" t="s">
        <v>15</v>
      </c>
    </row>
    <row r="3" spans="1:20" ht="15" x14ac:dyDescent="0.25">
      <c r="A3" s="2" t="s">
        <v>3</v>
      </c>
      <c r="B3" s="2" t="s">
        <v>5642</v>
      </c>
      <c r="C3" s="2" t="s">
        <v>7</v>
      </c>
      <c r="E3" s="2">
        <v>1</v>
      </c>
      <c r="F3" s="3">
        <v>2</v>
      </c>
      <c r="G3" s="2">
        <v>2</v>
      </c>
      <c r="H3" s="8">
        <v>2</v>
      </c>
      <c r="J3" s="4">
        <v>4</v>
      </c>
      <c r="K3" s="2" t="str">
        <f t="shared" si="0"/>
        <v>resp-inc</v>
      </c>
      <c r="L3" t="s">
        <v>88</v>
      </c>
      <c r="M3" s="4" t="s">
        <v>55</v>
      </c>
      <c r="N3" s="4"/>
      <c r="O3" s="2" t="s">
        <v>4</v>
      </c>
      <c r="P3" s="2" t="s">
        <v>33</v>
      </c>
      <c r="Q3" s="2">
        <f>COUNTIFS(A2:A145,O3,K2:K145,"resp-correct")</f>
        <v>12</v>
      </c>
      <c r="R3" s="2">
        <f t="array" ref="R3">INDEX(Translation!$E$2:$E$2000,MATCH("FL1"&amp;'FL10'!O3&amp;'FL10'!Q3,Translation!$A$2:$A$2000&amp;Translation!$B$2:$B$2000&amp;Translation!$C$2:$C$2000,0))</f>
        <v>4</v>
      </c>
      <c r="S3" s="2" t="str">
        <f t="array" ref="S3">INDEX(Translation!$F$2:$F$2000,MATCH("FL1"&amp;'FL10'!O3&amp;'FL10'!Q3,Translation!$A$2:$A$2000&amp;Translation!$B$2:$B$2000&amp;Translation!$C$2:$C$2000,0))</f>
        <v>8th</v>
      </c>
      <c r="T3" s="2" t="s">
        <v>16</v>
      </c>
    </row>
    <row r="4" spans="1:20" ht="15" x14ac:dyDescent="0.25">
      <c r="A4" s="2" t="s">
        <v>3</v>
      </c>
      <c r="B4" s="2" t="s">
        <v>5642</v>
      </c>
      <c r="C4" s="2" t="s">
        <v>7</v>
      </c>
      <c r="E4" s="2">
        <v>1</v>
      </c>
      <c r="F4" s="3">
        <v>3</v>
      </c>
      <c r="G4" s="2">
        <v>3</v>
      </c>
      <c r="H4" s="8">
        <v>1</v>
      </c>
      <c r="J4" s="4">
        <v>2</v>
      </c>
      <c r="K4" s="2" t="str">
        <f t="shared" si="0"/>
        <v>resp-inc</v>
      </c>
      <c r="L4" t="s">
        <v>88</v>
      </c>
      <c r="M4" s="4" t="s">
        <v>55</v>
      </c>
      <c r="N4" s="4"/>
      <c r="O4" s="2" t="s">
        <v>5</v>
      </c>
      <c r="P4" s="2" t="s">
        <v>34</v>
      </c>
      <c r="Q4" s="2">
        <f>COUNTIFS(A2:A145,O4,K2:K145,"resp-correct")</f>
        <v>13</v>
      </c>
      <c r="R4" s="2">
        <f t="array" ref="R4">INDEX(Translation!$E$2:$E$2000,MATCH("FL1"&amp;'FL10'!O4&amp;'FL10'!Q4,Translation!$A$2:$A$2000&amp;Translation!$B$2:$B$2000&amp;Translation!$C$2:$C$2000,0))</f>
        <v>2</v>
      </c>
      <c r="S4" s="2" t="str">
        <f t="array" ref="S4">INDEX(Translation!$F$2:$F$2000,MATCH("FL1"&amp;'FL10'!O4&amp;'FL10'!Q4,Translation!$A$2:$A$2000&amp;Translation!$B$2:$B$2000&amp;Translation!$C$2:$C$2000,0))</f>
        <v>1st</v>
      </c>
    </row>
    <row r="5" spans="1:20" ht="15" x14ac:dyDescent="0.25">
      <c r="A5" s="2" t="s">
        <v>3</v>
      </c>
      <c r="B5" s="2" t="s">
        <v>5642</v>
      </c>
      <c r="C5" s="2" t="s">
        <v>7</v>
      </c>
      <c r="E5" s="2">
        <v>1</v>
      </c>
      <c r="F5" s="3">
        <v>4</v>
      </c>
      <c r="G5" s="2">
        <v>4</v>
      </c>
      <c r="H5" s="8">
        <v>1</v>
      </c>
      <c r="J5" s="4">
        <v>3</v>
      </c>
      <c r="K5" s="2" t="str">
        <f t="shared" si="0"/>
        <v>resp-inc</v>
      </c>
      <c r="L5" t="s">
        <v>88</v>
      </c>
      <c r="M5" s="4" t="s">
        <v>55</v>
      </c>
      <c r="N5" s="4"/>
      <c r="O5" s="2" t="s">
        <v>3</v>
      </c>
      <c r="P5" s="2" t="s">
        <v>32</v>
      </c>
      <c r="Q5" s="2">
        <f>COUNTIFS(A2:A145,O5,K2:K145,"resp-correct")</f>
        <v>13</v>
      </c>
      <c r="R5" s="2">
        <f t="array" ref="R5">INDEX(Translation!$E$2:$E$2000,MATCH("FL1"&amp;'FL10'!O5&amp;'FL10'!Q5,Translation!$A$2:$A$2000&amp;Translation!$B$2:$B$2000&amp;Translation!$C$2:$C$2000,0))</f>
        <v>3</v>
      </c>
      <c r="S5" s="2" t="str">
        <f t="array" ref="S5">INDEX(Translation!$F$2:$F$2000,MATCH("FL1"&amp;'FL10'!O5&amp;'FL10'!Q5,Translation!$A$2:$A$2000&amp;Translation!$B$2:$B$2000&amp;Translation!$C$2:$C$2000,0))</f>
        <v>1st</v>
      </c>
    </row>
    <row r="6" spans="1:20" ht="15" x14ac:dyDescent="0.25">
      <c r="A6" s="2" t="s">
        <v>3</v>
      </c>
      <c r="B6" s="2" t="s">
        <v>5642</v>
      </c>
      <c r="C6" s="2" t="s">
        <v>7</v>
      </c>
      <c r="E6" s="2">
        <v>1</v>
      </c>
      <c r="F6" s="3">
        <v>5</v>
      </c>
      <c r="G6" s="2">
        <v>5</v>
      </c>
      <c r="H6" s="8">
        <v>2</v>
      </c>
      <c r="J6" s="4">
        <v>4</v>
      </c>
      <c r="K6" s="2" t="str">
        <f t="shared" si="0"/>
        <v>resp-inc</v>
      </c>
      <c r="L6" t="s">
        <v>88</v>
      </c>
      <c r="M6" s="4" t="s">
        <v>55</v>
      </c>
      <c r="N6" s="4"/>
    </row>
    <row r="7" spans="1:20" ht="15" x14ac:dyDescent="0.25">
      <c r="A7" s="2" t="s">
        <v>3</v>
      </c>
      <c r="B7" s="2" t="s">
        <v>5642</v>
      </c>
      <c r="C7" s="2" t="s">
        <v>8</v>
      </c>
      <c r="E7" s="2">
        <v>2</v>
      </c>
      <c r="F7" s="3">
        <v>1</v>
      </c>
      <c r="G7" s="2">
        <v>6</v>
      </c>
      <c r="H7" s="8">
        <v>2</v>
      </c>
      <c r="J7" s="4">
        <v>1</v>
      </c>
      <c r="K7" s="2" t="str">
        <f t="shared" si="0"/>
        <v>resp-inc</v>
      </c>
      <c r="L7" t="s">
        <v>88</v>
      </c>
      <c r="M7" s="4" t="s">
        <v>93</v>
      </c>
      <c r="N7" s="4"/>
    </row>
    <row r="8" spans="1:20" ht="15" x14ac:dyDescent="0.25">
      <c r="A8" s="2" t="s">
        <v>3</v>
      </c>
      <c r="B8" s="2" t="s">
        <v>5642</v>
      </c>
      <c r="C8" s="2" t="s">
        <v>8</v>
      </c>
      <c r="E8" s="2">
        <v>2</v>
      </c>
      <c r="F8" s="3">
        <v>2</v>
      </c>
      <c r="G8" s="2">
        <v>7</v>
      </c>
      <c r="H8" s="8">
        <v>2</v>
      </c>
      <c r="J8" s="4">
        <v>3</v>
      </c>
      <c r="K8" s="2" t="str">
        <f t="shared" si="0"/>
        <v>resp-inc</v>
      </c>
      <c r="L8" t="s">
        <v>88</v>
      </c>
      <c r="M8" s="4" t="s">
        <v>93</v>
      </c>
      <c r="N8" s="4"/>
    </row>
    <row r="9" spans="1:20" ht="15" x14ac:dyDescent="0.25">
      <c r="A9" s="2" t="s">
        <v>3</v>
      </c>
      <c r="B9" s="2" t="s">
        <v>5642</v>
      </c>
      <c r="C9" s="2" t="s">
        <v>8</v>
      </c>
      <c r="E9" s="2">
        <v>2</v>
      </c>
      <c r="F9" s="3">
        <v>3</v>
      </c>
      <c r="G9" s="2">
        <v>8</v>
      </c>
      <c r="H9" s="8">
        <v>2</v>
      </c>
      <c r="J9" s="4">
        <v>3</v>
      </c>
      <c r="K9" s="2" t="str">
        <f t="shared" si="0"/>
        <v>resp-inc</v>
      </c>
      <c r="L9" t="s">
        <v>88</v>
      </c>
      <c r="M9" t="s">
        <v>93</v>
      </c>
    </row>
    <row r="10" spans="1:20" ht="15" x14ac:dyDescent="0.25">
      <c r="A10" s="2" t="s">
        <v>3</v>
      </c>
      <c r="B10" s="2" t="s">
        <v>5642</v>
      </c>
      <c r="C10" s="2" t="s">
        <v>8</v>
      </c>
      <c r="E10" s="2">
        <v>2</v>
      </c>
      <c r="F10" s="3">
        <v>4</v>
      </c>
      <c r="G10" s="2">
        <v>9</v>
      </c>
      <c r="H10" s="8">
        <v>2</v>
      </c>
      <c r="J10" s="4">
        <v>2</v>
      </c>
      <c r="K10" s="2" t="str">
        <f t="shared" si="0"/>
        <v>resp-correct</v>
      </c>
      <c r="L10" t="s">
        <v>88</v>
      </c>
      <c r="M10" t="s">
        <v>93</v>
      </c>
    </row>
    <row r="11" spans="1:20" ht="15" x14ac:dyDescent="0.25">
      <c r="A11" s="2" t="s">
        <v>3</v>
      </c>
      <c r="B11" s="2" t="s">
        <v>5642</v>
      </c>
      <c r="C11" s="2" t="s">
        <v>8</v>
      </c>
      <c r="E11" s="2">
        <v>2</v>
      </c>
      <c r="F11" s="3">
        <v>5</v>
      </c>
      <c r="G11" s="2">
        <v>10</v>
      </c>
      <c r="H11" s="8">
        <v>2</v>
      </c>
      <c r="J11" s="4">
        <v>4</v>
      </c>
      <c r="K11" s="2" t="str">
        <f t="shared" si="0"/>
        <v>resp-inc</v>
      </c>
      <c r="L11" t="s">
        <v>88</v>
      </c>
      <c r="M11" t="s">
        <v>93</v>
      </c>
    </row>
    <row r="12" spans="1:20" ht="15" x14ac:dyDescent="0.25">
      <c r="A12" s="2" t="s">
        <v>3</v>
      </c>
      <c r="B12" s="2" t="s">
        <v>5642</v>
      </c>
      <c r="C12" s="2" t="s">
        <v>8</v>
      </c>
      <c r="E12" s="2">
        <v>2</v>
      </c>
      <c r="F12" s="3">
        <v>6</v>
      </c>
      <c r="G12" s="2">
        <v>11</v>
      </c>
      <c r="H12" s="8">
        <v>3</v>
      </c>
      <c r="J12" s="4">
        <v>1</v>
      </c>
      <c r="K12" s="2" t="str">
        <f t="shared" si="0"/>
        <v>resp-inc</v>
      </c>
      <c r="L12" t="s">
        <v>88</v>
      </c>
      <c r="M12" s="4" t="s">
        <v>93</v>
      </c>
      <c r="N12" s="4"/>
    </row>
    <row r="13" spans="1:20" ht="15" x14ac:dyDescent="0.25">
      <c r="A13" s="2" t="s">
        <v>3</v>
      </c>
      <c r="B13" s="2" t="s">
        <v>5642</v>
      </c>
      <c r="C13" s="2" t="s">
        <v>6</v>
      </c>
      <c r="E13" s="2">
        <v>3</v>
      </c>
      <c r="F13" s="3">
        <v>1</v>
      </c>
      <c r="G13" s="2">
        <v>12</v>
      </c>
      <c r="H13" s="8">
        <v>3</v>
      </c>
      <c r="J13" s="4">
        <v>3</v>
      </c>
      <c r="K13" s="2" t="str">
        <f t="shared" si="0"/>
        <v>resp-correct</v>
      </c>
      <c r="L13" t="s">
        <v>88</v>
      </c>
      <c r="M13" s="4" t="s">
        <v>1462</v>
      </c>
      <c r="N13" s="4"/>
    </row>
    <row r="14" spans="1:20" ht="15" x14ac:dyDescent="0.25">
      <c r="A14" s="2" t="s">
        <v>3</v>
      </c>
      <c r="B14" s="2" t="s">
        <v>5642</v>
      </c>
      <c r="C14" s="2" t="s">
        <v>6</v>
      </c>
      <c r="E14" s="2">
        <v>3</v>
      </c>
      <c r="F14" s="3">
        <v>2</v>
      </c>
      <c r="G14" s="2">
        <v>13</v>
      </c>
      <c r="H14" s="8">
        <v>3</v>
      </c>
      <c r="J14" s="4">
        <v>2</v>
      </c>
      <c r="K14" s="2" t="str">
        <f t="shared" si="0"/>
        <v>resp-inc</v>
      </c>
      <c r="L14" t="s">
        <v>88</v>
      </c>
      <c r="M14" t="s">
        <v>1462</v>
      </c>
    </row>
    <row r="15" spans="1:20" ht="15" x14ac:dyDescent="0.25">
      <c r="A15" s="2" t="s">
        <v>3</v>
      </c>
      <c r="B15" s="2" t="s">
        <v>5642</v>
      </c>
      <c r="C15" s="2" t="s">
        <v>6</v>
      </c>
      <c r="E15" s="2">
        <v>3</v>
      </c>
      <c r="F15" s="3">
        <v>3</v>
      </c>
      <c r="G15" s="2">
        <v>14</v>
      </c>
      <c r="H15" s="8">
        <v>3</v>
      </c>
      <c r="J15" s="4">
        <v>2</v>
      </c>
      <c r="K15" s="2" t="str">
        <f t="shared" si="0"/>
        <v>resp-inc</v>
      </c>
      <c r="L15" t="s">
        <v>88</v>
      </c>
      <c r="M15" t="s">
        <v>1462</v>
      </c>
    </row>
    <row r="16" spans="1:20" ht="15" x14ac:dyDescent="0.25">
      <c r="A16" s="2" t="s">
        <v>3</v>
      </c>
      <c r="B16" s="2" t="s">
        <v>5642</v>
      </c>
      <c r="C16" s="2" t="s">
        <v>6</v>
      </c>
      <c r="E16" s="2">
        <v>3</v>
      </c>
      <c r="F16" s="3">
        <v>4</v>
      </c>
      <c r="G16" s="2">
        <v>15</v>
      </c>
      <c r="H16" s="8">
        <v>3</v>
      </c>
      <c r="J16" s="4">
        <v>2</v>
      </c>
      <c r="K16" s="2" t="str">
        <f t="shared" si="0"/>
        <v>resp-inc</v>
      </c>
      <c r="L16" t="s">
        <v>88</v>
      </c>
      <c r="M16" s="4" t="s">
        <v>1462</v>
      </c>
      <c r="N16" s="4"/>
    </row>
    <row r="17" spans="1:13" ht="15" x14ac:dyDescent="0.25">
      <c r="A17" s="2" t="s">
        <v>3</v>
      </c>
      <c r="B17" s="2" t="s">
        <v>5642</v>
      </c>
      <c r="C17" s="2" t="s">
        <v>9</v>
      </c>
      <c r="E17" s="2">
        <v>4</v>
      </c>
      <c r="F17" s="3">
        <v>1</v>
      </c>
      <c r="G17" s="2">
        <v>16</v>
      </c>
      <c r="H17" s="8">
        <v>3</v>
      </c>
      <c r="J17" s="4">
        <v>4</v>
      </c>
      <c r="K17" s="2" t="str">
        <f t="shared" si="0"/>
        <v>resp-inc</v>
      </c>
      <c r="L17" t="s">
        <v>88</v>
      </c>
      <c r="M17" t="s">
        <v>51</v>
      </c>
    </row>
    <row r="18" spans="1:13" ht="15" x14ac:dyDescent="0.25">
      <c r="A18" s="2" t="s">
        <v>3</v>
      </c>
      <c r="B18" s="2" t="s">
        <v>5642</v>
      </c>
      <c r="C18" s="2" t="s">
        <v>9</v>
      </c>
      <c r="E18" s="2">
        <v>4</v>
      </c>
      <c r="F18" s="3">
        <v>2</v>
      </c>
      <c r="G18" s="2">
        <v>17</v>
      </c>
      <c r="H18" s="8">
        <v>4</v>
      </c>
      <c r="J18" s="4">
        <v>3</v>
      </c>
      <c r="K18" s="2" t="str">
        <f t="shared" si="0"/>
        <v>resp-inc</v>
      </c>
      <c r="L18" t="s">
        <v>88</v>
      </c>
      <c r="M18" t="s">
        <v>50</v>
      </c>
    </row>
    <row r="19" spans="1:13" ht="15" x14ac:dyDescent="0.25">
      <c r="A19" s="2" t="s">
        <v>3</v>
      </c>
      <c r="B19" s="2" t="s">
        <v>5642</v>
      </c>
      <c r="C19" s="2" t="s">
        <v>9</v>
      </c>
      <c r="E19" s="2">
        <v>4</v>
      </c>
      <c r="F19" s="3">
        <v>3</v>
      </c>
      <c r="G19" s="2">
        <v>18</v>
      </c>
      <c r="H19" s="8">
        <v>4</v>
      </c>
      <c r="J19" s="4">
        <v>3</v>
      </c>
      <c r="K19" s="2" t="str">
        <f t="shared" si="0"/>
        <v>resp-inc</v>
      </c>
      <c r="L19" t="s">
        <v>88</v>
      </c>
      <c r="M19" t="s">
        <v>51</v>
      </c>
    </row>
    <row r="20" spans="1:13" ht="15" x14ac:dyDescent="0.25">
      <c r="A20" s="2" t="s">
        <v>3</v>
      </c>
      <c r="B20" s="2" t="s">
        <v>5642</v>
      </c>
      <c r="C20" s="2" t="s">
        <v>9</v>
      </c>
      <c r="E20" s="2">
        <v>4</v>
      </c>
      <c r="F20" s="3">
        <v>4</v>
      </c>
      <c r="G20" s="2">
        <v>19</v>
      </c>
      <c r="H20" s="8">
        <v>4</v>
      </c>
      <c r="J20" s="4">
        <v>3</v>
      </c>
      <c r="K20" s="2" t="str">
        <f t="shared" si="0"/>
        <v>resp-inc</v>
      </c>
      <c r="L20" t="s">
        <v>88</v>
      </c>
      <c r="M20" t="s">
        <v>51</v>
      </c>
    </row>
    <row r="21" spans="1:13" ht="15" x14ac:dyDescent="0.25">
      <c r="A21" s="2" t="s">
        <v>3</v>
      </c>
      <c r="B21" s="2" t="s">
        <v>5642</v>
      </c>
      <c r="C21" s="2" t="s">
        <v>9</v>
      </c>
      <c r="E21" s="2">
        <v>4</v>
      </c>
      <c r="F21" s="3">
        <v>5</v>
      </c>
      <c r="G21" s="2">
        <v>20</v>
      </c>
      <c r="H21" s="8">
        <v>4</v>
      </c>
      <c r="J21" s="4">
        <v>4</v>
      </c>
      <c r="K21" s="2" t="str">
        <f t="shared" si="0"/>
        <v>resp-correct</v>
      </c>
      <c r="L21" t="s">
        <v>88</v>
      </c>
      <c r="M21" t="s">
        <v>51</v>
      </c>
    </row>
    <row r="22" spans="1:13" ht="15" x14ac:dyDescent="0.25">
      <c r="A22" s="2" t="s">
        <v>3</v>
      </c>
      <c r="B22" s="2" t="s">
        <v>5642</v>
      </c>
      <c r="C22" s="2" t="s">
        <v>10</v>
      </c>
      <c r="E22" s="2">
        <v>5</v>
      </c>
      <c r="F22" s="3">
        <v>1</v>
      </c>
      <c r="G22" s="2">
        <v>21</v>
      </c>
      <c r="H22" s="8">
        <v>4</v>
      </c>
      <c r="J22" s="4">
        <v>3</v>
      </c>
      <c r="K22" s="2" t="str">
        <f t="shared" si="0"/>
        <v>resp-inc</v>
      </c>
      <c r="L22" t="s">
        <v>88</v>
      </c>
      <c r="M22" t="s">
        <v>1460</v>
      </c>
    </row>
    <row r="23" spans="1:13" ht="15" x14ac:dyDescent="0.25">
      <c r="A23" s="2" t="s">
        <v>3</v>
      </c>
      <c r="B23" s="2" t="s">
        <v>5642</v>
      </c>
      <c r="C23" s="2" t="s">
        <v>10</v>
      </c>
      <c r="E23" s="2">
        <v>5</v>
      </c>
      <c r="F23" s="3">
        <v>2</v>
      </c>
      <c r="G23" s="2">
        <v>22</v>
      </c>
      <c r="H23" s="8">
        <v>1</v>
      </c>
      <c r="J23" s="4">
        <v>3</v>
      </c>
      <c r="K23" s="2" t="str">
        <f t="shared" si="0"/>
        <v>resp-inc</v>
      </c>
      <c r="L23" t="s">
        <v>88</v>
      </c>
      <c r="M23" t="s">
        <v>53</v>
      </c>
    </row>
    <row r="24" spans="1:13" ht="15" x14ac:dyDescent="0.25">
      <c r="A24" s="2" t="s">
        <v>3</v>
      </c>
      <c r="B24" s="2" t="s">
        <v>5642</v>
      </c>
      <c r="C24" s="2" t="s">
        <v>10</v>
      </c>
      <c r="E24" s="2">
        <v>5</v>
      </c>
      <c r="F24" s="3">
        <v>3</v>
      </c>
      <c r="G24" s="2">
        <v>23</v>
      </c>
      <c r="H24" s="8">
        <v>1</v>
      </c>
      <c r="J24" s="4">
        <v>4</v>
      </c>
      <c r="K24" s="2" t="str">
        <f t="shared" si="0"/>
        <v>resp-inc</v>
      </c>
      <c r="L24" t="s">
        <v>88</v>
      </c>
      <c r="M24" t="s">
        <v>52</v>
      </c>
    </row>
    <row r="25" spans="1:13" ht="15" x14ac:dyDescent="0.25">
      <c r="A25" s="2" t="s">
        <v>3</v>
      </c>
      <c r="B25" s="2" t="s">
        <v>5642</v>
      </c>
      <c r="C25" s="2" t="s">
        <v>10</v>
      </c>
      <c r="E25" s="2">
        <v>5</v>
      </c>
      <c r="F25" s="3">
        <v>4</v>
      </c>
      <c r="G25" s="2">
        <v>24</v>
      </c>
      <c r="H25" s="8">
        <v>1</v>
      </c>
      <c r="J25" s="4">
        <v>1</v>
      </c>
      <c r="K25" s="2" t="str">
        <f t="shared" si="0"/>
        <v>resp-correct</v>
      </c>
      <c r="L25" t="s">
        <v>88</v>
      </c>
      <c r="M25" t="s">
        <v>52</v>
      </c>
    </row>
    <row r="26" spans="1:13" ht="15" x14ac:dyDescent="0.25">
      <c r="A26" s="2" t="s">
        <v>3</v>
      </c>
      <c r="B26" s="2" t="s">
        <v>5642</v>
      </c>
      <c r="C26" s="2" t="s">
        <v>10</v>
      </c>
      <c r="E26" s="2">
        <v>5</v>
      </c>
      <c r="F26" s="3">
        <v>5</v>
      </c>
      <c r="G26" s="2">
        <v>25</v>
      </c>
      <c r="H26" s="8">
        <v>1</v>
      </c>
      <c r="J26" s="4">
        <v>4</v>
      </c>
      <c r="K26" s="2" t="str">
        <f t="shared" si="0"/>
        <v>resp-inc</v>
      </c>
      <c r="L26" t="s">
        <v>88</v>
      </c>
      <c r="M26" t="s">
        <v>52</v>
      </c>
    </row>
    <row r="27" spans="1:13" ht="15" x14ac:dyDescent="0.25">
      <c r="A27" s="2" t="s">
        <v>3</v>
      </c>
      <c r="B27" s="2" t="s">
        <v>5642</v>
      </c>
      <c r="C27" s="2" t="s">
        <v>6</v>
      </c>
      <c r="E27" s="2">
        <v>6</v>
      </c>
      <c r="F27" s="3">
        <v>1</v>
      </c>
      <c r="G27" s="2">
        <v>26</v>
      </c>
      <c r="H27" s="8">
        <v>2</v>
      </c>
      <c r="J27" s="4">
        <v>3</v>
      </c>
      <c r="K27" s="2" t="str">
        <f t="shared" si="0"/>
        <v>resp-inc</v>
      </c>
      <c r="L27" t="s">
        <v>88</v>
      </c>
      <c r="M27" t="s">
        <v>1614</v>
      </c>
    </row>
    <row r="28" spans="1:13" ht="15" x14ac:dyDescent="0.25">
      <c r="A28" s="2" t="s">
        <v>3</v>
      </c>
      <c r="B28" s="2" t="s">
        <v>5642</v>
      </c>
      <c r="C28" s="2" t="s">
        <v>6</v>
      </c>
      <c r="E28" s="2">
        <v>6</v>
      </c>
      <c r="F28" s="3">
        <v>2</v>
      </c>
      <c r="G28" s="2">
        <v>27</v>
      </c>
      <c r="H28" s="8">
        <v>2</v>
      </c>
      <c r="J28" s="4">
        <v>1</v>
      </c>
      <c r="K28" s="2" t="str">
        <f t="shared" si="0"/>
        <v>resp-inc</v>
      </c>
      <c r="L28" t="s">
        <v>88</v>
      </c>
      <c r="M28" t="s">
        <v>56</v>
      </c>
    </row>
    <row r="29" spans="1:13" ht="15" x14ac:dyDescent="0.25">
      <c r="A29" s="2" t="s">
        <v>3</v>
      </c>
      <c r="B29" s="2" t="s">
        <v>5642</v>
      </c>
      <c r="C29" s="2" t="s">
        <v>6</v>
      </c>
      <c r="E29" s="2">
        <v>6</v>
      </c>
      <c r="F29" s="3">
        <v>3</v>
      </c>
      <c r="G29" s="2">
        <v>28</v>
      </c>
      <c r="H29" s="8">
        <v>2</v>
      </c>
      <c r="J29" s="4">
        <v>4</v>
      </c>
      <c r="K29" s="2" t="str">
        <f t="shared" si="0"/>
        <v>resp-inc</v>
      </c>
      <c r="L29" t="s">
        <v>88</v>
      </c>
      <c r="M29" t="s">
        <v>49</v>
      </c>
    </row>
    <row r="30" spans="1:13" ht="15" x14ac:dyDescent="0.25">
      <c r="A30" s="2" t="s">
        <v>3</v>
      </c>
      <c r="B30" s="2" t="s">
        <v>5642</v>
      </c>
      <c r="C30" s="2" t="s">
        <v>6</v>
      </c>
      <c r="E30" s="2">
        <v>6</v>
      </c>
      <c r="F30" s="3">
        <v>4</v>
      </c>
      <c r="G30" s="2">
        <v>29</v>
      </c>
      <c r="H30" s="8">
        <v>2</v>
      </c>
      <c r="J30" s="4">
        <v>1</v>
      </c>
      <c r="K30" s="2" t="str">
        <f t="shared" si="0"/>
        <v>resp-inc</v>
      </c>
      <c r="L30" t="s">
        <v>88</v>
      </c>
      <c r="M30" t="s">
        <v>55</v>
      </c>
    </row>
    <row r="31" spans="1:13" ht="15" x14ac:dyDescent="0.25">
      <c r="A31" s="2" t="s">
        <v>3</v>
      </c>
      <c r="B31" s="2" t="s">
        <v>5642</v>
      </c>
      <c r="C31" s="2" t="s">
        <v>11</v>
      </c>
      <c r="E31" s="2">
        <v>7</v>
      </c>
      <c r="F31" s="3">
        <v>1</v>
      </c>
      <c r="G31" s="2">
        <v>30</v>
      </c>
      <c r="H31" s="8">
        <v>2</v>
      </c>
      <c r="J31" s="4">
        <v>1</v>
      </c>
      <c r="K31" s="2" t="str">
        <f t="shared" si="0"/>
        <v>resp-inc</v>
      </c>
      <c r="L31" t="s">
        <v>88</v>
      </c>
      <c r="M31" t="s">
        <v>55</v>
      </c>
    </row>
    <row r="32" spans="1:13" ht="15" x14ac:dyDescent="0.25">
      <c r="A32" s="2" t="s">
        <v>3</v>
      </c>
      <c r="B32" s="2" t="s">
        <v>5642</v>
      </c>
      <c r="C32" s="2" t="s">
        <v>11</v>
      </c>
      <c r="E32" s="2">
        <v>7</v>
      </c>
      <c r="F32" s="3">
        <v>2</v>
      </c>
      <c r="G32" s="2">
        <v>31</v>
      </c>
      <c r="H32" s="8">
        <v>1</v>
      </c>
      <c r="J32" s="4">
        <v>2</v>
      </c>
      <c r="K32" s="2" t="str">
        <f t="shared" si="0"/>
        <v>resp-inc</v>
      </c>
      <c r="L32" t="s">
        <v>88</v>
      </c>
      <c r="M32" t="s">
        <v>55</v>
      </c>
    </row>
    <row r="33" spans="1:13" ht="15" x14ac:dyDescent="0.25">
      <c r="A33" s="2" t="s">
        <v>3</v>
      </c>
      <c r="B33" s="2" t="s">
        <v>5642</v>
      </c>
      <c r="C33" s="2" t="s">
        <v>11</v>
      </c>
      <c r="E33" s="2">
        <v>7</v>
      </c>
      <c r="F33" s="3">
        <v>3</v>
      </c>
      <c r="G33" s="2">
        <v>32</v>
      </c>
      <c r="H33" s="8">
        <v>2</v>
      </c>
      <c r="J33" s="4">
        <v>4</v>
      </c>
      <c r="K33" s="2" t="str">
        <f t="shared" si="0"/>
        <v>resp-inc</v>
      </c>
      <c r="L33" t="s">
        <v>88</v>
      </c>
      <c r="M33" t="s">
        <v>43</v>
      </c>
    </row>
    <row r="34" spans="1:13" ht="15" x14ac:dyDescent="0.25">
      <c r="A34" s="2" t="s">
        <v>3</v>
      </c>
      <c r="B34" s="2" t="s">
        <v>5642</v>
      </c>
      <c r="C34" s="2" t="s">
        <v>11</v>
      </c>
      <c r="E34" s="2">
        <v>7</v>
      </c>
      <c r="F34" s="3">
        <v>4</v>
      </c>
      <c r="G34" s="2">
        <v>33</v>
      </c>
      <c r="H34" s="8">
        <v>1</v>
      </c>
      <c r="J34" s="4">
        <v>3</v>
      </c>
      <c r="K34" s="2" t="str">
        <f t="shared" si="0"/>
        <v>resp-inc</v>
      </c>
      <c r="L34" t="s">
        <v>88</v>
      </c>
      <c r="M34" t="s">
        <v>55</v>
      </c>
    </row>
    <row r="35" spans="1:13" ht="15" x14ac:dyDescent="0.25">
      <c r="A35" s="2" t="s">
        <v>3</v>
      </c>
      <c r="B35" s="2" t="s">
        <v>5642</v>
      </c>
      <c r="C35" s="2" t="s">
        <v>11</v>
      </c>
      <c r="E35" s="2">
        <v>7</v>
      </c>
      <c r="F35" s="3">
        <v>5</v>
      </c>
      <c r="G35" s="2">
        <v>34</v>
      </c>
      <c r="H35" s="8">
        <v>1</v>
      </c>
      <c r="J35" s="4">
        <v>1</v>
      </c>
      <c r="K35" s="2" t="str">
        <f t="shared" si="0"/>
        <v>resp-correct</v>
      </c>
      <c r="L35" t="s">
        <v>88</v>
      </c>
      <c r="M35" t="s">
        <v>55</v>
      </c>
    </row>
    <row r="36" spans="1:13" ht="15" x14ac:dyDescent="0.25">
      <c r="A36" s="2" t="s">
        <v>3</v>
      </c>
      <c r="B36" s="2" t="s">
        <v>5642</v>
      </c>
      <c r="C36" s="2" t="s">
        <v>11</v>
      </c>
      <c r="E36" s="2">
        <v>7</v>
      </c>
      <c r="F36" s="3">
        <v>6</v>
      </c>
      <c r="G36" s="2">
        <v>35</v>
      </c>
      <c r="H36" s="8">
        <v>2</v>
      </c>
      <c r="J36" s="4">
        <v>2</v>
      </c>
      <c r="K36" s="2" t="str">
        <f t="shared" si="0"/>
        <v>resp-correct</v>
      </c>
      <c r="L36" t="s">
        <v>88</v>
      </c>
      <c r="M36" t="s">
        <v>55</v>
      </c>
    </row>
    <row r="37" spans="1:13" ht="15" x14ac:dyDescent="0.25">
      <c r="A37" s="2" t="s">
        <v>3</v>
      </c>
      <c r="B37" s="2" t="s">
        <v>5642</v>
      </c>
      <c r="C37" s="2" t="s">
        <v>11</v>
      </c>
      <c r="E37" s="2">
        <v>7</v>
      </c>
      <c r="F37" s="3">
        <v>7</v>
      </c>
      <c r="G37" s="2">
        <v>36</v>
      </c>
      <c r="H37" s="8">
        <v>2</v>
      </c>
      <c r="J37" s="4">
        <v>3</v>
      </c>
      <c r="K37" s="2" t="str">
        <f t="shared" si="0"/>
        <v>resp-inc</v>
      </c>
      <c r="L37" t="s">
        <v>88</v>
      </c>
      <c r="M37" t="s">
        <v>55</v>
      </c>
    </row>
    <row r="38" spans="1:13" ht="15" x14ac:dyDescent="0.25">
      <c r="A38" s="2" t="s">
        <v>3</v>
      </c>
      <c r="B38" s="2" t="s">
        <v>5642</v>
      </c>
      <c r="C38" s="2" t="s">
        <v>12</v>
      </c>
      <c r="E38" s="2">
        <v>8</v>
      </c>
      <c r="F38" s="3">
        <v>1</v>
      </c>
      <c r="G38" s="2">
        <v>37</v>
      </c>
      <c r="H38" s="8">
        <v>2</v>
      </c>
      <c r="J38" s="4">
        <v>2</v>
      </c>
      <c r="K38" s="2" t="str">
        <f t="shared" si="0"/>
        <v>resp-correct</v>
      </c>
      <c r="L38" t="s">
        <v>88</v>
      </c>
      <c r="M38" t="s">
        <v>2436</v>
      </c>
    </row>
    <row r="39" spans="1:13" ht="15" x14ac:dyDescent="0.25">
      <c r="A39" s="2" t="s">
        <v>3</v>
      </c>
      <c r="B39" s="2" t="s">
        <v>5642</v>
      </c>
      <c r="C39" s="2" t="s">
        <v>12</v>
      </c>
      <c r="E39" s="2">
        <v>8</v>
      </c>
      <c r="F39" s="3">
        <v>2</v>
      </c>
      <c r="G39" s="2">
        <v>38</v>
      </c>
      <c r="H39" s="8">
        <v>2</v>
      </c>
      <c r="J39" s="4">
        <v>1</v>
      </c>
      <c r="K39" s="2" t="str">
        <f t="shared" si="0"/>
        <v>resp-inc</v>
      </c>
      <c r="L39" t="s">
        <v>88</v>
      </c>
      <c r="M39" t="s">
        <v>42</v>
      </c>
    </row>
    <row r="40" spans="1:13" ht="15" x14ac:dyDescent="0.25">
      <c r="A40" s="2" t="s">
        <v>3</v>
      </c>
      <c r="B40" s="2" t="s">
        <v>5642</v>
      </c>
      <c r="C40" s="2" t="s">
        <v>12</v>
      </c>
      <c r="E40" s="2">
        <v>8</v>
      </c>
      <c r="F40" s="3">
        <v>3</v>
      </c>
      <c r="G40" s="2">
        <v>39</v>
      </c>
      <c r="H40" s="8">
        <v>2</v>
      </c>
      <c r="J40" s="4">
        <v>4</v>
      </c>
      <c r="K40" s="2" t="str">
        <f t="shared" si="0"/>
        <v>resp-inc</v>
      </c>
      <c r="L40" t="s">
        <v>88</v>
      </c>
      <c r="M40" t="s">
        <v>2436</v>
      </c>
    </row>
    <row r="41" spans="1:13" ht="15" x14ac:dyDescent="0.25">
      <c r="A41" s="2" t="s">
        <v>3</v>
      </c>
      <c r="B41" s="2" t="s">
        <v>5642</v>
      </c>
      <c r="C41" s="2" t="s">
        <v>12</v>
      </c>
      <c r="E41" s="2">
        <v>8</v>
      </c>
      <c r="F41" s="3">
        <v>4</v>
      </c>
      <c r="G41" s="2">
        <v>40</v>
      </c>
      <c r="H41" s="8">
        <v>2</v>
      </c>
      <c r="J41" s="4">
        <v>1</v>
      </c>
      <c r="K41" s="2" t="str">
        <f t="shared" si="0"/>
        <v>resp-inc</v>
      </c>
      <c r="L41" t="s">
        <v>88</v>
      </c>
      <c r="M41" t="s">
        <v>43</v>
      </c>
    </row>
    <row r="42" spans="1:13" ht="15" x14ac:dyDescent="0.25">
      <c r="A42" s="2" t="s">
        <v>3</v>
      </c>
      <c r="B42" s="2" t="s">
        <v>5642</v>
      </c>
      <c r="C42" s="2" t="s">
        <v>242</v>
      </c>
      <c r="E42" s="2">
        <v>9</v>
      </c>
      <c r="F42" s="3">
        <v>1</v>
      </c>
      <c r="G42" s="2">
        <v>41</v>
      </c>
      <c r="H42" s="8">
        <v>2</v>
      </c>
      <c r="J42" s="4">
        <v>1</v>
      </c>
      <c r="K42" s="2" t="str">
        <f t="shared" si="0"/>
        <v>resp-inc</v>
      </c>
      <c r="L42" t="s">
        <v>88</v>
      </c>
      <c r="M42" t="s">
        <v>1460</v>
      </c>
    </row>
    <row r="43" spans="1:13" ht="15" x14ac:dyDescent="0.25">
      <c r="A43" s="2" t="s">
        <v>3</v>
      </c>
      <c r="B43" s="2" t="s">
        <v>5642</v>
      </c>
      <c r="C43" s="2" t="s">
        <v>242</v>
      </c>
      <c r="E43" s="2">
        <v>9</v>
      </c>
      <c r="F43" s="3">
        <v>2</v>
      </c>
      <c r="G43" s="2">
        <v>42</v>
      </c>
      <c r="H43" s="8">
        <v>2</v>
      </c>
      <c r="J43" s="4">
        <v>2</v>
      </c>
      <c r="K43" s="2" t="str">
        <f t="shared" si="0"/>
        <v>resp-correct</v>
      </c>
      <c r="L43" t="s">
        <v>88</v>
      </c>
      <c r="M43" t="s">
        <v>1460</v>
      </c>
    </row>
    <row r="44" spans="1:13" ht="15" x14ac:dyDescent="0.25">
      <c r="A44" s="2" t="s">
        <v>3</v>
      </c>
      <c r="B44" s="2" t="s">
        <v>5642</v>
      </c>
      <c r="C44" s="2" t="s">
        <v>242</v>
      </c>
      <c r="E44" s="2">
        <v>9</v>
      </c>
      <c r="F44" s="3">
        <v>3</v>
      </c>
      <c r="G44" s="2">
        <v>43</v>
      </c>
      <c r="H44" s="8">
        <v>2</v>
      </c>
      <c r="J44" s="4">
        <v>2</v>
      </c>
      <c r="K44" s="2" t="str">
        <f t="shared" si="0"/>
        <v>resp-correct</v>
      </c>
      <c r="L44" t="s">
        <v>88</v>
      </c>
      <c r="M44" t="s">
        <v>1460</v>
      </c>
    </row>
    <row r="45" spans="1:13" ht="15" x14ac:dyDescent="0.25">
      <c r="A45" s="2" t="s">
        <v>3</v>
      </c>
      <c r="B45" s="2" t="s">
        <v>5642</v>
      </c>
      <c r="C45" s="2" t="s">
        <v>242</v>
      </c>
      <c r="E45" s="2">
        <v>9</v>
      </c>
      <c r="F45" s="3">
        <v>4</v>
      </c>
      <c r="G45" s="2">
        <v>44</v>
      </c>
      <c r="H45" s="8">
        <v>2</v>
      </c>
      <c r="J45" s="4">
        <v>3</v>
      </c>
      <c r="K45" s="2" t="str">
        <f t="shared" si="0"/>
        <v>resp-inc</v>
      </c>
      <c r="L45" t="s">
        <v>88</v>
      </c>
      <c r="M45" t="s">
        <v>53</v>
      </c>
    </row>
    <row r="46" spans="1:13" ht="15" x14ac:dyDescent="0.25">
      <c r="A46" s="2" t="s">
        <v>3</v>
      </c>
      <c r="B46" s="2" t="s">
        <v>5642</v>
      </c>
      <c r="C46" s="2" t="s">
        <v>242</v>
      </c>
      <c r="E46" s="2">
        <v>9</v>
      </c>
      <c r="F46" s="3">
        <v>5</v>
      </c>
      <c r="G46" s="2">
        <v>45</v>
      </c>
      <c r="H46" s="8">
        <v>2</v>
      </c>
      <c r="J46" s="4">
        <v>2</v>
      </c>
      <c r="K46" s="2" t="str">
        <f t="shared" si="0"/>
        <v>resp-correct</v>
      </c>
      <c r="L46" t="s">
        <v>88</v>
      </c>
      <c r="M46" t="s">
        <v>1460</v>
      </c>
    </row>
    <row r="47" spans="1:13" ht="15" x14ac:dyDescent="0.25">
      <c r="A47" s="2" t="s">
        <v>3</v>
      </c>
      <c r="B47" s="2" t="s">
        <v>5642</v>
      </c>
      <c r="C47" s="2" t="s">
        <v>242</v>
      </c>
      <c r="E47" s="2">
        <v>9</v>
      </c>
      <c r="F47" s="3">
        <v>6</v>
      </c>
      <c r="G47" s="2">
        <v>46</v>
      </c>
      <c r="H47" s="8">
        <v>2</v>
      </c>
      <c r="J47" s="4">
        <v>3</v>
      </c>
      <c r="K47" s="2" t="str">
        <f t="shared" si="0"/>
        <v>resp-inc</v>
      </c>
      <c r="L47" t="s">
        <v>88</v>
      </c>
      <c r="M47" t="s">
        <v>1460</v>
      </c>
    </row>
    <row r="48" spans="1:13" ht="15" x14ac:dyDescent="0.25">
      <c r="A48" s="2" t="s">
        <v>3</v>
      </c>
      <c r="B48" s="2" t="s">
        <v>5642</v>
      </c>
      <c r="C48" s="2" t="s">
        <v>242</v>
      </c>
      <c r="E48" s="2">
        <v>9</v>
      </c>
      <c r="F48" s="3">
        <v>7</v>
      </c>
      <c r="G48" s="2">
        <v>47</v>
      </c>
      <c r="H48" s="8">
        <v>2</v>
      </c>
      <c r="J48" s="4">
        <v>4</v>
      </c>
      <c r="K48" s="2" t="str">
        <f t="shared" si="0"/>
        <v>resp-inc</v>
      </c>
      <c r="L48" t="s">
        <v>88</v>
      </c>
      <c r="M48" t="s">
        <v>1460</v>
      </c>
    </row>
    <row r="49" spans="1:14" ht="15" x14ac:dyDescent="0.25">
      <c r="A49" s="2" t="s">
        <v>3</v>
      </c>
      <c r="B49" s="2" t="s">
        <v>5642</v>
      </c>
      <c r="C49" s="2" t="s">
        <v>6</v>
      </c>
      <c r="E49" s="2">
        <v>10</v>
      </c>
      <c r="F49" s="3">
        <v>1</v>
      </c>
      <c r="G49" s="2">
        <v>48</v>
      </c>
      <c r="H49" s="8">
        <v>2</v>
      </c>
      <c r="J49" s="4">
        <v>4</v>
      </c>
      <c r="K49" s="2" t="str">
        <f t="shared" si="0"/>
        <v>resp-inc</v>
      </c>
      <c r="L49" t="s">
        <v>88</v>
      </c>
      <c r="M49" t="s">
        <v>1462</v>
      </c>
    </row>
    <row r="50" spans="1:14" ht="15" x14ac:dyDescent="0.25">
      <c r="A50" s="2" t="s">
        <v>3</v>
      </c>
      <c r="B50" s="2" t="s">
        <v>5642</v>
      </c>
      <c r="C50" s="2" t="s">
        <v>6</v>
      </c>
      <c r="E50" s="2">
        <v>10</v>
      </c>
      <c r="F50" s="3">
        <v>2</v>
      </c>
      <c r="G50" s="2">
        <v>49</v>
      </c>
      <c r="H50" s="8">
        <v>2</v>
      </c>
      <c r="J50" s="4">
        <v>2</v>
      </c>
      <c r="K50" s="2" t="str">
        <f t="shared" si="0"/>
        <v>resp-correct</v>
      </c>
      <c r="L50" t="s">
        <v>88</v>
      </c>
      <c r="M50" t="s">
        <v>93</v>
      </c>
    </row>
    <row r="51" spans="1:14" ht="15" x14ac:dyDescent="0.25">
      <c r="A51" s="2" t="s">
        <v>3</v>
      </c>
      <c r="B51" s="2" t="s">
        <v>5642</v>
      </c>
      <c r="C51" s="2" t="s">
        <v>6</v>
      </c>
      <c r="E51" s="2">
        <v>10</v>
      </c>
      <c r="F51" s="3">
        <v>3</v>
      </c>
      <c r="G51" s="2">
        <v>50</v>
      </c>
      <c r="H51" s="8">
        <v>2</v>
      </c>
      <c r="J51" s="4">
        <v>2</v>
      </c>
      <c r="K51" s="2" t="str">
        <f t="shared" si="0"/>
        <v>resp-correct</v>
      </c>
      <c r="L51" t="s">
        <v>88</v>
      </c>
      <c r="M51" t="s">
        <v>1462</v>
      </c>
    </row>
    <row r="52" spans="1:14" ht="15" x14ac:dyDescent="0.25">
      <c r="A52" s="2" t="s">
        <v>3</v>
      </c>
      <c r="B52" s="2" t="s">
        <v>5642</v>
      </c>
      <c r="C52" s="2" t="s">
        <v>6</v>
      </c>
      <c r="E52" s="2">
        <v>10</v>
      </c>
      <c r="F52" s="3">
        <v>4</v>
      </c>
      <c r="G52" s="2">
        <v>51</v>
      </c>
      <c r="H52" s="8">
        <v>2</v>
      </c>
      <c r="J52" s="4">
        <v>1</v>
      </c>
      <c r="K52" s="2" t="str">
        <f t="shared" si="0"/>
        <v>resp-inc</v>
      </c>
      <c r="L52" t="s">
        <v>88</v>
      </c>
      <c r="M52" t="s">
        <v>3238</v>
      </c>
    </row>
    <row r="53" spans="1:14" ht="15" x14ac:dyDescent="0.25">
      <c r="A53" s="2" t="s">
        <v>3</v>
      </c>
      <c r="B53" s="2" t="s">
        <v>5642</v>
      </c>
      <c r="C53" s="2" t="s">
        <v>6</v>
      </c>
      <c r="E53" s="2">
        <v>10</v>
      </c>
      <c r="F53" s="3">
        <v>5</v>
      </c>
      <c r="G53" s="2">
        <v>52</v>
      </c>
      <c r="H53" s="8">
        <v>2</v>
      </c>
      <c r="J53" s="4">
        <v>4</v>
      </c>
      <c r="K53" s="2" t="str">
        <f t="shared" si="0"/>
        <v>resp-inc</v>
      </c>
      <c r="L53" t="s">
        <v>88</v>
      </c>
      <c r="M53" t="s">
        <v>43</v>
      </c>
    </row>
    <row r="54" spans="1:14" ht="15" x14ac:dyDescent="0.25">
      <c r="A54" s="2" t="s">
        <v>4</v>
      </c>
      <c r="B54" s="2" t="s">
        <v>5643</v>
      </c>
      <c r="C54" s="2" t="s">
        <v>7</v>
      </c>
      <c r="E54" s="2">
        <v>1</v>
      </c>
      <c r="F54" s="3">
        <v>1</v>
      </c>
      <c r="G54" s="2">
        <v>1</v>
      </c>
      <c r="H54" s="8">
        <v>2</v>
      </c>
      <c r="J54" s="4">
        <v>4</v>
      </c>
      <c r="K54" s="2" t="str">
        <f t="shared" si="0"/>
        <v>resp-inc</v>
      </c>
      <c r="L54" t="s">
        <v>88</v>
      </c>
      <c r="M54" t="s">
        <v>55</v>
      </c>
    </row>
    <row r="55" spans="1:14" ht="15" x14ac:dyDescent="0.25">
      <c r="A55" s="2" t="s">
        <v>4</v>
      </c>
      <c r="B55" s="2" t="s">
        <v>5643</v>
      </c>
      <c r="C55" s="2" t="s">
        <v>7</v>
      </c>
      <c r="E55" s="2">
        <v>1</v>
      </c>
      <c r="F55" s="3">
        <v>2</v>
      </c>
      <c r="G55" s="2">
        <v>2</v>
      </c>
      <c r="H55" s="8">
        <v>3</v>
      </c>
      <c r="J55" s="4">
        <v>4</v>
      </c>
      <c r="K55" s="2" t="str">
        <f t="shared" si="0"/>
        <v>resp-inc</v>
      </c>
      <c r="L55" t="s">
        <v>88</v>
      </c>
      <c r="M55" t="s">
        <v>55</v>
      </c>
    </row>
    <row r="56" spans="1:14" ht="15" x14ac:dyDescent="0.25">
      <c r="A56" s="2" t="s">
        <v>4</v>
      </c>
      <c r="B56" s="2" t="s">
        <v>5643</v>
      </c>
      <c r="C56" s="2" t="s">
        <v>7</v>
      </c>
      <c r="E56" s="2">
        <v>1</v>
      </c>
      <c r="F56" s="3">
        <v>3</v>
      </c>
      <c r="G56" s="2">
        <v>3</v>
      </c>
      <c r="H56" s="8">
        <v>3</v>
      </c>
      <c r="J56" s="4">
        <v>4</v>
      </c>
      <c r="K56" s="2" t="str">
        <f t="shared" si="0"/>
        <v>resp-inc</v>
      </c>
      <c r="L56" t="s">
        <v>88</v>
      </c>
      <c r="M56" t="s">
        <v>55</v>
      </c>
    </row>
    <row r="57" spans="1:14" ht="15" x14ac:dyDescent="0.25">
      <c r="A57" s="2" t="s">
        <v>4</v>
      </c>
      <c r="B57" s="2" t="s">
        <v>5643</v>
      </c>
      <c r="C57" s="2" t="s">
        <v>7</v>
      </c>
      <c r="E57" s="2">
        <v>1</v>
      </c>
      <c r="F57" s="3">
        <v>4</v>
      </c>
      <c r="G57" s="2">
        <v>4</v>
      </c>
      <c r="H57" s="8">
        <v>3</v>
      </c>
      <c r="J57" s="4">
        <v>3</v>
      </c>
      <c r="K57" s="2" t="str">
        <f t="shared" si="0"/>
        <v>resp-correct</v>
      </c>
      <c r="L57" t="s">
        <v>88</v>
      </c>
      <c r="M57" t="s">
        <v>55</v>
      </c>
    </row>
    <row r="58" spans="1:14" ht="15" x14ac:dyDescent="0.25">
      <c r="A58" s="2" t="s">
        <v>4</v>
      </c>
      <c r="B58" s="2" t="s">
        <v>5643</v>
      </c>
      <c r="C58" s="2" t="s">
        <v>7</v>
      </c>
      <c r="E58" s="2">
        <v>1</v>
      </c>
      <c r="F58" s="3">
        <v>5</v>
      </c>
      <c r="G58" s="2">
        <v>5</v>
      </c>
      <c r="H58" s="8">
        <v>3</v>
      </c>
      <c r="J58" s="4">
        <v>4</v>
      </c>
      <c r="K58" s="2" t="str">
        <f t="shared" si="0"/>
        <v>resp-inc</v>
      </c>
      <c r="L58" t="s">
        <v>88</v>
      </c>
      <c r="M58" t="s">
        <v>55</v>
      </c>
    </row>
    <row r="59" spans="1:14" ht="15" x14ac:dyDescent="0.25">
      <c r="A59" s="2" t="s">
        <v>4</v>
      </c>
      <c r="B59" s="2" t="s">
        <v>5643</v>
      </c>
      <c r="C59" s="2" t="s">
        <v>8</v>
      </c>
      <c r="E59" s="2">
        <v>2</v>
      </c>
      <c r="F59" s="3">
        <v>1</v>
      </c>
      <c r="G59" s="2">
        <v>6</v>
      </c>
      <c r="H59" s="8">
        <v>3</v>
      </c>
      <c r="J59" s="4">
        <v>1</v>
      </c>
      <c r="K59" s="2" t="str">
        <f t="shared" si="0"/>
        <v>resp-inc</v>
      </c>
      <c r="L59" t="s">
        <v>88</v>
      </c>
      <c r="M59" t="s">
        <v>93</v>
      </c>
    </row>
    <row r="60" spans="1:14" ht="15" x14ac:dyDescent="0.25">
      <c r="A60" s="2" t="s">
        <v>4</v>
      </c>
      <c r="B60" s="2" t="s">
        <v>5643</v>
      </c>
      <c r="C60" s="2" t="s">
        <v>8</v>
      </c>
      <c r="E60" s="2">
        <v>2</v>
      </c>
      <c r="F60" s="3">
        <v>2</v>
      </c>
      <c r="G60" s="2">
        <v>7</v>
      </c>
      <c r="H60" s="8">
        <v>3</v>
      </c>
      <c r="J60" s="4">
        <v>4</v>
      </c>
      <c r="K60" s="2" t="str">
        <f t="shared" si="0"/>
        <v>resp-inc</v>
      </c>
      <c r="L60" t="s">
        <v>88</v>
      </c>
      <c r="M60" t="s">
        <v>93</v>
      </c>
    </row>
    <row r="61" spans="1:14" ht="15" x14ac:dyDescent="0.25">
      <c r="A61" s="2" t="s">
        <v>4</v>
      </c>
      <c r="B61" s="2" t="s">
        <v>5643</v>
      </c>
      <c r="C61" s="2" t="s">
        <v>8</v>
      </c>
      <c r="E61" s="2">
        <v>2</v>
      </c>
      <c r="F61" s="3">
        <v>3</v>
      </c>
      <c r="G61" s="2">
        <v>8</v>
      </c>
      <c r="H61" s="8">
        <v>4</v>
      </c>
      <c r="J61" s="4">
        <v>2</v>
      </c>
      <c r="K61" s="2" t="str">
        <f t="shared" si="0"/>
        <v>resp-inc</v>
      </c>
      <c r="L61" t="s">
        <v>88</v>
      </c>
      <c r="M61" t="s">
        <v>93</v>
      </c>
    </row>
    <row r="62" spans="1:14" ht="15" x14ac:dyDescent="0.25">
      <c r="A62" s="2" t="s">
        <v>4</v>
      </c>
      <c r="B62" s="2" t="s">
        <v>5643</v>
      </c>
      <c r="C62" s="2" t="s">
        <v>8</v>
      </c>
      <c r="E62" s="2">
        <v>2</v>
      </c>
      <c r="F62" s="3">
        <v>4</v>
      </c>
      <c r="G62" s="2">
        <v>9</v>
      </c>
      <c r="H62" s="8">
        <v>4</v>
      </c>
      <c r="J62" s="4">
        <v>3</v>
      </c>
      <c r="K62" s="2" t="str">
        <f t="shared" si="0"/>
        <v>resp-inc</v>
      </c>
      <c r="L62" t="s">
        <v>88</v>
      </c>
      <c r="M62" t="s">
        <v>93</v>
      </c>
    </row>
    <row r="63" spans="1:14" ht="15" x14ac:dyDescent="0.25">
      <c r="A63" s="2" t="s">
        <v>4</v>
      </c>
      <c r="B63" s="2" t="s">
        <v>5643</v>
      </c>
      <c r="C63" s="2" t="s">
        <v>8</v>
      </c>
      <c r="E63" s="2">
        <v>2</v>
      </c>
      <c r="F63" s="3">
        <v>5</v>
      </c>
      <c r="G63" s="2">
        <v>10</v>
      </c>
      <c r="H63" s="8">
        <v>4</v>
      </c>
      <c r="J63" s="4">
        <v>2</v>
      </c>
      <c r="K63" s="2" t="str">
        <f t="shared" si="0"/>
        <v>resp-inc</v>
      </c>
      <c r="L63" t="s">
        <v>88</v>
      </c>
      <c r="M63" t="s">
        <v>93</v>
      </c>
    </row>
    <row r="64" spans="1:14" ht="15" x14ac:dyDescent="0.25">
      <c r="A64" s="2" t="s">
        <v>4</v>
      </c>
      <c r="B64" s="2" t="s">
        <v>5643</v>
      </c>
      <c r="C64" s="2" t="s">
        <v>8</v>
      </c>
      <c r="E64" s="2">
        <v>2</v>
      </c>
      <c r="F64" s="3">
        <v>6</v>
      </c>
      <c r="G64" s="2">
        <v>11</v>
      </c>
      <c r="H64" s="8">
        <v>4</v>
      </c>
      <c r="J64" s="4">
        <v>3</v>
      </c>
      <c r="K64" s="2" t="str">
        <f t="shared" si="0"/>
        <v>resp-inc</v>
      </c>
      <c r="L64" t="s">
        <v>88</v>
      </c>
      <c r="M64" s="4" t="s">
        <v>93</v>
      </c>
      <c r="N64" s="4"/>
    </row>
    <row r="65" spans="1:14" ht="15" x14ac:dyDescent="0.25">
      <c r="A65" s="2" t="s">
        <v>4</v>
      </c>
      <c r="B65" s="2" t="s">
        <v>5643</v>
      </c>
      <c r="C65" s="2" t="s">
        <v>8</v>
      </c>
      <c r="E65" s="2">
        <v>2</v>
      </c>
      <c r="F65" s="3">
        <v>7</v>
      </c>
      <c r="G65" s="2">
        <v>12</v>
      </c>
      <c r="H65" s="8">
        <v>4</v>
      </c>
      <c r="J65" s="4">
        <v>4</v>
      </c>
      <c r="K65" s="2" t="str">
        <f t="shared" si="0"/>
        <v>resp-correct</v>
      </c>
      <c r="L65" t="s">
        <v>88</v>
      </c>
      <c r="M65" t="s">
        <v>88</v>
      </c>
    </row>
    <row r="66" spans="1:14" ht="15" x14ac:dyDescent="0.25">
      <c r="A66" s="2" t="s">
        <v>4</v>
      </c>
      <c r="B66" s="2" t="s">
        <v>5643</v>
      </c>
      <c r="C66" s="2" t="s">
        <v>9</v>
      </c>
      <c r="E66" s="2">
        <v>3</v>
      </c>
      <c r="F66" s="3">
        <v>1</v>
      </c>
      <c r="G66" s="2">
        <v>13</v>
      </c>
      <c r="H66" s="8">
        <v>1</v>
      </c>
      <c r="J66" s="4">
        <v>3</v>
      </c>
      <c r="K66" s="2" t="str">
        <f t="shared" si="0"/>
        <v>resp-inc</v>
      </c>
      <c r="L66" t="s">
        <v>88</v>
      </c>
      <c r="M66" t="s">
        <v>1462</v>
      </c>
    </row>
    <row r="67" spans="1:14" ht="15" x14ac:dyDescent="0.25">
      <c r="A67" s="2" t="s">
        <v>4</v>
      </c>
      <c r="B67" s="2" t="s">
        <v>5643</v>
      </c>
      <c r="C67" s="2" t="s">
        <v>9</v>
      </c>
      <c r="E67" s="2">
        <v>3</v>
      </c>
      <c r="F67" s="3">
        <v>2</v>
      </c>
      <c r="G67" s="2">
        <v>14</v>
      </c>
      <c r="H67" s="8">
        <v>1</v>
      </c>
      <c r="J67" s="4">
        <v>2</v>
      </c>
      <c r="K67" s="2" t="str">
        <f t="shared" si="0"/>
        <v>resp-inc</v>
      </c>
      <c r="L67" t="s">
        <v>88</v>
      </c>
      <c r="M67" t="s">
        <v>88</v>
      </c>
    </row>
    <row r="68" spans="1:14" ht="15" x14ac:dyDescent="0.25">
      <c r="A68" s="2" t="s">
        <v>4</v>
      </c>
      <c r="B68" s="2" t="s">
        <v>5643</v>
      </c>
      <c r="C68" s="2" t="s">
        <v>9</v>
      </c>
      <c r="E68" s="2">
        <v>3</v>
      </c>
      <c r="F68" s="3">
        <v>3</v>
      </c>
      <c r="G68" s="2">
        <v>15</v>
      </c>
      <c r="H68" s="8">
        <v>1</v>
      </c>
      <c r="J68" s="4">
        <v>4</v>
      </c>
      <c r="K68" s="2" t="str">
        <f t="shared" si="0"/>
        <v>resp-inc</v>
      </c>
      <c r="L68" t="s">
        <v>88</v>
      </c>
      <c r="M68" t="s">
        <v>88</v>
      </c>
    </row>
    <row r="69" spans="1:14" ht="15" x14ac:dyDescent="0.25">
      <c r="A69" s="2" t="s">
        <v>4</v>
      </c>
      <c r="B69" s="2" t="s">
        <v>5643</v>
      </c>
      <c r="C69" s="18" t="s">
        <v>9</v>
      </c>
      <c r="E69" s="2">
        <v>3</v>
      </c>
      <c r="F69" s="3">
        <v>4</v>
      </c>
      <c r="G69" s="2">
        <v>16</v>
      </c>
      <c r="H69" s="8">
        <v>1</v>
      </c>
      <c r="J69" s="4">
        <v>4</v>
      </c>
      <c r="K69" s="2" t="str">
        <f t="shared" si="0"/>
        <v>resp-inc</v>
      </c>
      <c r="L69" t="s">
        <v>88</v>
      </c>
      <c r="M69" t="s">
        <v>88</v>
      </c>
    </row>
    <row r="70" spans="1:14" ht="15" x14ac:dyDescent="0.25">
      <c r="A70" s="2" t="s">
        <v>4</v>
      </c>
      <c r="B70" s="2" t="s">
        <v>5643</v>
      </c>
      <c r="C70" s="18" t="s">
        <v>9</v>
      </c>
      <c r="E70" s="2">
        <v>3</v>
      </c>
      <c r="F70" s="3">
        <v>5</v>
      </c>
      <c r="G70" s="2">
        <v>17</v>
      </c>
      <c r="H70" s="8">
        <v>2</v>
      </c>
      <c r="J70" s="4">
        <v>3</v>
      </c>
      <c r="K70" s="2" t="str">
        <f t="shared" si="0"/>
        <v>resp-inc</v>
      </c>
      <c r="L70" t="s">
        <v>88</v>
      </c>
      <c r="M70" t="s">
        <v>50</v>
      </c>
    </row>
    <row r="71" spans="1:14" ht="15" x14ac:dyDescent="0.25">
      <c r="A71" s="2" t="s">
        <v>4</v>
      </c>
      <c r="B71" s="2" t="s">
        <v>5643</v>
      </c>
      <c r="C71" s="18" t="s">
        <v>10</v>
      </c>
      <c r="E71" s="2">
        <v>4</v>
      </c>
      <c r="F71" s="3">
        <v>1</v>
      </c>
      <c r="G71" s="2">
        <v>18</v>
      </c>
      <c r="H71" s="8">
        <v>2</v>
      </c>
      <c r="J71" s="4">
        <v>4</v>
      </c>
      <c r="K71" s="2" t="str">
        <f t="shared" si="0"/>
        <v>resp-inc</v>
      </c>
      <c r="L71" t="s">
        <v>88</v>
      </c>
      <c r="M71" t="s">
        <v>88</v>
      </c>
    </row>
    <row r="72" spans="1:14" ht="15" x14ac:dyDescent="0.25">
      <c r="A72" s="2" t="s">
        <v>4</v>
      </c>
      <c r="B72" s="2" t="s">
        <v>5643</v>
      </c>
      <c r="C72" s="18" t="s">
        <v>10</v>
      </c>
      <c r="E72" s="2">
        <v>4</v>
      </c>
      <c r="F72" s="3">
        <v>2</v>
      </c>
      <c r="G72" s="2">
        <v>19</v>
      </c>
      <c r="H72" s="8">
        <v>2</v>
      </c>
      <c r="J72" s="4">
        <v>2</v>
      </c>
      <c r="K72" s="2" t="str">
        <f t="shared" si="0"/>
        <v>resp-correct</v>
      </c>
      <c r="L72" t="s">
        <v>88</v>
      </c>
      <c r="M72" s="4" t="s">
        <v>51</v>
      </c>
      <c r="N72" s="4"/>
    </row>
    <row r="73" spans="1:14" ht="15" x14ac:dyDescent="0.25">
      <c r="A73" s="2" t="s">
        <v>4</v>
      </c>
      <c r="B73" s="2" t="s">
        <v>5643</v>
      </c>
      <c r="C73" s="18" t="s">
        <v>10</v>
      </c>
      <c r="E73" s="2">
        <v>4</v>
      </c>
      <c r="F73" s="3">
        <v>3</v>
      </c>
      <c r="G73" s="2">
        <v>20</v>
      </c>
      <c r="H73" s="8">
        <v>2</v>
      </c>
      <c r="J73" s="4">
        <v>3</v>
      </c>
      <c r="K73" s="2" t="str">
        <f t="shared" si="0"/>
        <v>resp-inc</v>
      </c>
      <c r="L73" t="s">
        <v>88</v>
      </c>
      <c r="M73" t="s">
        <v>51</v>
      </c>
    </row>
    <row r="74" spans="1:14" ht="15" x14ac:dyDescent="0.25">
      <c r="A74" s="2" t="s">
        <v>4</v>
      </c>
      <c r="B74" s="2" t="s">
        <v>5643</v>
      </c>
      <c r="C74" s="18" t="s">
        <v>10</v>
      </c>
      <c r="E74" s="2">
        <v>4</v>
      </c>
      <c r="F74" s="3">
        <v>4</v>
      </c>
      <c r="G74" s="2">
        <v>21</v>
      </c>
      <c r="H74" s="8">
        <v>2</v>
      </c>
      <c r="J74" s="4">
        <v>2</v>
      </c>
      <c r="K74" s="2" t="str">
        <f t="shared" si="0"/>
        <v>resp-correct</v>
      </c>
      <c r="L74" t="s">
        <v>88</v>
      </c>
      <c r="M74" t="s">
        <v>88</v>
      </c>
    </row>
    <row r="75" spans="1:14" ht="15" x14ac:dyDescent="0.25">
      <c r="A75" s="2" t="s">
        <v>4</v>
      </c>
      <c r="B75" s="2" t="s">
        <v>5643</v>
      </c>
      <c r="C75" s="2" t="s">
        <v>10</v>
      </c>
      <c r="E75" s="2">
        <v>4</v>
      </c>
      <c r="F75" s="3">
        <v>5</v>
      </c>
      <c r="G75" s="2">
        <v>22</v>
      </c>
      <c r="H75" s="8">
        <v>1</v>
      </c>
      <c r="J75" s="4">
        <v>3</v>
      </c>
      <c r="K75" s="2" t="str">
        <f t="shared" si="0"/>
        <v>resp-inc</v>
      </c>
      <c r="L75" t="s">
        <v>88</v>
      </c>
      <c r="M75" s="4" t="s">
        <v>53</v>
      </c>
      <c r="N75" s="4"/>
    </row>
    <row r="76" spans="1:14" ht="15" x14ac:dyDescent="0.25">
      <c r="A76" s="2" t="s">
        <v>4</v>
      </c>
      <c r="B76" s="2" t="s">
        <v>5643</v>
      </c>
      <c r="C76" s="2" t="s">
        <v>10</v>
      </c>
      <c r="E76" s="2">
        <v>4</v>
      </c>
      <c r="F76" s="3">
        <v>6</v>
      </c>
      <c r="G76" s="2">
        <v>23</v>
      </c>
      <c r="H76" s="8">
        <v>2</v>
      </c>
      <c r="J76" s="4">
        <v>3</v>
      </c>
      <c r="K76" s="2" t="str">
        <f t="shared" si="0"/>
        <v>resp-inc</v>
      </c>
      <c r="L76" t="s">
        <v>88</v>
      </c>
      <c r="M76" t="s">
        <v>52</v>
      </c>
    </row>
    <row r="77" spans="1:14" ht="15" x14ac:dyDescent="0.25">
      <c r="A77" s="2" t="s">
        <v>4</v>
      </c>
      <c r="B77" s="2" t="s">
        <v>5643</v>
      </c>
      <c r="C77" s="2" t="s">
        <v>11</v>
      </c>
      <c r="E77" s="2">
        <v>5</v>
      </c>
      <c r="F77" s="3">
        <v>1</v>
      </c>
      <c r="G77" s="2">
        <v>24</v>
      </c>
      <c r="H77" s="8">
        <v>1</v>
      </c>
      <c r="J77" s="4">
        <v>1</v>
      </c>
      <c r="K77" s="2" t="str">
        <f t="shared" si="0"/>
        <v>resp-correct</v>
      </c>
      <c r="L77" t="s">
        <v>88</v>
      </c>
      <c r="M77" s="4" t="s">
        <v>88</v>
      </c>
      <c r="N77" s="4"/>
    </row>
    <row r="78" spans="1:14" ht="15" x14ac:dyDescent="0.25">
      <c r="A78" s="2" t="s">
        <v>4</v>
      </c>
      <c r="B78" s="2" t="s">
        <v>5643</v>
      </c>
      <c r="C78" s="2" t="s">
        <v>11</v>
      </c>
      <c r="E78" s="2">
        <v>5</v>
      </c>
      <c r="F78" s="3">
        <v>2</v>
      </c>
      <c r="G78" s="2">
        <v>25</v>
      </c>
      <c r="H78" s="8">
        <v>1</v>
      </c>
      <c r="J78" s="4">
        <v>3</v>
      </c>
      <c r="K78" s="2" t="str">
        <f t="shared" si="0"/>
        <v>resp-inc</v>
      </c>
      <c r="L78" t="s">
        <v>88</v>
      </c>
      <c r="M78" t="s">
        <v>52</v>
      </c>
    </row>
    <row r="79" spans="1:14" ht="15" x14ac:dyDescent="0.25">
      <c r="A79" s="2" t="s">
        <v>4</v>
      </c>
      <c r="B79" s="2" t="s">
        <v>5643</v>
      </c>
      <c r="C79" s="2" t="s">
        <v>11</v>
      </c>
      <c r="E79" s="2">
        <v>5</v>
      </c>
      <c r="F79" s="3">
        <v>3</v>
      </c>
      <c r="G79" s="2">
        <v>26</v>
      </c>
      <c r="H79" s="8">
        <v>2</v>
      </c>
      <c r="J79" s="4">
        <v>1</v>
      </c>
      <c r="K79" s="2" t="str">
        <f t="shared" ref="K79:K142" si="1">IF(H79=J79,"resp-correct","resp-inc")</f>
        <v>resp-inc</v>
      </c>
      <c r="L79" t="s">
        <v>88</v>
      </c>
      <c r="M79" t="s">
        <v>88</v>
      </c>
    </row>
    <row r="80" spans="1:14" ht="15" x14ac:dyDescent="0.25">
      <c r="A80" s="2" t="s">
        <v>4</v>
      </c>
      <c r="B80" s="2" t="s">
        <v>5643</v>
      </c>
      <c r="C80" s="2" t="s">
        <v>11</v>
      </c>
      <c r="E80" s="2">
        <v>5</v>
      </c>
      <c r="F80" s="3">
        <v>4</v>
      </c>
      <c r="G80" s="2">
        <v>27</v>
      </c>
      <c r="H80" s="8">
        <v>2</v>
      </c>
      <c r="J80" s="4">
        <v>2</v>
      </c>
      <c r="K80" s="2" t="str">
        <f t="shared" si="1"/>
        <v>resp-correct</v>
      </c>
      <c r="L80" t="s">
        <v>88</v>
      </c>
      <c r="M80" t="s">
        <v>88</v>
      </c>
    </row>
    <row r="81" spans="1:14" ht="15" x14ac:dyDescent="0.25">
      <c r="A81" s="2" t="s">
        <v>4</v>
      </c>
      <c r="B81" s="2" t="s">
        <v>5643</v>
      </c>
      <c r="C81" s="2" t="s">
        <v>11</v>
      </c>
      <c r="E81" s="2">
        <v>5</v>
      </c>
      <c r="F81" s="3">
        <v>5</v>
      </c>
      <c r="G81" s="2">
        <v>28</v>
      </c>
      <c r="H81" s="8">
        <v>2</v>
      </c>
      <c r="J81" s="4">
        <v>4</v>
      </c>
      <c r="K81" s="2" t="str">
        <f t="shared" si="1"/>
        <v>resp-inc</v>
      </c>
      <c r="L81" t="s">
        <v>88</v>
      </c>
      <c r="M81" t="s">
        <v>88</v>
      </c>
    </row>
    <row r="82" spans="1:14" ht="15" x14ac:dyDescent="0.25">
      <c r="A82" s="2" t="s">
        <v>4</v>
      </c>
      <c r="B82" s="2" t="s">
        <v>5643</v>
      </c>
      <c r="C82" s="2" t="s">
        <v>11</v>
      </c>
      <c r="E82" s="2">
        <v>5</v>
      </c>
      <c r="F82" s="3">
        <v>6</v>
      </c>
      <c r="G82" s="2">
        <v>29</v>
      </c>
      <c r="H82" s="8">
        <v>2</v>
      </c>
      <c r="J82" s="4">
        <v>2</v>
      </c>
      <c r="K82" s="2" t="str">
        <f t="shared" si="1"/>
        <v>resp-correct</v>
      </c>
      <c r="L82" t="s">
        <v>88</v>
      </c>
      <c r="M82" s="4" t="s">
        <v>88</v>
      </c>
      <c r="N82" s="4"/>
    </row>
    <row r="83" spans="1:14" ht="15" x14ac:dyDescent="0.25">
      <c r="A83" s="2" t="s">
        <v>4</v>
      </c>
      <c r="B83" s="2" t="s">
        <v>5643</v>
      </c>
      <c r="C83" s="2" t="s">
        <v>12</v>
      </c>
      <c r="E83" s="2">
        <v>6</v>
      </c>
      <c r="F83" s="3">
        <v>1</v>
      </c>
      <c r="G83" s="2">
        <v>30</v>
      </c>
      <c r="H83" s="8">
        <v>2</v>
      </c>
      <c r="J83" s="4">
        <v>2</v>
      </c>
      <c r="K83" s="2" t="str">
        <f t="shared" si="1"/>
        <v>resp-correct</v>
      </c>
      <c r="L83" t="s">
        <v>88</v>
      </c>
      <c r="M83" t="s">
        <v>55</v>
      </c>
    </row>
    <row r="84" spans="1:14" ht="15" x14ac:dyDescent="0.25">
      <c r="A84" s="2" t="s">
        <v>4</v>
      </c>
      <c r="B84" s="2" t="s">
        <v>5643</v>
      </c>
      <c r="C84" s="2" t="s">
        <v>12</v>
      </c>
      <c r="E84" s="2">
        <v>6</v>
      </c>
      <c r="F84" s="3">
        <v>2</v>
      </c>
      <c r="G84" s="2">
        <v>31</v>
      </c>
      <c r="H84" s="8">
        <v>2</v>
      </c>
      <c r="J84" s="4">
        <v>4</v>
      </c>
      <c r="K84" s="2" t="str">
        <f t="shared" si="1"/>
        <v>resp-inc</v>
      </c>
      <c r="L84" t="s">
        <v>88</v>
      </c>
      <c r="M84" t="s">
        <v>55</v>
      </c>
    </row>
    <row r="85" spans="1:14" ht="15" x14ac:dyDescent="0.25">
      <c r="A85" s="2" t="s">
        <v>4</v>
      </c>
      <c r="B85" s="2" t="s">
        <v>5643</v>
      </c>
      <c r="C85" s="2" t="s">
        <v>12</v>
      </c>
      <c r="E85" s="2">
        <v>6</v>
      </c>
      <c r="F85" s="3">
        <v>3</v>
      </c>
      <c r="G85" s="2">
        <v>32</v>
      </c>
      <c r="H85" s="8">
        <v>3</v>
      </c>
      <c r="J85" s="4">
        <v>1</v>
      </c>
      <c r="K85" s="2" t="str">
        <f t="shared" si="1"/>
        <v>resp-inc</v>
      </c>
      <c r="L85" t="s">
        <v>88</v>
      </c>
      <c r="M85" s="4" t="s">
        <v>43</v>
      </c>
      <c r="N85" s="4"/>
    </row>
    <row r="86" spans="1:14" ht="15" x14ac:dyDescent="0.25">
      <c r="A86" s="2" t="s">
        <v>4</v>
      </c>
      <c r="B86" s="2" t="s">
        <v>5643</v>
      </c>
      <c r="C86" s="2" t="s">
        <v>12</v>
      </c>
      <c r="E86" s="2">
        <v>6</v>
      </c>
      <c r="F86" s="3">
        <v>4</v>
      </c>
      <c r="G86" s="2">
        <v>33</v>
      </c>
      <c r="H86" s="8">
        <v>2</v>
      </c>
      <c r="J86" s="4">
        <v>2</v>
      </c>
      <c r="K86" s="2" t="str">
        <f t="shared" si="1"/>
        <v>resp-correct</v>
      </c>
      <c r="L86" t="s">
        <v>88</v>
      </c>
      <c r="M86" t="s">
        <v>55</v>
      </c>
    </row>
    <row r="87" spans="1:14" ht="15" x14ac:dyDescent="0.25">
      <c r="A87" s="2" t="s">
        <v>4</v>
      </c>
      <c r="B87" s="2" t="s">
        <v>5643</v>
      </c>
      <c r="C87" s="2" t="s">
        <v>12</v>
      </c>
      <c r="E87" s="2">
        <v>6</v>
      </c>
      <c r="F87" s="3">
        <v>5</v>
      </c>
      <c r="G87" s="2">
        <v>34</v>
      </c>
      <c r="H87" s="8">
        <v>2</v>
      </c>
      <c r="J87" s="4">
        <v>2</v>
      </c>
      <c r="K87" s="2" t="str">
        <f t="shared" si="1"/>
        <v>resp-correct</v>
      </c>
      <c r="L87" t="s">
        <v>88</v>
      </c>
      <c r="M87" t="s">
        <v>55</v>
      </c>
    </row>
    <row r="88" spans="1:14" ht="15" x14ac:dyDescent="0.25">
      <c r="A88" s="2" t="s">
        <v>4</v>
      </c>
      <c r="B88" s="2" t="s">
        <v>5643</v>
      </c>
      <c r="C88" s="2" t="s">
        <v>12</v>
      </c>
      <c r="E88" s="2">
        <v>6</v>
      </c>
      <c r="F88" s="3">
        <v>6</v>
      </c>
      <c r="G88" s="2">
        <v>35</v>
      </c>
      <c r="H88" s="8">
        <v>3</v>
      </c>
      <c r="J88" s="4">
        <v>4</v>
      </c>
      <c r="K88" s="2" t="str">
        <f t="shared" si="1"/>
        <v>resp-inc</v>
      </c>
      <c r="L88" t="s">
        <v>88</v>
      </c>
      <c r="M88" s="4" t="s">
        <v>55</v>
      </c>
      <c r="N88" s="4"/>
    </row>
    <row r="89" spans="1:14" ht="15" x14ac:dyDescent="0.25">
      <c r="A89" s="2" t="s">
        <v>4</v>
      </c>
      <c r="B89" s="2" t="s">
        <v>5643</v>
      </c>
      <c r="C89" s="2" t="s">
        <v>242</v>
      </c>
      <c r="E89" s="2">
        <v>7</v>
      </c>
      <c r="F89" s="3">
        <v>1</v>
      </c>
      <c r="G89" s="2">
        <v>36</v>
      </c>
      <c r="H89" s="8">
        <v>2</v>
      </c>
      <c r="J89" s="4">
        <v>4</v>
      </c>
      <c r="K89" s="2" t="str">
        <f t="shared" si="1"/>
        <v>resp-inc</v>
      </c>
      <c r="L89" t="s">
        <v>88</v>
      </c>
      <c r="M89" t="s">
        <v>88</v>
      </c>
    </row>
    <row r="90" spans="1:14" ht="15" x14ac:dyDescent="0.25">
      <c r="A90" s="2" t="s">
        <v>4</v>
      </c>
      <c r="B90" s="2" t="s">
        <v>5643</v>
      </c>
      <c r="C90" s="2" t="s">
        <v>242</v>
      </c>
      <c r="E90" s="2">
        <v>7</v>
      </c>
      <c r="F90" s="3">
        <v>2</v>
      </c>
      <c r="G90" s="2">
        <v>37</v>
      </c>
      <c r="H90" s="8">
        <v>3</v>
      </c>
      <c r="J90" s="4">
        <v>3</v>
      </c>
      <c r="K90" s="2" t="str">
        <f t="shared" si="1"/>
        <v>resp-correct</v>
      </c>
      <c r="L90" t="s">
        <v>88</v>
      </c>
      <c r="M90" s="4" t="s">
        <v>88</v>
      </c>
      <c r="N90" s="4"/>
    </row>
    <row r="91" spans="1:14" ht="15" x14ac:dyDescent="0.25">
      <c r="A91" s="2" t="s">
        <v>4</v>
      </c>
      <c r="B91" s="2" t="s">
        <v>5643</v>
      </c>
      <c r="C91" s="2" t="s">
        <v>242</v>
      </c>
      <c r="E91" s="2">
        <v>7</v>
      </c>
      <c r="F91" s="3">
        <v>3</v>
      </c>
      <c r="G91" s="2">
        <v>38</v>
      </c>
      <c r="H91" s="8">
        <v>2</v>
      </c>
      <c r="J91" s="4">
        <v>2</v>
      </c>
      <c r="K91" s="2" t="str">
        <f t="shared" si="1"/>
        <v>resp-correct</v>
      </c>
      <c r="L91" t="s">
        <v>88</v>
      </c>
      <c r="M91" t="s">
        <v>42</v>
      </c>
    </row>
    <row r="92" spans="1:14" ht="15" x14ac:dyDescent="0.25">
      <c r="A92" s="2" t="s">
        <v>4</v>
      </c>
      <c r="B92" s="2" t="s">
        <v>5643</v>
      </c>
      <c r="C92" s="2" t="s">
        <v>242</v>
      </c>
      <c r="E92" s="2">
        <v>7</v>
      </c>
      <c r="F92" s="3">
        <v>4</v>
      </c>
      <c r="G92" s="2">
        <v>39</v>
      </c>
      <c r="H92" s="8">
        <v>2</v>
      </c>
      <c r="J92" s="4">
        <v>4</v>
      </c>
      <c r="K92" s="2" t="str">
        <f t="shared" si="1"/>
        <v>resp-inc</v>
      </c>
      <c r="L92" t="s">
        <v>88</v>
      </c>
      <c r="M92" t="s">
        <v>2436</v>
      </c>
    </row>
    <row r="93" spans="1:14" ht="15" x14ac:dyDescent="0.25">
      <c r="A93" s="2" t="s">
        <v>4</v>
      </c>
      <c r="B93" s="2" t="s">
        <v>5643</v>
      </c>
      <c r="C93" s="2" t="s">
        <v>242</v>
      </c>
      <c r="E93" s="2">
        <v>7</v>
      </c>
      <c r="F93" s="3">
        <v>5</v>
      </c>
      <c r="G93" s="2">
        <v>40</v>
      </c>
      <c r="H93" s="8">
        <v>3</v>
      </c>
      <c r="J93" s="4">
        <v>2</v>
      </c>
      <c r="K93" s="2" t="str">
        <f t="shared" si="1"/>
        <v>resp-inc</v>
      </c>
      <c r="L93" t="s">
        <v>88</v>
      </c>
      <c r="M93" s="4" t="s">
        <v>43</v>
      </c>
      <c r="N93" s="4"/>
    </row>
    <row r="94" spans="1:14" ht="15" x14ac:dyDescent="0.25">
      <c r="A94" s="2" t="s">
        <v>5</v>
      </c>
      <c r="B94" s="2" t="s">
        <v>5644</v>
      </c>
      <c r="C94" s="2" t="s">
        <v>7</v>
      </c>
      <c r="E94" s="2">
        <v>1</v>
      </c>
      <c r="F94" s="3">
        <v>1</v>
      </c>
      <c r="G94" s="2">
        <v>1</v>
      </c>
      <c r="H94" s="8">
        <v>3</v>
      </c>
      <c r="J94" s="4">
        <v>2</v>
      </c>
      <c r="K94" s="2" t="str">
        <f t="shared" si="1"/>
        <v>resp-inc</v>
      </c>
      <c r="L94" t="s">
        <v>88</v>
      </c>
      <c r="M94" t="s">
        <v>55</v>
      </c>
    </row>
    <row r="95" spans="1:14" ht="15" x14ac:dyDescent="0.25">
      <c r="A95" s="2" t="s">
        <v>5</v>
      </c>
      <c r="B95" s="2" t="s">
        <v>5644</v>
      </c>
      <c r="C95" s="2" t="s">
        <v>7</v>
      </c>
      <c r="E95" s="2">
        <v>1</v>
      </c>
      <c r="F95" s="3">
        <v>2</v>
      </c>
      <c r="G95" s="2">
        <v>2</v>
      </c>
      <c r="H95" s="8">
        <v>3</v>
      </c>
      <c r="J95" s="4">
        <v>1</v>
      </c>
      <c r="K95" s="2" t="str">
        <f t="shared" si="1"/>
        <v>resp-inc</v>
      </c>
      <c r="L95" t="s">
        <v>88</v>
      </c>
      <c r="M95" t="s">
        <v>55</v>
      </c>
    </row>
    <row r="96" spans="1:14" ht="15" x14ac:dyDescent="0.25">
      <c r="A96" s="2" t="s">
        <v>5</v>
      </c>
      <c r="B96" s="2" t="s">
        <v>5644</v>
      </c>
      <c r="C96" s="2" t="s">
        <v>7</v>
      </c>
      <c r="E96" s="2">
        <v>1</v>
      </c>
      <c r="F96" s="3">
        <v>3</v>
      </c>
      <c r="G96" s="2">
        <v>3</v>
      </c>
      <c r="H96" s="8">
        <v>3</v>
      </c>
      <c r="J96" s="4">
        <v>2</v>
      </c>
      <c r="K96" s="2" t="str">
        <f t="shared" si="1"/>
        <v>resp-inc</v>
      </c>
      <c r="L96" t="s">
        <v>88</v>
      </c>
      <c r="M96" t="s">
        <v>55</v>
      </c>
    </row>
    <row r="97" spans="1:13" ht="15" x14ac:dyDescent="0.25">
      <c r="A97" s="2" t="s">
        <v>5</v>
      </c>
      <c r="B97" s="2" t="s">
        <v>5644</v>
      </c>
      <c r="C97" s="2" t="s">
        <v>7</v>
      </c>
      <c r="E97" s="2">
        <v>1</v>
      </c>
      <c r="F97" s="3">
        <v>4</v>
      </c>
      <c r="G97" s="2">
        <v>4</v>
      </c>
      <c r="H97" s="8">
        <v>3</v>
      </c>
      <c r="J97" s="4">
        <v>2</v>
      </c>
      <c r="K97" s="2" t="str">
        <f t="shared" si="1"/>
        <v>resp-inc</v>
      </c>
      <c r="L97" t="s">
        <v>88</v>
      </c>
      <c r="M97" t="s">
        <v>55</v>
      </c>
    </row>
    <row r="98" spans="1:13" ht="15" x14ac:dyDescent="0.25">
      <c r="A98" s="2" t="s">
        <v>5</v>
      </c>
      <c r="B98" s="2" t="s">
        <v>5644</v>
      </c>
      <c r="C98" s="2" t="s">
        <v>7</v>
      </c>
      <c r="E98" s="2">
        <v>1</v>
      </c>
      <c r="F98" s="3">
        <v>5</v>
      </c>
      <c r="G98" s="2">
        <v>5</v>
      </c>
      <c r="H98" s="8">
        <v>3</v>
      </c>
      <c r="J98" s="4">
        <v>2</v>
      </c>
      <c r="K98" s="2" t="str">
        <f t="shared" si="1"/>
        <v>resp-inc</v>
      </c>
      <c r="L98" t="s">
        <v>88</v>
      </c>
      <c r="M98" t="s">
        <v>55</v>
      </c>
    </row>
    <row r="99" spans="1:13" ht="15" x14ac:dyDescent="0.25">
      <c r="A99" s="2" t="s">
        <v>5</v>
      </c>
      <c r="B99" s="2" t="s">
        <v>5644</v>
      </c>
      <c r="C99" s="2" t="s">
        <v>7</v>
      </c>
      <c r="E99" s="2">
        <v>1</v>
      </c>
      <c r="F99" s="3">
        <v>6</v>
      </c>
      <c r="G99" s="2">
        <v>6</v>
      </c>
      <c r="H99" s="8">
        <v>4</v>
      </c>
      <c r="J99" s="4">
        <v>1</v>
      </c>
      <c r="K99" s="2" t="str">
        <f t="shared" si="1"/>
        <v>resp-inc</v>
      </c>
      <c r="L99" t="s">
        <v>88</v>
      </c>
      <c r="M99" t="s">
        <v>88</v>
      </c>
    </row>
    <row r="100" spans="1:13" ht="15" x14ac:dyDescent="0.25">
      <c r="A100" s="2" t="s">
        <v>5</v>
      </c>
      <c r="B100" s="2" t="s">
        <v>5644</v>
      </c>
      <c r="C100" s="2" t="s">
        <v>7</v>
      </c>
      <c r="E100" s="2">
        <v>1</v>
      </c>
      <c r="F100" s="3">
        <v>7</v>
      </c>
      <c r="G100" s="2">
        <v>7</v>
      </c>
      <c r="H100" s="8">
        <v>4</v>
      </c>
      <c r="J100" s="4">
        <v>1</v>
      </c>
      <c r="K100" s="2" t="str">
        <f t="shared" si="1"/>
        <v>resp-inc</v>
      </c>
      <c r="L100" t="s">
        <v>88</v>
      </c>
      <c r="M100" t="s">
        <v>93</v>
      </c>
    </row>
    <row r="101" spans="1:13" ht="15" x14ac:dyDescent="0.25">
      <c r="A101" s="2" t="s">
        <v>5</v>
      </c>
      <c r="B101" s="2" t="s">
        <v>5644</v>
      </c>
      <c r="C101" s="2" t="s">
        <v>8</v>
      </c>
      <c r="E101" s="2">
        <v>2</v>
      </c>
      <c r="F101" s="3">
        <v>1</v>
      </c>
      <c r="G101" s="2">
        <v>8</v>
      </c>
      <c r="H101" s="8">
        <v>4</v>
      </c>
      <c r="J101" s="4">
        <v>2</v>
      </c>
      <c r="K101" s="2" t="str">
        <f t="shared" si="1"/>
        <v>resp-inc</v>
      </c>
      <c r="L101" t="s">
        <v>88</v>
      </c>
      <c r="M101" t="s">
        <v>88</v>
      </c>
    </row>
    <row r="102" spans="1:13" ht="15" x14ac:dyDescent="0.25">
      <c r="A102" s="2" t="s">
        <v>5</v>
      </c>
      <c r="B102" s="2" t="s">
        <v>5644</v>
      </c>
      <c r="C102" s="2" t="s">
        <v>8</v>
      </c>
      <c r="E102" s="2">
        <v>2</v>
      </c>
      <c r="F102" s="3">
        <v>2</v>
      </c>
      <c r="G102" s="2">
        <v>9</v>
      </c>
      <c r="H102" s="8">
        <v>4</v>
      </c>
      <c r="J102" s="4">
        <v>4</v>
      </c>
      <c r="K102" s="2" t="str">
        <f t="shared" si="1"/>
        <v>resp-correct</v>
      </c>
      <c r="L102" t="s">
        <v>88</v>
      </c>
      <c r="M102" t="s">
        <v>93</v>
      </c>
    </row>
    <row r="103" spans="1:13" ht="15" x14ac:dyDescent="0.25">
      <c r="A103" s="2" t="s">
        <v>5</v>
      </c>
      <c r="B103" s="2" t="s">
        <v>5644</v>
      </c>
      <c r="C103" s="2" t="s">
        <v>8</v>
      </c>
      <c r="E103" s="2">
        <v>2</v>
      </c>
      <c r="F103" s="3">
        <v>3</v>
      </c>
      <c r="G103" s="2">
        <v>10</v>
      </c>
      <c r="H103" s="8">
        <v>4</v>
      </c>
      <c r="J103" s="4">
        <v>2</v>
      </c>
      <c r="K103" s="2" t="str">
        <f t="shared" si="1"/>
        <v>resp-inc</v>
      </c>
      <c r="L103" t="s">
        <v>88</v>
      </c>
      <c r="M103" t="s">
        <v>93</v>
      </c>
    </row>
    <row r="104" spans="1:13" ht="15" x14ac:dyDescent="0.25">
      <c r="A104" s="2" t="s">
        <v>5</v>
      </c>
      <c r="B104" s="2" t="s">
        <v>5644</v>
      </c>
      <c r="C104" s="2" t="s">
        <v>8</v>
      </c>
      <c r="E104" s="2">
        <v>2</v>
      </c>
      <c r="F104" s="3">
        <v>4</v>
      </c>
      <c r="G104" s="2">
        <v>11</v>
      </c>
      <c r="H104" s="8">
        <v>1</v>
      </c>
      <c r="J104" s="4">
        <v>2</v>
      </c>
      <c r="K104" s="2" t="str">
        <f t="shared" si="1"/>
        <v>resp-inc</v>
      </c>
      <c r="L104" t="s">
        <v>88</v>
      </c>
      <c r="M104" t="s">
        <v>93</v>
      </c>
    </row>
    <row r="105" spans="1:13" ht="15" x14ac:dyDescent="0.25">
      <c r="A105" s="2" t="s">
        <v>5</v>
      </c>
      <c r="B105" s="2" t="s">
        <v>5644</v>
      </c>
      <c r="C105" s="2" t="s">
        <v>8</v>
      </c>
      <c r="E105" s="2">
        <v>2</v>
      </c>
      <c r="F105" s="3">
        <v>5</v>
      </c>
      <c r="G105" s="2">
        <v>12</v>
      </c>
      <c r="H105" s="8">
        <v>1</v>
      </c>
      <c r="J105" s="4">
        <v>1</v>
      </c>
      <c r="K105" s="2" t="str">
        <f t="shared" si="1"/>
        <v>resp-correct</v>
      </c>
      <c r="L105" t="s">
        <v>88</v>
      </c>
      <c r="M105" t="s">
        <v>88</v>
      </c>
    </row>
    <row r="106" spans="1:13" ht="15" x14ac:dyDescent="0.25">
      <c r="A106" s="2" t="s">
        <v>5</v>
      </c>
      <c r="B106" s="2" t="s">
        <v>5644</v>
      </c>
      <c r="C106" s="2" t="s">
        <v>6</v>
      </c>
      <c r="E106" s="2">
        <v>3</v>
      </c>
      <c r="F106" s="3">
        <v>1</v>
      </c>
      <c r="G106" s="2">
        <v>13</v>
      </c>
      <c r="H106" s="8">
        <v>1</v>
      </c>
      <c r="J106" s="4">
        <v>1</v>
      </c>
      <c r="K106" s="2" t="str">
        <f t="shared" si="1"/>
        <v>resp-correct</v>
      </c>
      <c r="L106" t="s">
        <v>88</v>
      </c>
      <c r="M106" t="s">
        <v>1462</v>
      </c>
    </row>
    <row r="107" spans="1:13" ht="15" x14ac:dyDescent="0.25">
      <c r="A107" s="2" t="s">
        <v>5</v>
      </c>
      <c r="B107" s="2" t="s">
        <v>5644</v>
      </c>
      <c r="C107" s="2" t="s">
        <v>6</v>
      </c>
      <c r="E107" s="2">
        <v>3</v>
      </c>
      <c r="F107" s="3">
        <v>2</v>
      </c>
      <c r="G107" s="2">
        <v>14</v>
      </c>
      <c r="H107" s="8">
        <v>1</v>
      </c>
      <c r="J107" s="4">
        <v>4</v>
      </c>
      <c r="K107" s="2" t="str">
        <f t="shared" si="1"/>
        <v>resp-inc</v>
      </c>
      <c r="L107" t="s">
        <v>88</v>
      </c>
      <c r="M107" t="s">
        <v>1462</v>
      </c>
    </row>
    <row r="108" spans="1:13" ht="15" x14ac:dyDescent="0.25">
      <c r="A108" s="2" t="s">
        <v>5</v>
      </c>
      <c r="B108" s="2" t="s">
        <v>5644</v>
      </c>
      <c r="C108" s="2" t="s">
        <v>6</v>
      </c>
      <c r="E108" s="2">
        <v>3</v>
      </c>
      <c r="F108" s="3">
        <v>3</v>
      </c>
      <c r="G108" s="2">
        <v>15</v>
      </c>
      <c r="H108" s="8">
        <v>2</v>
      </c>
      <c r="J108" s="4">
        <v>2</v>
      </c>
      <c r="K108" s="2" t="str">
        <f t="shared" si="1"/>
        <v>resp-correct</v>
      </c>
      <c r="L108" t="s">
        <v>88</v>
      </c>
      <c r="M108" t="s">
        <v>1462</v>
      </c>
    </row>
    <row r="109" spans="1:13" ht="15" x14ac:dyDescent="0.25">
      <c r="A109" s="2" t="s">
        <v>5</v>
      </c>
      <c r="B109" s="2" t="s">
        <v>5644</v>
      </c>
      <c r="C109" s="2" t="s">
        <v>6</v>
      </c>
      <c r="E109" s="2">
        <v>3</v>
      </c>
      <c r="F109" s="3">
        <v>4</v>
      </c>
      <c r="G109" s="2">
        <v>16</v>
      </c>
      <c r="H109" s="8">
        <v>2</v>
      </c>
      <c r="J109" s="4">
        <v>1</v>
      </c>
      <c r="K109" s="2" t="str">
        <f t="shared" si="1"/>
        <v>resp-inc</v>
      </c>
      <c r="L109" t="s">
        <v>88</v>
      </c>
      <c r="M109" t="s">
        <v>51</v>
      </c>
    </row>
    <row r="110" spans="1:13" ht="15" x14ac:dyDescent="0.25">
      <c r="A110" s="2" t="s">
        <v>5</v>
      </c>
      <c r="B110" s="2" t="s">
        <v>5644</v>
      </c>
      <c r="C110" s="2" t="s">
        <v>9</v>
      </c>
      <c r="E110" s="2">
        <v>4</v>
      </c>
      <c r="F110" s="3">
        <v>1</v>
      </c>
      <c r="G110" s="2">
        <v>17</v>
      </c>
      <c r="H110" s="8">
        <v>2</v>
      </c>
      <c r="J110" s="4">
        <v>3</v>
      </c>
      <c r="K110" s="2" t="str">
        <f t="shared" si="1"/>
        <v>resp-inc</v>
      </c>
      <c r="L110" t="s">
        <v>88</v>
      </c>
      <c r="M110" t="s">
        <v>88</v>
      </c>
    </row>
    <row r="111" spans="1:13" ht="15" x14ac:dyDescent="0.25">
      <c r="A111" s="2" t="s">
        <v>5</v>
      </c>
      <c r="B111" s="2" t="s">
        <v>5644</v>
      </c>
      <c r="C111" s="2" t="s">
        <v>9</v>
      </c>
      <c r="E111" s="2">
        <v>4</v>
      </c>
      <c r="F111" s="3">
        <v>2</v>
      </c>
      <c r="G111" s="2">
        <v>18</v>
      </c>
      <c r="H111" s="8">
        <v>2</v>
      </c>
      <c r="J111" s="4">
        <v>2</v>
      </c>
      <c r="K111" s="2" t="str">
        <f t="shared" si="1"/>
        <v>resp-correct</v>
      </c>
      <c r="L111" t="s">
        <v>88</v>
      </c>
      <c r="M111" t="s">
        <v>51</v>
      </c>
    </row>
    <row r="112" spans="1:13" ht="15" x14ac:dyDescent="0.25">
      <c r="A112" s="2" t="s">
        <v>5</v>
      </c>
      <c r="B112" s="2" t="s">
        <v>5644</v>
      </c>
      <c r="C112" s="2" t="s">
        <v>9</v>
      </c>
      <c r="E112" s="2">
        <v>4</v>
      </c>
      <c r="F112" s="3">
        <v>3</v>
      </c>
      <c r="G112" s="2">
        <v>19</v>
      </c>
      <c r="H112" s="8">
        <v>2</v>
      </c>
      <c r="J112" s="4">
        <v>4</v>
      </c>
      <c r="K112" s="2" t="str">
        <f t="shared" si="1"/>
        <v>resp-inc</v>
      </c>
      <c r="L112" t="s">
        <v>88</v>
      </c>
      <c r="M112" t="s">
        <v>51</v>
      </c>
    </row>
    <row r="113" spans="1:13" ht="15" x14ac:dyDescent="0.25">
      <c r="A113" s="2" t="s">
        <v>5</v>
      </c>
      <c r="B113" s="2" t="s">
        <v>5644</v>
      </c>
      <c r="C113" s="2" t="s">
        <v>9</v>
      </c>
      <c r="E113" s="2">
        <v>4</v>
      </c>
      <c r="F113" s="3">
        <v>4</v>
      </c>
      <c r="G113" s="2">
        <v>20</v>
      </c>
      <c r="H113" s="8">
        <v>1</v>
      </c>
      <c r="J113" s="4">
        <v>3</v>
      </c>
      <c r="K113" s="2" t="str">
        <f t="shared" si="1"/>
        <v>resp-inc</v>
      </c>
      <c r="L113" t="s">
        <v>88</v>
      </c>
      <c r="M113" t="s">
        <v>51</v>
      </c>
    </row>
    <row r="114" spans="1:13" ht="15" x14ac:dyDescent="0.25">
      <c r="A114" s="2" t="s">
        <v>5</v>
      </c>
      <c r="B114" s="2" t="s">
        <v>5644</v>
      </c>
      <c r="C114" s="2" t="s">
        <v>9</v>
      </c>
      <c r="E114" s="2">
        <v>4</v>
      </c>
      <c r="F114" s="3">
        <v>5</v>
      </c>
      <c r="G114" s="2">
        <v>21</v>
      </c>
      <c r="H114" s="8">
        <v>2</v>
      </c>
      <c r="J114" s="4">
        <v>1</v>
      </c>
      <c r="K114" s="2" t="str">
        <f t="shared" si="1"/>
        <v>resp-inc</v>
      </c>
      <c r="L114" t="s">
        <v>88</v>
      </c>
      <c r="M114" t="s">
        <v>88</v>
      </c>
    </row>
    <row r="115" spans="1:13" ht="15" x14ac:dyDescent="0.25">
      <c r="A115" s="2" t="s">
        <v>5</v>
      </c>
      <c r="B115" s="2" t="s">
        <v>5644</v>
      </c>
      <c r="C115" s="2" t="s">
        <v>10</v>
      </c>
      <c r="E115" s="2">
        <v>5</v>
      </c>
      <c r="F115" s="3">
        <v>1</v>
      </c>
      <c r="G115" s="2">
        <v>22</v>
      </c>
      <c r="H115" s="8">
        <v>1</v>
      </c>
      <c r="J115" s="4">
        <v>1</v>
      </c>
      <c r="K115" s="2" t="str">
        <f t="shared" si="1"/>
        <v>resp-correct</v>
      </c>
      <c r="L115" t="s">
        <v>88</v>
      </c>
      <c r="M115" t="s">
        <v>88</v>
      </c>
    </row>
    <row r="116" spans="1:13" ht="15" x14ac:dyDescent="0.25">
      <c r="A116" s="2" t="s">
        <v>5</v>
      </c>
      <c r="B116" s="2" t="s">
        <v>5644</v>
      </c>
      <c r="C116" s="2" t="s">
        <v>10</v>
      </c>
      <c r="E116" s="2">
        <v>5</v>
      </c>
      <c r="F116" s="3">
        <v>2</v>
      </c>
      <c r="G116" s="2">
        <v>23</v>
      </c>
      <c r="H116" s="8">
        <v>1</v>
      </c>
      <c r="J116" s="4">
        <v>4</v>
      </c>
      <c r="K116" s="2" t="str">
        <f t="shared" si="1"/>
        <v>resp-inc</v>
      </c>
      <c r="L116" t="s">
        <v>88</v>
      </c>
      <c r="M116" t="s">
        <v>52</v>
      </c>
    </row>
    <row r="117" spans="1:13" ht="15" x14ac:dyDescent="0.25">
      <c r="A117" s="2" t="s">
        <v>5</v>
      </c>
      <c r="B117" s="2" t="s">
        <v>5644</v>
      </c>
      <c r="C117" s="2" t="s">
        <v>10</v>
      </c>
      <c r="E117" s="2">
        <v>5</v>
      </c>
      <c r="F117" s="3">
        <v>3</v>
      </c>
      <c r="G117" s="2">
        <v>24</v>
      </c>
      <c r="H117" s="8">
        <v>2</v>
      </c>
      <c r="J117" s="4">
        <v>3</v>
      </c>
      <c r="K117" s="2" t="str">
        <f t="shared" si="1"/>
        <v>resp-inc</v>
      </c>
      <c r="L117" t="s">
        <v>88</v>
      </c>
      <c r="M117" t="s">
        <v>52</v>
      </c>
    </row>
    <row r="118" spans="1:13" ht="15" x14ac:dyDescent="0.25">
      <c r="A118" s="2" t="s">
        <v>5</v>
      </c>
      <c r="B118" s="2" t="s">
        <v>5644</v>
      </c>
      <c r="C118" s="2" t="s">
        <v>10</v>
      </c>
      <c r="E118" s="2">
        <v>5</v>
      </c>
      <c r="F118" s="3">
        <v>4</v>
      </c>
      <c r="G118" s="2">
        <v>25</v>
      </c>
      <c r="H118" s="8">
        <v>2</v>
      </c>
      <c r="J118" s="4">
        <v>1</v>
      </c>
      <c r="K118" s="2" t="str">
        <f t="shared" si="1"/>
        <v>resp-inc</v>
      </c>
      <c r="L118" t="s">
        <v>88</v>
      </c>
      <c r="M118" t="s">
        <v>52</v>
      </c>
    </row>
    <row r="119" spans="1:13" ht="15" x14ac:dyDescent="0.25">
      <c r="A119" s="2" t="s">
        <v>5</v>
      </c>
      <c r="B119" s="2" t="s">
        <v>5644</v>
      </c>
      <c r="C119" s="2" t="s">
        <v>10</v>
      </c>
      <c r="E119" s="2">
        <v>5</v>
      </c>
      <c r="F119" s="3">
        <v>5</v>
      </c>
      <c r="G119" s="2">
        <v>26</v>
      </c>
      <c r="H119" s="8">
        <v>2</v>
      </c>
      <c r="J119" s="4">
        <v>4</v>
      </c>
      <c r="K119" s="2" t="str">
        <f t="shared" si="1"/>
        <v>resp-inc</v>
      </c>
      <c r="L119" t="s">
        <v>88</v>
      </c>
      <c r="M119" t="s">
        <v>88</v>
      </c>
    </row>
    <row r="120" spans="1:13" ht="15" x14ac:dyDescent="0.25">
      <c r="A120" s="2" t="s">
        <v>5</v>
      </c>
      <c r="B120" s="2" t="s">
        <v>5644</v>
      </c>
      <c r="C120" s="2" t="s">
        <v>10</v>
      </c>
      <c r="E120" s="2">
        <v>5</v>
      </c>
      <c r="F120" s="3">
        <v>6</v>
      </c>
      <c r="G120" s="2">
        <v>27</v>
      </c>
      <c r="H120" s="8">
        <v>2</v>
      </c>
      <c r="J120" s="4">
        <v>3</v>
      </c>
      <c r="K120" s="2" t="str">
        <f t="shared" si="1"/>
        <v>resp-inc</v>
      </c>
      <c r="L120" t="s">
        <v>88</v>
      </c>
      <c r="M120" t="s">
        <v>88</v>
      </c>
    </row>
    <row r="121" spans="1:13" ht="15" x14ac:dyDescent="0.25">
      <c r="A121" s="2" t="s">
        <v>5</v>
      </c>
      <c r="B121" s="2" t="s">
        <v>5644</v>
      </c>
      <c r="C121" s="2" t="s">
        <v>10</v>
      </c>
      <c r="E121" s="2">
        <v>5</v>
      </c>
      <c r="F121" s="3">
        <v>7</v>
      </c>
      <c r="G121" s="2">
        <v>28</v>
      </c>
      <c r="H121" s="8">
        <v>2</v>
      </c>
      <c r="J121" s="4">
        <v>1</v>
      </c>
      <c r="K121" s="2" t="str">
        <f t="shared" si="1"/>
        <v>resp-inc</v>
      </c>
      <c r="L121" t="s">
        <v>88</v>
      </c>
      <c r="M121" t="s">
        <v>88</v>
      </c>
    </row>
    <row r="122" spans="1:13" ht="15" x14ac:dyDescent="0.25">
      <c r="A122" s="2" t="s">
        <v>5</v>
      </c>
      <c r="B122" s="2" t="s">
        <v>5644</v>
      </c>
      <c r="C122" s="2" t="s">
        <v>6</v>
      </c>
      <c r="E122" s="2">
        <v>6</v>
      </c>
      <c r="F122" s="3">
        <v>1</v>
      </c>
      <c r="G122" s="2">
        <v>29</v>
      </c>
      <c r="H122" s="8">
        <v>2</v>
      </c>
      <c r="J122" s="4">
        <v>2</v>
      </c>
      <c r="K122" s="2" t="str">
        <f t="shared" si="1"/>
        <v>resp-correct</v>
      </c>
      <c r="L122" t="s">
        <v>88</v>
      </c>
      <c r="M122" t="s">
        <v>55</v>
      </c>
    </row>
    <row r="123" spans="1:13" ht="15" x14ac:dyDescent="0.25">
      <c r="A123" s="2" t="s">
        <v>5</v>
      </c>
      <c r="B123" s="2" t="s">
        <v>5644</v>
      </c>
      <c r="C123" s="2" t="s">
        <v>6</v>
      </c>
      <c r="E123" s="2">
        <v>6</v>
      </c>
      <c r="F123" s="3">
        <v>2</v>
      </c>
      <c r="G123" s="2">
        <v>30</v>
      </c>
      <c r="H123" s="8">
        <v>3</v>
      </c>
      <c r="J123" s="4">
        <v>4</v>
      </c>
      <c r="K123" s="2" t="str">
        <f t="shared" si="1"/>
        <v>resp-inc</v>
      </c>
      <c r="L123" t="s">
        <v>88</v>
      </c>
      <c r="M123" t="s">
        <v>55</v>
      </c>
    </row>
    <row r="124" spans="1:13" ht="15" x14ac:dyDescent="0.25">
      <c r="A124" s="2" t="s">
        <v>5</v>
      </c>
      <c r="B124" s="2" t="s">
        <v>5644</v>
      </c>
      <c r="C124" s="2" t="s">
        <v>6</v>
      </c>
      <c r="E124" s="2">
        <v>6</v>
      </c>
      <c r="F124" s="3">
        <v>3</v>
      </c>
      <c r="G124" s="2">
        <v>31</v>
      </c>
      <c r="H124" s="8">
        <v>3</v>
      </c>
      <c r="J124" s="4">
        <v>4</v>
      </c>
      <c r="K124" s="2" t="str">
        <f t="shared" si="1"/>
        <v>resp-inc</v>
      </c>
      <c r="L124" t="s">
        <v>88</v>
      </c>
      <c r="M124" t="s">
        <v>88</v>
      </c>
    </row>
    <row r="125" spans="1:13" ht="15" x14ac:dyDescent="0.25">
      <c r="A125" s="2" t="s">
        <v>5</v>
      </c>
      <c r="B125" s="2" t="s">
        <v>5644</v>
      </c>
      <c r="C125" s="2" t="s">
        <v>6</v>
      </c>
      <c r="E125" s="2">
        <v>6</v>
      </c>
      <c r="F125" s="3">
        <v>4</v>
      </c>
      <c r="G125" s="2">
        <v>32</v>
      </c>
      <c r="H125" s="8">
        <v>3</v>
      </c>
      <c r="J125" s="4">
        <v>3</v>
      </c>
      <c r="K125" s="2" t="str">
        <f t="shared" si="1"/>
        <v>resp-correct</v>
      </c>
      <c r="L125" t="s">
        <v>88</v>
      </c>
      <c r="M125" t="s">
        <v>88</v>
      </c>
    </row>
    <row r="126" spans="1:13" ht="15" x14ac:dyDescent="0.25">
      <c r="A126" s="2" t="s">
        <v>5</v>
      </c>
      <c r="B126" s="2" t="s">
        <v>5644</v>
      </c>
      <c r="C126" s="2" t="s">
        <v>11</v>
      </c>
      <c r="E126" s="2">
        <v>7</v>
      </c>
      <c r="F126" s="3">
        <v>1</v>
      </c>
      <c r="G126" s="2">
        <v>33</v>
      </c>
      <c r="H126" s="8">
        <v>3</v>
      </c>
      <c r="J126" s="4">
        <v>1</v>
      </c>
      <c r="K126" s="2" t="str">
        <f t="shared" si="1"/>
        <v>resp-inc</v>
      </c>
      <c r="L126" t="s">
        <v>88</v>
      </c>
      <c r="M126" t="s">
        <v>88</v>
      </c>
    </row>
    <row r="127" spans="1:13" ht="15" x14ac:dyDescent="0.25">
      <c r="A127" s="2" t="s">
        <v>5</v>
      </c>
      <c r="B127" s="2" t="s">
        <v>5644</v>
      </c>
      <c r="C127" s="2" t="s">
        <v>11</v>
      </c>
      <c r="E127" s="2">
        <v>7</v>
      </c>
      <c r="F127" s="3">
        <v>2</v>
      </c>
      <c r="G127" s="2">
        <v>34</v>
      </c>
      <c r="H127" s="8">
        <v>3</v>
      </c>
      <c r="J127" s="4">
        <v>4</v>
      </c>
      <c r="K127" s="2" t="str">
        <f t="shared" si="1"/>
        <v>resp-inc</v>
      </c>
      <c r="L127" t="s">
        <v>88</v>
      </c>
      <c r="M127" t="s">
        <v>55</v>
      </c>
    </row>
    <row r="128" spans="1:13" ht="15" x14ac:dyDescent="0.25">
      <c r="A128" s="2" t="s">
        <v>5</v>
      </c>
      <c r="B128" s="2" t="s">
        <v>5644</v>
      </c>
      <c r="C128" s="2" t="s">
        <v>11</v>
      </c>
      <c r="E128" s="2">
        <v>7</v>
      </c>
      <c r="F128" s="3">
        <v>3</v>
      </c>
      <c r="G128" s="2">
        <v>35</v>
      </c>
      <c r="H128" s="8">
        <v>3</v>
      </c>
      <c r="J128" s="4">
        <v>1</v>
      </c>
      <c r="K128" s="2" t="str">
        <f t="shared" si="1"/>
        <v>resp-inc</v>
      </c>
      <c r="L128" t="s">
        <v>88</v>
      </c>
      <c r="M128" t="s">
        <v>55</v>
      </c>
    </row>
    <row r="129" spans="1:13" ht="15" x14ac:dyDescent="0.25">
      <c r="A129" s="2" t="s">
        <v>5</v>
      </c>
      <c r="B129" s="2" t="s">
        <v>5644</v>
      </c>
      <c r="C129" s="2" t="s">
        <v>11</v>
      </c>
      <c r="E129" s="2">
        <v>7</v>
      </c>
      <c r="F129" s="3">
        <v>4</v>
      </c>
      <c r="G129" s="2">
        <v>36</v>
      </c>
      <c r="H129" s="8">
        <v>4</v>
      </c>
      <c r="J129" s="4">
        <v>2</v>
      </c>
      <c r="K129" s="2" t="str">
        <f t="shared" si="1"/>
        <v>resp-inc</v>
      </c>
      <c r="L129" t="s">
        <v>88</v>
      </c>
      <c r="M129" t="s">
        <v>55</v>
      </c>
    </row>
    <row r="130" spans="1:13" ht="15" x14ac:dyDescent="0.25">
      <c r="A130" s="2" t="s">
        <v>5</v>
      </c>
      <c r="B130" s="2" t="s">
        <v>5644</v>
      </c>
      <c r="C130" s="2" t="s">
        <v>11</v>
      </c>
      <c r="E130" s="2">
        <v>7</v>
      </c>
      <c r="F130" s="3">
        <v>5</v>
      </c>
      <c r="G130" s="2">
        <v>37</v>
      </c>
      <c r="H130" s="8">
        <v>4</v>
      </c>
      <c r="J130" s="4">
        <v>4</v>
      </c>
      <c r="K130" s="2" t="str">
        <f t="shared" si="1"/>
        <v>resp-correct</v>
      </c>
      <c r="L130" t="s">
        <v>88</v>
      </c>
      <c r="M130" t="s">
        <v>88</v>
      </c>
    </row>
    <row r="131" spans="1:13" ht="15" x14ac:dyDescent="0.25">
      <c r="A131" s="2" t="s">
        <v>5</v>
      </c>
      <c r="B131" s="2" t="s">
        <v>5644</v>
      </c>
      <c r="C131" s="2" t="s">
        <v>11</v>
      </c>
      <c r="E131" s="2">
        <v>7</v>
      </c>
      <c r="F131" s="3">
        <v>6</v>
      </c>
      <c r="G131" s="2">
        <v>38</v>
      </c>
      <c r="H131" s="8">
        <v>4</v>
      </c>
      <c r="J131" s="4">
        <v>4</v>
      </c>
      <c r="K131" s="2" t="str">
        <f t="shared" si="1"/>
        <v>resp-correct</v>
      </c>
      <c r="L131" t="s">
        <v>88</v>
      </c>
      <c r="M131" t="s">
        <v>42</v>
      </c>
    </row>
    <row r="132" spans="1:13" ht="15" x14ac:dyDescent="0.25">
      <c r="A132" s="2" t="s">
        <v>5</v>
      </c>
      <c r="B132" s="2" t="s">
        <v>5644</v>
      </c>
      <c r="C132" s="2" t="s">
        <v>12</v>
      </c>
      <c r="E132" s="2">
        <v>8</v>
      </c>
      <c r="F132" s="3">
        <v>1</v>
      </c>
      <c r="G132" s="2">
        <v>39</v>
      </c>
      <c r="H132" s="8">
        <v>4</v>
      </c>
      <c r="J132" s="4">
        <v>2</v>
      </c>
      <c r="K132" s="2" t="str">
        <f t="shared" si="1"/>
        <v>resp-inc</v>
      </c>
      <c r="L132" t="s">
        <v>88</v>
      </c>
      <c r="M132" t="s">
        <v>88</v>
      </c>
    </row>
    <row r="133" spans="1:13" ht="15" x14ac:dyDescent="0.25">
      <c r="A133" s="2" t="s">
        <v>5</v>
      </c>
      <c r="B133" s="2" t="s">
        <v>5644</v>
      </c>
      <c r="C133" s="2" t="s">
        <v>12</v>
      </c>
      <c r="E133" s="2">
        <v>8</v>
      </c>
      <c r="F133" s="3">
        <v>2</v>
      </c>
      <c r="G133" s="2">
        <v>40</v>
      </c>
      <c r="H133" s="8">
        <v>3</v>
      </c>
      <c r="J133" s="4">
        <v>2</v>
      </c>
      <c r="K133" s="2" t="str">
        <f t="shared" si="1"/>
        <v>resp-inc</v>
      </c>
      <c r="L133" t="s">
        <v>88</v>
      </c>
      <c r="M133" t="s">
        <v>43</v>
      </c>
    </row>
    <row r="134" spans="1:13" ht="15" x14ac:dyDescent="0.25">
      <c r="A134" s="2" t="s">
        <v>5</v>
      </c>
      <c r="B134" s="2" t="s">
        <v>5644</v>
      </c>
      <c r="C134" s="2" t="s">
        <v>12</v>
      </c>
      <c r="E134" s="2">
        <v>8</v>
      </c>
      <c r="F134" s="3">
        <v>3</v>
      </c>
      <c r="G134" s="2">
        <v>41</v>
      </c>
      <c r="H134" s="8">
        <v>3</v>
      </c>
      <c r="J134" s="4">
        <v>1</v>
      </c>
      <c r="K134" s="2" t="str">
        <f t="shared" si="1"/>
        <v>resp-inc</v>
      </c>
      <c r="L134" t="s">
        <v>88</v>
      </c>
      <c r="M134" t="s">
        <v>88</v>
      </c>
    </row>
    <row r="135" spans="1:13" ht="15" x14ac:dyDescent="0.25">
      <c r="A135" s="2" t="s">
        <v>5</v>
      </c>
      <c r="B135" s="2" t="s">
        <v>5644</v>
      </c>
      <c r="C135" s="2" t="s">
        <v>12</v>
      </c>
      <c r="E135" s="2">
        <v>8</v>
      </c>
      <c r="F135" s="3">
        <v>4</v>
      </c>
      <c r="G135" s="2">
        <v>42</v>
      </c>
      <c r="H135" s="8">
        <v>3</v>
      </c>
      <c r="J135" s="4">
        <v>2</v>
      </c>
      <c r="K135" s="2" t="str">
        <f t="shared" si="1"/>
        <v>resp-inc</v>
      </c>
      <c r="L135" t="s">
        <v>88</v>
      </c>
      <c r="M135" t="s">
        <v>1460</v>
      </c>
    </row>
    <row r="136" spans="1:13" ht="15" x14ac:dyDescent="0.25">
      <c r="A136" s="2" t="s">
        <v>5</v>
      </c>
      <c r="B136" s="2" t="s">
        <v>5644</v>
      </c>
      <c r="C136" s="2" t="s">
        <v>12</v>
      </c>
      <c r="E136" s="2">
        <v>8</v>
      </c>
      <c r="F136" s="3">
        <v>5</v>
      </c>
      <c r="G136" s="2">
        <v>43</v>
      </c>
      <c r="H136" s="8">
        <v>3</v>
      </c>
      <c r="J136" s="4">
        <v>2</v>
      </c>
      <c r="K136" s="2" t="str">
        <f t="shared" si="1"/>
        <v>resp-inc</v>
      </c>
      <c r="L136" t="s">
        <v>88</v>
      </c>
      <c r="M136" t="s">
        <v>1460</v>
      </c>
    </row>
    <row r="137" spans="1:13" ht="15" x14ac:dyDescent="0.25">
      <c r="A137" s="2" t="s">
        <v>5</v>
      </c>
      <c r="B137" s="2" t="s">
        <v>5644</v>
      </c>
      <c r="C137" s="2" t="s">
        <v>242</v>
      </c>
      <c r="E137" s="2">
        <v>9</v>
      </c>
      <c r="F137" s="3">
        <v>1</v>
      </c>
      <c r="G137" s="2">
        <v>44</v>
      </c>
      <c r="H137" s="8">
        <v>3</v>
      </c>
      <c r="J137" s="4">
        <v>1</v>
      </c>
      <c r="K137" s="2" t="str">
        <f t="shared" si="1"/>
        <v>resp-inc</v>
      </c>
      <c r="L137" t="s">
        <v>88</v>
      </c>
      <c r="M137" t="s">
        <v>88</v>
      </c>
    </row>
    <row r="138" spans="1:13" ht="15" x14ac:dyDescent="0.25">
      <c r="A138" s="2" t="s">
        <v>5</v>
      </c>
      <c r="B138" s="2" t="s">
        <v>5644</v>
      </c>
      <c r="C138" s="2" t="s">
        <v>242</v>
      </c>
      <c r="E138" s="2">
        <v>9</v>
      </c>
      <c r="F138" s="3">
        <v>2</v>
      </c>
      <c r="G138" s="2">
        <v>45</v>
      </c>
      <c r="H138" s="8">
        <v>3</v>
      </c>
      <c r="J138" s="4">
        <v>3</v>
      </c>
      <c r="K138" s="2" t="str">
        <f t="shared" si="1"/>
        <v>resp-correct</v>
      </c>
      <c r="L138" t="s">
        <v>88</v>
      </c>
      <c r="M138" t="s">
        <v>1460</v>
      </c>
    </row>
    <row r="139" spans="1:13" ht="15" x14ac:dyDescent="0.25">
      <c r="A139" s="2" t="s">
        <v>5</v>
      </c>
      <c r="B139" s="2" t="s">
        <v>5644</v>
      </c>
      <c r="C139" s="2" t="s">
        <v>242</v>
      </c>
      <c r="E139" s="2">
        <v>9</v>
      </c>
      <c r="F139" s="3">
        <v>3</v>
      </c>
      <c r="G139" s="2">
        <v>46</v>
      </c>
      <c r="H139" s="8">
        <v>4</v>
      </c>
      <c r="J139" s="4">
        <v>4</v>
      </c>
      <c r="K139" s="2" t="str">
        <f t="shared" si="1"/>
        <v>resp-correct</v>
      </c>
      <c r="L139" t="s">
        <v>88</v>
      </c>
      <c r="M139" t="s">
        <v>1460</v>
      </c>
    </row>
    <row r="140" spans="1:13" ht="15" x14ac:dyDescent="0.25">
      <c r="A140" s="2" t="s">
        <v>5</v>
      </c>
      <c r="B140" s="2" t="s">
        <v>5644</v>
      </c>
      <c r="C140" s="2" t="s">
        <v>242</v>
      </c>
      <c r="E140" s="2">
        <v>9</v>
      </c>
      <c r="F140" s="3">
        <v>4</v>
      </c>
      <c r="G140" s="2">
        <v>47</v>
      </c>
      <c r="H140" s="8">
        <v>4</v>
      </c>
      <c r="J140" s="4">
        <v>4</v>
      </c>
      <c r="K140" s="2" t="str">
        <f t="shared" si="1"/>
        <v>resp-correct</v>
      </c>
      <c r="L140" t="s">
        <v>88</v>
      </c>
      <c r="M140" t="s">
        <v>1460</v>
      </c>
    </row>
    <row r="141" spans="1:13" ht="15" x14ac:dyDescent="0.25">
      <c r="A141" s="2" t="s">
        <v>5</v>
      </c>
      <c r="B141" s="2" t="s">
        <v>5644</v>
      </c>
      <c r="C141" s="2" t="s">
        <v>6</v>
      </c>
      <c r="E141" s="2">
        <v>10</v>
      </c>
      <c r="F141" s="3">
        <v>1</v>
      </c>
      <c r="G141" s="2">
        <v>48</v>
      </c>
      <c r="H141" s="8">
        <v>4</v>
      </c>
      <c r="J141" s="4">
        <v>1</v>
      </c>
      <c r="K141" s="2" t="str">
        <f t="shared" si="1"/>
        <v>resp-inc</v>
      </c>
      <c r="L141" t="s">
        <v>88</v>
      </c>
      <c r="M141" t="s">
        <v>1462</v>
      </c>
    </row>
    <row r="142" spans="1:13" ht="15" x14ac:dyDescent="0.25">
      <c r="A142" s="2" t="s">
        <v>5</v>
      </c>
      <c r="B142" s="2" t="s">
        <v>5644</v>
      </c>
      <c r="C142" s="2" t="s">
        <v>6</v>
      </c>
      <c r="E142" s="2">
        <v>10</v>
      </c>
      <c r="F142" s="3">
        <v>2</v>
      </c>
      <c r="G142" s="2">
        <v>49</v>
      </c>
      <c r="H142" s="8">
        <v>4</v>
      </c>
      <c r="J142" s="4">
        <v>2</v>
      </c>
      <c r="K142" s="2" t="str">
        <f t="shared" si="1"/>
        <v>resp-inc</v>
      </c>
      <c r="L142" t="s">
        <v>88</v>
      </c>
      <c r="M142" t="s">
        <v>93</v>
      </c>
    </row>
    <row r="143" spans="1:13" ht="15" x14ac:dyDescent="0.25">
      <c r="A143" s="2" t="s">
        <v>5</v>
      </c>
      <c r="B143" s="2" t="s">
        <v>5644</v>
      </c>
      <c r="C143" s="2" t="s">
        <v>6</v>
      </c>
      <c r="E143" s="2">
        <v>10</v>
      </c>
      <c r="F143" s="3">
        <v>3</v>
      </c>
      <c r="G143" s="2">
        <v>50</v>
      </c>
      <c r="H143" s="8">
        <v>4</v>
      </c>
      <c r="J143" s="4">
        <v>2</v>
      </c>
      <c r="K143" s="2" t="str">
        <f t="shared" ref="K143:K145" si="2">IF(H143=J143,"resp-correct","resp-inc")</f>
        <v>resp-inc</v>
      </c>
      <c r="L143" t="s">
        <v>88</v>
      </c>
      <c r="M143" t="s">
        <v>1462</v>
      </c>
    </row>
    <row r="144" spans="1:13" ht="15" x14ac:dyDescent="0.25">
      <c r="A144" s="2" t="s">
        <v>5</v>
      </c>
      <c r="B144" s="2" t="s">
        <v>5644</v>
      </c>
      <c r="C144" s="2" t="s">
        <v>6</v>
      </c>
      <c r="E144" s="2">
        <v>10</v>
      </c>
      <c r="F144" s="3">
        <v>4</v>
      </c>
      <c r="G144" s="2">
        <v>51</v>
      </c>
      <c r="H144" s="8">
        <v>4</v>
      </c>
      <c r="J144" s="4">
        <v>3</v>
      </c>
      <c r="K144" s="2" t="str">
        <f t="shared" si="2"/>
        <v>resp-inc</v>
      </c>
      <c r="L144" t="s">
        <v>88</v>
      </c>
      <c r="M144" t="s">
        <v>3238</v>
      </c>
    </row>
    <row r="145" spans="1:13" ht="15" x14ac:dyDescent="0.25">
      <c r="A145" s="2" t="s">
        <v>5</v>
      </c>
      <c r="B145" s="2" t="s">
        <v>5644</v>
      </c>
      <c r="C145" s="2" t="s">
        <v>6</v>
      </c>
      <c r="E145" s="2">
        <v>10</v>
      </c>
      <c r="F145" s="3">
        <v>5</v>
      </c>
      <c r="G145" s="2">
        <v>52</v>
      </c>
      <c r="H145" s="8">
        <v>4</v>
      </c>
      <c r="J145" s="4">
        <v>2</v>
      </c>
      <c r="K145" s="2" t="str">
        <f t="shared" si="2"/>
        <v>resp-inc</v>
      </c>
      <c r="L145" t="s">
        <v>88</v>
      </c>
      <c r="M145" t="s">
        <v>43</v>
      </c>
    </row>
  </sheetData>
  <pageMargins left="0.7" right="0.7" top="0.75" bottom="0.75" header="0.3" footer="0.3"/>
  <pageSetup orientation="portrait"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selection activeCell="F22" sqref="F22"/>
    </sheetView>
  </sheetViews>
  <sheetFormatPr defaultColWidth="39" defaultRowHeight="11.25" x14ac:dyDescent="0.2"/>
  <cols>
    <col min="1" max="1" width="9.42578125" style="9" customWidth="1" collapsed="1"/>
    <col min="2" max="2" width="9.5703125" style="9" customWidth="1" collapsed="1"/>
    <col min="3" max="3" width="39" style="9" collapsed="1"/>
    <col min="4" max="4" width="4.5703125" style="9" customWidth="1" collapsed="1"/>
    <col min="5" max="16384" width="39" style="9" collapsed="1"/>
  </cols>
  <sheetData>
    <row r="1" spans="1:10" s="10" customFormat="1" x14ac:dyDescent="0.2">
      <c r="A1" s="10" t="s">
        <v>2</v>
      </c>
      <c r="B1" s="10" t="s">
        <v>96</v>
      </c>
      <c r="C1" s="10" t="s">
        <v>230</v>
      </c>
      <c r="D1" s="10" t="s">
        <v>0</v>
      </c>
      <c r="E1" s="10" t="s">
        <v>1</v>
      </c>
      <c r="F1" s="10" t="s">
        <v>231</v>
      </c>
      <c r="G1" s="10" t="s">
        <v>232</v>
      </c>
      <c r="H1" s="10" t="s">
        <v>233</v>
      </c>
      <c r="I1" s="10" t="s">
        <v>234</v>
      </c>
      <c r="J1" s="10" t="s">
        <v>235</v>
      </c>
    </row>
  </sheetData>
  <pageMargins left="0.7" right="0.7" top="0.75" bottom="0.75" header="0.3" footer="0.3"/>
  <pageSetup orientation="portrait"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5"/>
  <sheetViews>
    <sheetView workbookViewId="0">
      <selection activeCell="M6" sqref="M6"/>
    </sheetView>
  </sheetViews>
  <sheetFormatPr defaultRowHeight="11.25" x14ac:dyDescent="0.2"/>
  <cols>
    <col min="1" max="1" width="9.140625" style="2" customWidth="1" collapsed="1"/>
    <col min="2" max="2" width="16.28515625" style="2" customWidth="1" collapsed="1"/>
    <col min="3" max="3" width="9.7109375" style="2" customWidth="1" collapsed="1"/>
    <col min="4" max="4" width="9" style="2" customWidth="1" collapsed="1"/>
    <col min="5" max="5" width="5.140625" style="2" customWidth="1" collapsed="1"/>
    <col min="6" max="6" width="10" style="3" customWidth="1" collapsed="1"/>
    <col min="7" max="7" width="7.7109375" style="2" customWidth="1" collapsed="1"/>
    <col min="8" max="8" width="7.140625" style="8" customWidth="1" collapsed="1"/>
    <col min="9" max="9" width="5.42578125" style="8" customWidth="1" collapsed="1"/>
    <col min="10" max="10" width="8.7109375" style="2" bestFit="1" customWidth="1" collapsed="1"/>
    <col min="11" max="11" width="12.42578125" style="2" customWidth="1" collapsed="1"/>
    <col min="12" max="12" width="11.42578125" style="2" bestFit="1" customWidth="1" collapsed="1"/>
    <col min="13" max="13" width="35" style="2" bestFit="1" customWidth="1" collapsed="1"/>
    <col min="14" max="14" width="12.5703125" style="2" bestFit="1" customWidth="1" collapsed="1"/>
    <col min="15" max="15" width="9.140625" style="2" collapsed="1"/>
    <col min="16" max="16" width="13.5703125" style="2" customWidth="1" collapsed="1"/>
    <col min="17" max="17" width="6.5703125" style="2" customWidth="1" collapsed="1"/>
    <col min="18" max="18" width="9.140625" style="2" collapsed="1"/>
    <col min="19" max="19" width="10.28515625" style="2" customWidth="1" collapsed="1"/>
    <col min="20" max="16384" width="9.140625" style="2" collapsed="1"/>
  </cols>
  <sheetData>
    <row r="1" spans="1:20" s="5" customFormat="1" x14ac:dyDescent="0.2">
      <c r="A1" s="5" t="s">
        <v>2</v>
      </c>
      <c r="B1" s="5" t="s">
        <v>94</v>
      </c>
      <c r="C1" s="5" t="s">
        <v>18</v>
      </c>
      <c r="D1" s="5" t="s">
        <v>97</v>
      </c>
      <c r="E1" s="5" t="s">
        <v>25</v>
      </c>
      <c r="F1" s="6" t="s">
        <v>17</v>
      </c>
      <c r="G1" s="5" t="s">
        <v>96</v>
      </c>
      <c r="H1" s="5" t="s">
        <v>14</v>
      </c>
      <c r="I1" s="5" t="s">
        <v>236</v>
      </c>
      <c r="J1" s="7" t="s">
        <v>13</v>
      </c>
      <c r="K1" s="7" t="s">
        <v>87</v>
      </c>
      <c r="L1" s="7" t="s">
        <v>91</v>
      </c>
      <c r="M1" s="7" t="s">
        <v>41</v>
      </c>
      <c r="N1" s="7" t="s">
        <v>92</v>
      </c>
      <c r="O1" s="7" t="s">
        <v>26</v>
      </c>
      <c r="P1" s="7" t="s">
        <v>31</v>
      </c>
      <c r="Q1" s="7" t="s">
        <v>792</v>
      </c>
      <c r="R1" s="7" t="s">
        <v>27</v>
      </c>
      <c r="S1" s="7" t="s">
        <v>28</v>
      </c>
    </row>
    <row r="2" spans="1:20" ht="15" x14ac:dyDescent="0.25">
      <c r="A2" s="2" t="s">
        <v>3</v>
      </c>
      <c r="B2" s="2" t="s">
        <v>5645</v>
      </c>
      <c r="C2" s="2" t="s">
        <v>7</v>
      </c>
      <c r="E2" s="2">
        <v>1</v>
      </c>
      <c r="F2" s="3">
        <v>1</v>
      </c>
      <c r="G2" s="2">
        <v>1</v>
      </c>
      <c r="H2" s="8">
        <v>1</v>
      </c>
      <c r="J2" s="4">
        <v>1</v>
      </c>
      <c r="K2" s="2" t="str">
        <f t="shared" ref="K2:K78" si="0">IF(H2=J2,"resp-correct","resp-inc")</f>
        <v>resp-correct</v>
      </c>
      <c r="L2" t="s">
        <v>88</v>
      </c>
      <c r="M2" s="4" t="s">
        <v>56</v>
      </c>
      <c r="N2" s="4"/>
      <c r="O2" s="2" t="s">
        <v>30</v>
      </c>
      <c r="P2" s="2" t="s">
        <v>35</v>
      </c>
      <c r="Q2" s="2">
        <f>SUM(Q3:Q5)</f>
        <v>38</v>
      </c>
      <c r="R2" s="2">
        <f>R3+R4+R5</f>
        <v>9</v>
      </c>
      <c r="S2" s="2" t="str">
        <f t="array" ref="S2">INDEX(Translation!$F$2:$F$2000,MATCH('FL11'!O2&amp;'FL11'!R2,Translation!$B$2:$B$2000&amp;Translation!$C$2:$C$2000,0))</f>
        <v>1st</v>
      </c>
      <c r="T2" s="2" t="s">
        <v>15</v>
      </c>
    </row>
    <row r="3" spans="1:20" ht="15" x14ac:dyDescent="0.25">
      <c r="A3" s="2" t="s">
        <v>3</v>
      </c>
      <c r="B3" s="2" t="s">
        <v>5645</v>
      </c>
      <c r="C3" s="2" t="s">
        <v>7</v>
      </c>
      <c r="E3" s="2">
        <v>1</v>
      </c>
      <c r="F3" s="3">
        <v>2</v>
      </c>
      <c r="G3" s="2">
        <v>2</v>
      </c>
      <c r="H3" s="8">
        <v>2</v>
      </c>
      <c r="J3" s="4">
        <v>4</v>
      </c>
      <c r="K3" s="2" t="str">
        <f t="shared" si="0"/>
        <v>resp-inc</v>
      </c>
      <c r="L3" t="s">
        <v>88</v>
      </c>
      <c r="M3" s="4" t="s">
        <v>1461</v>
      </c>
      <c r="N3" s="4"/>
      <c r="O3" s="2" t="s">
        <v>4</v>
      </c>
      <c r="P3" s="2" t="s">
        <v>33</v>
      </c>
      <c r="Q3" s="2">
        <f>COUNTIFS(A2:A145,O3,K2:K145,"resp-correct")</f>
        <v>12</v>
      </c>
      <c r="R3" s="2">
        <f t="array" ref="R3">INDEX(Translation!$E$2:$E$2000,MATCH("FL1"&amp;'FL11'!O3&amp;'FL11'!Q3,Translation!$A$2:$A$2000&amp;Translation!$B$2:$B$2000&amp;Translation!$C$2:$C$2000,0))</f>
        <v>4</v>
      </c>
      <c r="S3" s="2" t="str">
        <f t="array" ref="S3">INDEX(Translation!$F$2:$F$2000,MATCH("FL1"&amp;'FL11'!O3&amp;'FL11'!Q3,Translation!$A$2:$A$2000&amp;Translation!$B$2:$B$2000&amp;Translation!$C$2:$C$2000,0))</f>
        <v>8th</v>
      </c>
      <c r="T3" s="2" t="s">
        <v>16</v>
      </c>
    </row>
    <row r="4" spans="1:20" ht="15" x14ac:dyDescent="0.25">
      <c r="A4" s="2" t="s">
        <v>3</v>
      </c>
      <c r="B4" s="2" t="s">
        <v>5645</v>
      </c>
      <c r="C4" s="2" t="s">
        <v>7</v>
      </c>
      <c r="E4" s="2">
        <v>1</v>
      </c>
      <c r="F4" s="3">
        <v>3</v>
      </c>
      <c r="G4" s="2">
        <v>3</v>
      </c>
      <c r="H4" s="8">
        <v>1</v>
      </c>
      <c r="J4" s="4">
        <v>2</v>
      </c>
      <c r="K4" s="2" t="str">
        <f t="shared" si="0"/>
        <v>resp-inc</v>
      </c>
      <c r="L4" t="s">
        <v>88</v>
      </c>
      <c r="M4" s="4" t="s">
        <v>56</v>
      </c>
      <c r="N4" s="4"/>
      <c r="O4" s="2" t="s">
        <v>5</v>
      </c>
      <c r="P4" s="2" t="s">
        <v>34</v>
      </c>
      <c r="Q4" s="2">
        <f>COUNTIFS(A2:A145,O4,K2:K145,"resp-correct")</f>
        <v>13</v>
      </c>
      <c r="R4" s="2">
        <f t="array" ref="R4">INDEX(Translation!$E$2:$E$2000,MATCH("FL1"&amp;'FL11'!O4&amp;'FL11'!Q4,Translation!$A$2:$A$2000&amp;Translation!$B$2:$B$2000&amp;Translation!$C$2:$C$2000,0))</f>
        <v>2</v>
      </c>
      <c r="S4" s="2" t="str">
        <f t="array" ref="S4">INDEX(Translation!$F$2:$F$2000,MATCH("FL1"&amp;'FL11'!O4&amp;'FL11'!Q4,Translation!$A$2:$A$2000&amp;Translation!$B$2:$B$2000&amp;Translation!$C$2:$C$2000,0))</f>
        <v>1st</v>
      </c>
    </row>
    <row r="5" spans="1:20" ht="15" x14ac:dyDescent="0.25">
      <c r="A5" s="2" t="s">
        <v>3</v>
      </c>
      <c r="B5" s="2" t="s">
        <v>5645</v>
      </c>
      <c r="C5" s="2" t="s">
        <v>7</v>
      </c>
      <c r="E5" s="2">
        <v>1</v>
      </c>
      <c r="F5" s="3">
        <v>4</v>
      </c>
      <c r="G5" s="2">
        <v>4</v>
      </c>
      <c r="H5" s="8">
        <v>1</v>
      </c>
      <c r="J5" s="4">
        <v>3</v>
      </c>
      <c r="K5" s="2" t="str">
        <f t="shared" si="0"/>
        <v>resp-inc</v>
      </c>
      <c r="L5" t="s">
        <v>88</v>
      </c>
      <c r="M5" s="4" t="s">
        <v>56</v>
      </c>
      <c r="N5" s="4"/>
      <c r="O5" s="2" t="s">
        <v>3</v>
      </c>
      <c r="P5" s="2" t="s">
        <v>32</v>
      </c>
      <c r="Q5" s="2">
        <f>COUNTIFS(A2:A145,O5,K2:K145,"resp-correct")</f>
        <v>13</v>
      </c>
      <c r="R5" s="2">
        <f t="array" ref="R5">INDEX(Translation!$E$2:$E$2000,MATCH("FL1"&amp;'FL11'!O5&amp;'FL11'!Q5,Translation!$A$2:$A$2000&amp;Translation!$B$2:$B$2000&amp;Translation!$C$2:$C$2000,0))</f>
        <v>3</v>
      </c>
      <c r="S5" s="2" t="str">
        <f t="array" ref="S5">INDEX(Translation!$F$2:$F$2000,MATCH("FL1"&amp;'FL11'!O5&amp;'FL11'!Q5,Translation!$A$2:$A$2000&amp;Translation!$B$2:$B$2000&amp;Translation!$C$2:$C$2000,0))</f>
        <v>1st</v>
      </c>
    </row>
    <row r="6" spans="1:20" ht="15" x14ac:dyDescent="0.25">
      <c r="A6" s="2" t="s">
        <v>3</v>
      </c>
      <c r="B6" s="2" t="s">
        <v>5645</v>
      </c>
      <c r="C6" s="2" t="s">
        <v>7</v>
      </c>
      <c r="E6" s="2">
        <v>1</v>
      </c>
      <c r="F6" s="3">
        <v>5</v>
      </c>
      <c r="G6" s="2">
        <v>5</v>
      </c>
      <c r="H6" s="8">
        <v>2</v>
      </c>
      <c r="J6" s="4">
        <v>4</v>
      </c>
      <c r="K6" s="2" t="str">
        <f t="shared" si="0"/>
        <v>resp-inc</v>
      </c>
      <c r="L6" t="s">
        <v>88</v>
      </c>
      <c r="M6" s="4" t="s">
        <v>56</v>
      </c>
      <c r="N6" s="4"/>
    </row>
    <row r="7" spans="1:20" ht="15" x14ac:dyDescent="0.25">
      <c r="A7" s="2" t="s">
        <v>3</v>
      </c>
      <c r="B7" s="2" t="s">
        <v>5645</v>
      </c>
      <c r="C7" s="2" t="s">
        <v>7</v>
      </c>
      <c r="E7" s="2">
        <v>1</v>
      </c>
      <c r="F7" s="3">
        <v>6</v>
      </c>
      <c r="G7" s="2">
        <v>6</v>
      </c>
      <c r="H7" s="8">
        <v>2</v>
      </c>
      <c r="J7" s="4">
        <v>1</v>
      </c>
      <c r="K7" s="2" t="str">
        <f t="shared" si="0"/>
        <v>resp-inc</v>
      </c>
      <c r="L7" t="s">
        <v>88</v>
      </c>
      <c r="M7" s="4" t="s">
        <v>56</v>
      </c>
      <c r="N7" s="4"/>
    </row>
    <row r="8" spans="1:20" ht="15" x14ac:dyDescent="0.25">
      <c r="A8" s="2" t="s">
        <v>3</v>
      </c>
      <c r="B8" s="2" t="s">
        <v>5645</v>
      </c>
      <c r="C8" s="2" t="s">
        <v>7</v>
      </c>
      <c r="E8" s="2">
        <v>1</v>
      </c>
      <c r="F8" s="3">
        <v>7</v>
      </c>
      <c r="G8" s="2">
        <v>7</v>
      </c>
      <c r="H8" s="8">
        <v>2</v>
      </c>
      <c r="J8" s="4">
        <v>3</v>
      </c>
      <c r="K8" s="2" t="str">
        <f t="shared" si="0"/>
        <v>resp-inc</v>
      </c>
      <c r="L8" t="s">
        <v>88</v>
      </c>
      <c r="M8" s="4" t="s">
        <v>56</v>
      </c>
      <c r="N8" s="4"/>
    </row>
    <row r="9" spans="1:20" ht="15" x14ac:dyDescent="0.25">
      <c r="A9" s="2" t="s">
        <v>3</v>
      </c>
      <c r="B9" s="2" t="s">
        <v>5645</v>
      </c>
      <c r="C9" s="2" t="s">
        <v>8</v>
      </c>
      <c r="E9" s="2">
        <v>2</v>
      </c>
      <c r="F9" s="3">
        <v>1</v>
      </c>
      <c r="G9" s="2">
        <v>8</v>
      </c>
      <c r="H9" s="8">
        <v>2</v>
      </c>
      <c r="J9" s="4">
        <v>3</v>
      </c>
      <c r="K9" s="2" t="str">
        <f t="shared" si="0"/>
        <v>resp-inc</v>
      </c>
      <c r="L9" t="s">
        <v>88</v>
      </c>
      <c r="M9" t="s">
        <v>1613</v>
      </c>
    </row>
    <row r="10" spans="1:20" ht="15" x14ac:dyDescent="0.25">
      <c r="A10" s="2" t="s">
        <v>3</v>
      </c>
      <c r="B10" s="2" t="s">
        <v>5645</v>
      </c>
      <c r="C10" s="2" t="s">
        <v>8</v>
      </c>
      <c r="E10" s="2">
        <v>2</v>
      </c>
      <c r="F10" s="3">
        <v>2</v>
      </c>
      <c r="G10" s="2">
        <v>9</v>
      </c>
      <c r="H10" s="8">
        <v>2</v>
      </c>
      <c r="J10" s="4">
        <v>2</v>
      </c>
      <c r="K10" s="2" t="str">
        <f t="shared" si="0"/>
        <v>resp-correct</v>
      </c>
      <c r="L10" t="s">
        <v>88</v>
      </c>
      <c r="M10" t="s">
        <v>1613</v>
      </c>
    </row>
    <row r="11" spans="1:20" ht="15" x14ac:dyDescent="0.25">
      <c r="A11" s="2" t="s">
        <v>3</v>
      </c>
      <c r="B11" s="2" t="s">
        <v>5645</v>
      </c>
      <c r="C11" s="2" t="s">
        <v>8</v>
      </c>
      <c r="E11" s="2">
        <v>2</v>
      </c>
      <c r="F11" s="3">
        <v>3</v>
      </c>
      <c r="G11" s="2">
        <v>10</v>
      </c>
      <c r="H11" s="8">
        <v>2</v>
      </c>
      <c r="J11" s="4">
        <v>4</v>
      </c>
      <c r="K11" s="2" t="str">
        <f t="shared" si="0"/>
        <v>resp-inc</v>
      </c>
      <c r="L11" t="s">
        <v>88</v>
      </c>
      <c r="M11" t="s">
        <v>1613</v>
      </c>
    </row>
    <row r="12" spans="1:20" ht="15" x14ac:dyDescent="0.25">
      <c r="A12" s="2" t="s">
        <v>3</v>
      </c>
      <c r="B12" s="2" t="s">
        <v>5645</v>
      </c>
      <c r="C12" s="2" t="s">
        <v>8</v>
      </c>
      <c r="E12" s="2">
        <v>2</v>
      </c>
      <c r="F12" s="3">
        <v>4</v>
      </c>
      <c r="G12" s="2">
        <v>11</v>
      </c>
      <c r="H12" s="8">
        <v>3</v>
      </c>
      <c r="J12" s="4">
        <v>1</v>
      </c>
      <c r="K12" s="2" t="str">
        <f t="shared" si="0"/>
        <v>resp-inc</v>
      </c>
      <c r="L12" t="s">
        <v>88</v>
      </c>
      <c r="M12" s="4" t="s">
        <v>1613</v>
      </c>
      <c r="N12" s="4"/>
    </row>
    <row r="13" spans="1:20" ht="15" x14ac:dyDescent="0.25">
      <c r="A13" s="2" t="s">
        <v>3</v>
      </c>
      <c r="B13" s="2" t="s">
        <v>5645</v>
      </c>
      <c r="C13" s="2" t="s">
        <v>8</v>
      </c>
      <c r="E13" s="2">
        <v>2</v>
      </c>
      <c r="F13" s="3">
        <v>5</v>
      </c>
      <c r="G13" s="2">
        <v>12</v>
      </c>
      <c r="H13" s="8">
        <v>3</v>
      </c>
      <c r="J13" s="4">
        <v>3</v>
      </c>
      <c r="K13" s="2" t="str">
        <f t="shared" si="0"/>
        <v>resp-correct</v>
      </c>
      <c r="L13" t="s">
        <v>88</v>
      </c>
      <c r="M13" s="4" t="s">
        <v>1613</v>
      </c>
      <c r="N13" s="4"/>
    </row>
    <row r="14" spans="1:20" ht="15" x14ac:dyDescent="0.25">
      <c r="A14" s="2" t="s">
        <v>3</v>
      </c>
      <c r="B14" s="2" t="s">
        <v>5645</v>
      </c>
      <c r="C14" s="2" t="s">
        <v>8</v>
      </c>
      <c r="E14" s="2">
        <v>2</v>
      </c>
      <c r="F14" s="3">
        <v>6</v>
      </c>
      <c r="G14" s="2">
        <v>13</v>
      </c>
      <c r="H14" s="8">
        <v>3</v>
      </c>
      <c r="J14" s="4">
        <v>2</v>
      </c>
      <c r="K14" s="2" t="str">
        <f t="shared" si="0"/>
        <v>resp-inc</v>
      </c>
      <c r="L14" t="s">
        <v>88</v>
      </c>
      <c r="M14" t="s">
        <v>1613</v>
      </c>
    </row>
    <row r="15" spans="1:20" ht="15" x14ac:dyDescent="0.25">
      <c r="A15" s="2" t="s">
        <v>3</v>
      </c>
      <c r="B15" s="2" t="s">
        <v>5645</v>
      </c>
      <c r="C15" s="2" t="s">
        <v>6</v>
      </c>
      <c r="E15" s="2">
        <v>3</v>
      </c>
      <c r="F15" s="3">
        <v>1</v>
      </c>
      <c r="G15" s="2">
        <v>14</v>
      </c>
      <c r="H15" s="8">
        <v>3</v>
      </c>
      <c r="J15" s="4">
        <v>2</v>
      </c>
      <c r="K15" s="2" t="str">
        <f t="shared" si="0"/>
        <v>resp-inc</v>
      </c>
      <c r="L15" t="s">
        <v>88</v>
      </c>
      <c r="M15" t="s">
        <v>1460</v>
      </c>
    </row>
    <row r="16" spans="1:20" ht="15" x14ac:dyDescent="0.25">
      <c r="A16" s="2" t="s">
        <v>3</v>
      </c>
      <c r="B16" s="2" t="s">
        <v>5645</v>
      </c>
      <c r="C16" s="2" t="s">
        <v>6</v>
      </c>
      <c r="E16" s="2">
        <v>3</v>
      </c>
      <c r="F16" s="3">
        <v>2</v>
      </c>
      <c r="G16" s="2">
        <v>15</v>
      </c>
      <c r="H16" s="8">
        <v>3</v>
      </c>
      <c r="J16" s="4">
        <v>2</v>
      </c>
      <c r="K16" s="2" t="str">
        <f t="shared" si="0"/>
        <v>resp-inc</v>
      </c>
      <c r="L16" t="s">
        <v>88</v>
      </c>
      <c r="M16" s="4" t="s">
        <v>49</v>
      </c>
      <c r="N16" s="4"/>
    </row>
    <row r="17" spans="1:13" ht="15" x14ac:dyDescent="0.25">
      <c r="A17" s="2" t="s">
        <v>3</v>
      </c>
      <c r="B17" s="2" t="s">
        <v>5645</v>
      </c>
      <c r="C17" s="2" t="s">
        <v>6</v>
      </c>
      <c r="E17" s="2">
        <v>3</v>
      </c>
      <c r="F17" s="3">
        <v>3</v>
      </c>
      <c r="G17" s="2">
        <v>16</v>
      </c>
      <c r="H17" s="8">
        <v>3</v>
      </c>
      <c r="J17" s="4">
        <v>4</v>
      </c>
      <c r="K17" s="2" t="str">
        <f t="shared" si="0"/>
        <v>resp-inc</v>
      </c>
      <c r="L17" t="s">
        <v>88</v>
      </c>
      <c r="M17" t="s">
        <v>54</v>
      </c>
    </row>
    <row r="18" spans="1:13" ht="15" x14ac:dyDescent="0.25">
      <c r="A18" s="2" t="s">
        <v>3</v>
      </c>
      <c r="B18" s="2" t="s">
        <v>5645</v>
      </c>
      <c r="C18" s="2" t="s">
        <v>6</v>
      </c>
      <c r="E18" s="2">
        <v>3</v>
      </c>
      <c r="F18" s="3">
        <v>4</v>
      </c>
      <c r="G18" s="2">
        <v>17</v>
      </c>
      <c r="H18" s="8">
        <v>4</v>
      </c>
      <c r="J18" s="4">
        <v>3</v>
      </c>
      <c r="K18" s="2" t="str">
        <f t="shared" si="0"/>
        <v>resp-inc</v>
      </c>
      <c r="L18" t="s">
        <v>88</v>
      </c>
      <c r="M18" t="s">
        <v>45</v>
      </c>
    </row>
    <row r="19" spans="1:13" ht="15" x14ac:dyDescent="0.25">
      <c r="A19" s="2" t="s">
        <v>3</v>
      </c>
      <c r="B19" s="2" t="s">
        <v>5645</v>
      </c>
      <c r="C19" s="2" t="s">
        <v>9</v>
      </c>
      <c r="E19" s="2">
        <v>4</v>
      </c>
      <c r="F19" s="3">
        <v>1</v>
      </c>
      <c r="G19" s="2">
        <v>18</v>
      </c>
      <c r="H19" s="8">
        <v>4</v>
      </c>
      <c r="J19" s="4">
        <v>3</v>
      </c>
      <c r="K19" s="2" t="str">
        <f t="shared" si="0"/>
        <v>resp-inc</v>
      </c>
      <c r="L19" t="s">
        <v>88</v>
      </c>
      <c r="M19" t="s">
        <v>47</v>
      </c>
    </row>
    <row r="20" spans="1:13" ht="15" x14ac:dyDescent="0.25">
      <c r="A20" s="2" t="s">
        <v>3</v>
      </c>
      <c r="B20" s="2" t="s">
        <v>5645</v>
      </c>
      <c r="C20" s="2" t="s">
        <v>9</v>
      </c>
      <c r="E20" s="2">
        <v>4</v>
      </c>
      <c r="F20" s="3">
        <v>2</v>
      </c>
      <c r="G20" s="2">
        <v>19</v>
      </c>
      <c r="H20" s="8">
        <v>4</v>
      </c>
      <c r="J20" s="4">
        <v>3</v>
      </c>
      <c r="K20" s="2" t="str">
        <f t="shared" si="0"/>
        <v>resp-inc</v>
      </c>
      <c r="L20" t="s">
        <v>88</v>
      </c>
      <c r="M20" t="s">
        <v>47</v>
      </c>
    </row>
    <row r="21" spans="1:13" ht="15" x14ac:dyDescent="0.25">
      <c r="A21" s="2" t="s">
        <v>3</v>
      </c>
      <c r="B21" s="2" t="s">
        <v>5645</v>
      </c>
      <c r="C21" s="2" t="s">
        <v>9</v>
      </c>
      <c r="E21" s="2">
        <v>4</v>
      </c>
      <c r="F21" s="3">
        <v>3</v>
      </c>
      <c r="G21" s="2">
        <v>20</v>
      </c>
      <c r="H21" s="8">
        <v>4</v>
      </c>
      <c r="J21" s="4">
        <v>4</v>
      </c>
      <c r="K21" s="2" t="str">
        <f t="shared" si="0"/>
        <v>resp-correct</v>
      </c>
      <c r="L21" t="s">
        <v>88</v>
      </c>
      <c r="M21" t="s">
        <v>47</v>
      </c>
    </row>
    <row r="22" spans="1:13" ht="15" x14ac:dyDescent="0.25">
      <c r="A22" s="2" t="s">
        <v>3</v>
      </c>
      <c r="B22" s="2" t="s">
        <v>5645</v>
      </c>
      <c r="C22" s="2" t="s">
        <v>9</v>
      </c>
      <c r="E22" s="2">
        <v>4</v>
      </c>
      <c r="F22" s="3">
        <v>4</v>
      </c>
      <c r="G22" s="2">
        <v>21</v>
      </c>
      <c r="H22" s="8">
        <v>4</v>
      </c>
      <c r="J22" s="4">
        <v>3</v>
      </c>
      <c r="K22" s="2" t="str">
        <f t="shared" si="0"/>
        <v>resp-inc</v>
      </c>
      <c r="L22" t="s">
        <v>88</v>
      </c>
      <c r="M22" t="s">
        <v>55</v>
      </c>
    </row>
    <row r="23" spans="1:13" ht="15" x14ac:dyDescent="0.25">
      <c r="A23" s="2" t="s">
        <v>3</v>
      </c>
      <c r="B23" s="2" t="s">
        <v>5645</v>
      </c>
      <c r="C23" s="2" t="s">
        <v>9</v>
      </c>
      <c r="E23" s="2">
        <v>4</v>
      </c>
      <c r="F23" s="3">
        <v>5</v>
      </c>
      <c r="G23" s="2">
        <v>22</v>
      </c>
      <c r="H23" s="8">
        <v>1</v>
      </c>
      <c r="J23" s="4">
        <v>3</v>
      </c>
      <c r="K23" s="2" t="str">
        <f t="shared" si="0"/>
        <v>resp-inc</v>
      </c>
      <c r="L23" t="s">
        <v>88</v>
      </c>
      <c r="M23" t="s">
        <v>47</v>
      </c>
    </row>
    <row r="24" spans="1:13" ht="15" x14ac:dyDescent="0.25">
      <c r="A24" s="2" t="s">
        <v>3</v>
      </c>
      <c r="B24" s="2" t="s">
        <v>5645</v>
      </c>
      <c r="C24" s="2" t="s">
        <v>10</v>
      </c>
      <c r="E24" s="2">
        <v>5</v>
      </c>
      <c r="F24" s="3">
        <v>1</v>
      </c>
      <c r="G24" s="2">
        <v>23</v>
      </c>
      <c r="H24" s="8">
        <v>1</v>
      </c>
      <c r="J24" s="4">
        <v>4</v>
      </c>
      <c r="K24" s="2" t="str">
        <f t="shared" si="0"/>
        <v>resp-inc</v>
      </c>
      <c r="L24" t="s">
        <v>88</v>
      </c>
      <c r="M24" t="s">
        <v>88</v>
      </c>
    </row>
    <row r="25" spans="1:13" ht="15" x14ac:dyDescent="0.25">
      <c r="A25" s="2" t="s">
        <v>3</v>
      </c>
      <c r="B25" s="2" t="s">
        <v>5645</v>
      </c>
      <c r="C25" s="2" t="s">
        <v>10</v>
      </c>
      <c r="E25" s="2">
        <v>5</v>
      </c>
      <c r="F25" s="3">
        <v>2</v>
      </c>
      <c r="G25" s="2">
        <v>24</v>
      </c>
      <c r="H25" s="8">
        <v>1</v>
      </c>
      <c r="J25" s="4">
        <v>1</v>
      </c>
      <c r="K25" s="2" t="str">
        <f t="shared" si="0"/>
        <v>resp-correct</v>
      </c>
      <c r="L25" t="s">
        <v>88</v>
      </c>
      <c r="M25" t="s">
        <v>88</v>
      </c>
    </row>
    <row r="26" spans="1:13" ht="15" x14ac:dyDescent="0.25">
      <c r="A26" s="2" t="s">
        <v>3</v>
      </c>
      <c r="B26" s="2" t="s">
        <v>5645</v>
      </c>
      <c r="C26" s="2" t="s">
        <v>10</v>
      </c>
      <c r="E26" s="2">
        <v>5</v>
      </c>
      <c r="F26" s="3">
        <v>3</v>
      </c>
      <c r="G26" s="2">
        <v>25</v>
      </c>
      <c r="H26" s="8">
        <v>1</v>
      </c>
      <c r="J26" s="4">
        <v>4</v>
      </c>
      <c r="K26" s="2" t="str">
        <f t="shared" si="0"/>
        <v>resp-inc</v>
      </c>
      <c r="L26" t="s">
        <v>88</v>
      </c>
      <c r="M26" t="s">
        <v>1460</v>
      </c>
    </row>
    <row r="27" spans="1:13" ht="15" x14ac:dyDescent="0.25">
      <c r="A27" s="2" t="s">
        <v>3</v>
      </c>
      <c r="B27" s="2" t="s">
        <v>5645</v>
      </c>
      <c r="C27" s="2" t="s">
        <v>10</v>
      </c>
      <c r="E27" s="2">
        <v>5</v>
      </c>
      <c r="F27" s="3">
        <v>4</v>
      </c>
      <c r="G27" s="2">
        <v>26</v>
      </c>
      <c r="H27" s="8">
        <v>2</v>
      </c>
      <c r="J27" s="4">
        <v>3</v>
      </c>
      <c r="K27" s="2" t="str">
        <f t="shared" si="0"/>
        <v>resp-inc</v>
      </c>
      <c r="L27" t="s">
        <v>88</v>
      </c>
      <c r="M27" t="s">
        <v>1460</v>
      </c>
    </row>
    <row r="28" spans="1:13" ht="15" x14ac:dyDescent="0.25">
      <c r="A28" s="2" t="s">
        <v>3</v>
      </c>
      <c r="B28" s="2" t="s">
        <v>5645</v>
      </c>
      <c r="C28" s="2" t="s">
        <v>10</v>
      </c>
      <c r="E28" s="2">
        <v>5</v>
      </c>
      <c r="F28" s="3">
        <v>5</v>
      </c>
      <c r="G28" s="2">
        <v>27</v>
      </c>
      <c r="H28" s="8">
        <v>2</v>
      </c>
      <c r="J28" s="4">
        <v>1</v>
      </c>
      <c r="K28" s="2" t="str">
        <f t="shared" si="0"/>
        <v>resp-inc</v>
      </c>
      <c r="L28" t="s">
        <v>88</v>
      </c>
      <c r="M28" t="s">
        <v>1460</v>
      </c>
    </row>
    <row r="29" spans="1:13" ht="15" x14ac:dyDescent="0.25">
      <c r="A29" s="2" t="s">
        <v>3</v>
      </c>
      <c r="B29" s="2" t="s">
        <v>5645</v>
      </c>
      <c r="C29" s="2" t="s">
        <v>6</v>
      </c>
      <c r="E29" s="2">
        <v>6</v>
      </c>
      <c r="F29" s="3">
        <v>1</v>
      </c>
      <c r="G29" s="2">
        <v>28</v>
      </c>
      <c r="H29" s="8">
        <v>2</v>
      </c>
      <c r="J29" s="4">
        <v>4</v>
      </c>
      <c r="K29" s="2" t="str">
        <f t="shared" si="0"/>
        <v>resp-inc</v>
      </c>
      <c r="L29" t="s">
        <v>88</v>
      </c>
      <c r="M29" t="s">
        <v>44</v>
      </c>
    </row>
    <row r="30" spans="1:13" ht="15" x14ac:dyDescent="0.25">
      <c r="A30" s="2" t="s">
        <v>3</v>
      </c>
      <c r="B30" s="2" t="s">
        <v>5645</v>
      </c>
      <c r="C30" s="2" t="s">
        <v>6</v>
      </c>
      <c r="E30" s="2">
        <v>6</v>
      </c>
      <c r="F30" s="3">
        <v>2</v>
      </c>
      <c r="G30" s="2">
        <v>29</v>
      </c>
      <c r="H30" s="8">
        <v>2</v>
      </c>
      <c r="J30" s="4">
        <v>1</v>
      </c>
      <c r="K30" s="2" t="str">
        <f t="shared" si="0"/>
        <v>resp-inc</v>
      </c>
      <c r="L30" t="s">
        <v>88</v>
      </c>
      <c r="M30" t="s">
        <v>93</v>
      </c>
    </row>
    <row r="31" spans="1:13" ht="15" x14ac:dyDescent="0.25">
      <c r="A31" s="2" t="s">
        <v>3</v>
      </c>
      <c r="B31" s="2" t="s">
        <v>5645</v>
      </c>
      <c r="C31" s="2" t="s">
        <v>6</v>
      </c>
      <c r="E31" s="2">
        <v>6</v>
      </c>
      <c r="F31" s="3">
        <v>3</v>
      </c>
      <c r="G31" s="2">
        <v>30</v>
      </c>
      <c r="H31" s="8">
        <v>2</v>
      </c>
      <c r="J31" s="4">
        <v>1</v>
      </c>
      <c r="K31" s="2" t="str">
        <f t="shared" si="0"/>
        <v>resp-inc</v>
      </c>
      <c r="L31" t="s">
        <v>88</v>
      </c>
      <c r="M31" t="s">
        <v>1614</v>
      </c>
    </row>
    <row r="32" spans="1:13" ht="15" x14ac:dyDescent="0.25">
      <c r="A32" s="2" t="s">
        <v>3</v>
      </c>
      <c r="B32" s="2" t="s">
        <v>5645</v>
      </c>
      <c r="C32" s="2" t="s">
        <v>6</v>
      </c>
      <c r="E32" s="2">
        <v>6</v>
      </c>
      <c r="F32" s="3">
        <v>4</v>
      </c>
      <c r="G32" s="2">
        <v>31</v>
      </c>
      <c r="H32" s="8">
        <v>1</v>
      </c>
      <c r="J32" s="4">
        <v>2</v>
      </c>
      <c r="K32" s="2" t="str">
        <f t="shared" si="0"/>
        <v>resp-inc</v>
      </c>
      <c r="L32" t="s">
        <v>88</v>
      </c>
      <c r="M32" t="s">
        <v>48</v>
      </c>
    </row>
    <row r="33" spans="1:13" ht="15" x14ac:dyDescent="0.25">
      <c r="A33" s="2" t="s">
        <v>3</v>
      </c>
      <c r="B33" s="2" t="s">
        <v>5645</v>
      </c>
      <c r="C33" s="2" t="s">
        <v>11</v>
      </c>
      <c r="E33" s="2">
        <v>7</v>
      </c>
      <c r="F33" s="3">
        <v>1</v>
      </c>
      <c r="G33" s="2">
        <v>32</v>
      </c>
      <c r="H33" s="8">
        <v>2</v>
      </c>
      <c r="J33" s="4">
        <v>4</v>
      </c>
      <c r="K33" s="2" t="str">
        <f t="shared" si="0"/>
        <v>resp-inc</v>
      </c>
      <c r="L33" t="s">
        <v>88</v>
      </c>
      <c r="M33" t="s">
        <v>47</v>
      </c>
    </row>
    <row r="34" spans="1:13" ht="15" x14ac:dyDescent="0.25">
      <c r="A34" s="2" t="s">
        <v>3</v>
      </c>
      <c r="B34" s="2" t="s">
        <v>5645</v>
      </c>
      <c r="C34" s="2" t="s">
        <v>11</v>
      </c>
      <c r="E34" s="2">
        <v>7</v>
      </c>
      <c r="F34" s="3">
        <v>2</v>
      </c>
      <c r="G34" s="2">
        <v>33</v>
      </c>
      <c r="H34" s="8">
        <v>1</v>
      </c>
      <c r="J34" s="4">
        <v>3</v>
      </c>
      <c r="K34" s="2" t="str">
        <f t="shared" si="0"/>
        <v>resp-inc</v>
      </c>
      <c r="L34" t="s">
        <v>88</v>
      </c>
      <c r="M34" t="s">
        <v>47</v>
      </c>
    </row>
    <row r="35" spans="1:13" ht="15" x14ac:dyDescent="0.25">
      <c r="A35" s="2" t="s">
        <v>3</v>
      </c>
      <c r="B35" s="2" t="s">
        <v>5645</v>
      </c>
      <c r="C35" s="2" t="s">
        <v>11</v>
      </c>
      <c r="E35" s="2">
        <v>7</v>
      </c>
      <c r="F35" s="3">
        <v>3</v>
      </c>
      <c r="G35" s="2">
        <v>34</v>
      </c>
      <c r="H35" s="8">
        <v>1</v>
      </c>
      <c r="J35" s="4">
        <v>1</v>
      </c>
      <c r="K35" s="2" t="str">
        <f t="shared" si="0"/>
        <v>resp-correct</v>
      </c>
      <c r="L35" t="s">
        <v>88</v>
      </c>
      <c r="M35" t="s">
        <v>47</v>
      </c>
    </row>
    <row r="36" spans="1:13" ht="15" x14ac:dyDescent="0.25">
      <c r="A36" s="2" t="s">
        <v>3</v>
      </c>
      <c r="B36" s="2" t="s">
        <v>5645</v>
      </c>
      <c r="C36" s="2" t="s">
        <v>11</v>
      </c>
      <c r="E36" s="2">
        <v>7</v>
      </c>
      <c r="F36" s="3">
        <v>4</v>
      </c>
      <c r="G36" s="2">
        <v>35</v>
      </c>
      <c r="H36" s="8">
        <v>2</v>
      </c>
      <c r="J36" s="4">
        <v>2</v>
      </c>
      <c r="K36" s="2" t="str">
        <f t="shared" si="0"/>
        <v>resp-correct</v>
      </c>
      <c r="L36" t="s">
        <v>88</v>
      </c>
      <c r="M36" t="s">
        <v>47</v>
      </c>
    </row>
    <row r="37" spans="1:13" ht="15" x14ac:dyDescent="0.25">
      <c r="A37" s="2" t="s">
        <v>3</v>
      </c>
      <c r="B37" s="2" t="s">
        <v>5645</v>
      </c>
      <c r="C37" s="2" t="s">
        <v>11</v>
      </c>
      <c r="E37" s="2">
        <v>7</v>
      </c>
      <c r="F37" s="3">
        <v>5</v>
      </c>
      <c r="G37" s="2">
        <v>36</v>
      </c>
      <c r="H37" s="8">
        <v>2</v>
      </c>
      <c r="J37" s="4">
        <v>3</v>
      </c>
      <c r="K37" s="2" t="str">
        <f t="shared" si="0"/>
        <v>resp-inc</v>
      </c>
      <c r="L37" t="s">
        <v>88</v>
      </c>
      <c r="M37" t="s">
        <v>47</v>
      </c>
    </row>
    <row r="38" spans="1:13" ht="15" x14ac:dyDescent="0.25">
      <c r="A38" s="2" t="s">
        <v>3</v>
      </c>
      <c r="B38" s="2" t="s">
        <v>5645</v>
      </c>
      <c r="C38" s="2" t="s">
        <v>12</v>
      </c>
      <c r="E38" s="2">
        <v>8</v>
      </c>
      <c r="F38" s="3">
        <v>1</v>
      </c>
      <c r="G38" s="2">
        <v>37</v>
      </c>
      <c r="H38" s="8">
        <v>2</v>
      </c>
      <c r="J38" s="4">
        <v>2</v>
      </c>
      <c r="K38" s="2" t="str">
        <f t="shared" si="0"/>
        <v>resp-correct</v>
      </c>
      <c r="L38" t="s">
        <v>88</v>
      </c>
      <c r="M38" t="s">
        <v>50</v>
      </c>
    </row>
    <row r="39" spans="1:13" ht="15" x14ac:dyDescent="0.25">
      <c r="A39" s="2" t="s">
        <v>3</v>
      </c>
      <c r="B39" s="2" t="s">
        <v>5645</v>
      </c>
      <c r="C39" s="2" t="s">
        <v>12</v>
      </c>
      <c r="E39" s="2">
        <v>8</v>
      </c>
      <c r="F39" s="3">
        <v>2</v>
      </c>
      <c r="G39" s="2">
        <v>38</v>
      </c>
      <c r="H39" s="8">
        <v>2</v>
      </c>
      <c r="J39" s="4">
        <v>1</v>
      </c>
      <c r="K39" s="2" t="str">
        <f t="shared" si="0"/>
        <v>resp-inc</v>
      </c>
      <c r="L39" t="s">
        <v>88</v>
      </c>
      <c r="M39" t="s">
        <v>51</v>
      </c>
    </row>
    <row r="40" spans="1:13" ht="15" x14ac:dyDescent="0.25">
      <c r="A40" s="2" t="s">
        <v>3</v>
      </c>
      <c r="B40" s="2" t="s">
        <v>5645</v>
      </c>
      <c r="C40" s="2" t="s">
        <v>12</v>
      </c>
      <c r="E40" s="2">
        <v>8</v>
      </c>
      <c r="F40" s="3">
        <v>3</v>
      </c>
      <c r="G40" s="2">
        <v>39</v>
      </c>
      <c r="H40" s="8">
        <v>2</v>
      </c>
      <c r="J40" s="4">
        <v>4</v>
      </c>
      <c r="K40" s="2" t="str">
        <f t="shared" si="0"/>
        <v>resp-inc</v>
      </c>
      <c r="L40" t="s">
        <v>88</v>
      </c>
      <c r="M40" t="s">
        <v>51</v>
      </c>
    </row>
    <row r="41" spans="1:13" ht="15" x14ac:dyDescent="0.25">
      <c r="A41" s="2" t="s">
        <v>3</v>
      </c>
      <c r="B41" s="2" t="s">
        <v>5645</v>
      </c>
      <c r="C41" s="2" t="s">
        <v>12</v>
      </c>
      <c r="E41" s="2">
        <v>8</v>
      </c>
      <c r="F41" s="3">
        <v>4</v>
      </c>
      <c r="G41" s="2">
        <v>40</v>
      </c>
      <c r="H41" s="8">
        <v>2</v>
      </c>
      <c r="J41" s="4">
        <v>1</v>
      </c>
      <c r="K41" s="2" t="str">
        <f t="shared" si="0"/>
        <v>resp-inc</v>
      </c>
      <c r="L41" t="s">
        <v>88</v>
      </c>
      <c r="M41" t="s">
        <v>47</v>
      </c>
    </row>
    <row r="42" spans="1:13" ht="15" x14ac:dyDescent="0.25">
      <c r="A42" s="2" t="s">
        <v>3</v>
      </c>
      <c r="B42" s="2" t="s">
        <v>5645</v>
      </c>
      <c r="C42" s="2" t="s">
        <v>12</v>
      </c>
      <c r="E42" s="2">
        <v>8</v>
      </c>
      <c r="F42" s="3">
        <v>5</v>
      </c>
      <c r="G42" s="2">
        <v>41</v>
      </c>
      <c r="H42" s="8">
        <v>2</v>
      </c>
      <c r="J42" s="4">
        <v>1</v>
      </c>
      <c r="K42" s="2" t="str">
        <f t="shared" si="0"/>
        <v>resp-inc</v>
      </c>
      <c r="L42" t="s">
        <v>88</v>
      </c>
      <c r="M42" t="s">
        <v>50</v>
      </c>
    </row>
    <row r="43" spans="1:13" ht="15" x14ac:dyDescent="0.25">
      <c r="A43" s="2" t="s">
        <v>3</v>
      </c>
      <c r="B43" s="2" t="s">
        <v>5645</v>
      </c>
      <c r="C43" s="2" t="s">
        <v>12</v>
      </c>
      <c r="E43" s="2">
        <v>8</v>
      </c>
      <c r="F43" s="3">
        <v>6</v>
      </c>
      <c r="G43" s="2">
        <v>42</v>
      </c>
      <c r="H43" s="8">
        <v>2</v>
      </c>
      <c r="J43" s="4">
        <v>2</v>
      </c>
      <c r="K43" s="2" t="str">
        <f t="shared" si="0"/>
        <v>resp-correct</v>
      </c>
      <c r="L43" t="s">
        <v>88</v>
      </c>
      <c r="M43" t="s">
        <v>51</v>
      </c>
    </row>
    <row r="44" spans="1:13" ht="15" x14ac:dyDescent="0.25">
      <c r="A44" s="2" t="s">
        <v>3</v>
      </c>
      <c r="B44" s="2" t="s">
        <v>5645</v>
      </c>
      <c r="C44" s="2" t="s">
        <v>242</v>
      </c>
      <c r="E44" s="2">
        <v>9</v>
      </c>
      <c r="F44" s="3">
        <v>1</v>
      </c>
      <c r="G44" s="2">
        <v>43</v>
      </c>
      <c r="H44" s="8">
        <v>2</v>
      </c>
      <c r="J44" s="4">
        <v>2</v>
      </c>
      <c r="K44" s="2" t="str">
        <f t="shared" si="0"/>
        <v>resp-correct</v>
      </c>
      <c r="L44" t="s">
        <v>88</v>
      </c>
      <c r="M44" t="s">
        <v>44</v>
      </c>
    </row>
    <row r="45" spans="1:13" ht="15" x14ac:dyDescent="0.25">
      <c r="A45" s="2" t="s">
        <v>3</v>
      </c>
      <c r="B45" s="2" t="s">
        <v>5645</v>
      </c>
      <c r="C45" s="2" t="s">
        <v>242</v>
      </c>
      <c r="E45" s="2">
        <v>9</v>
      </c>
      <c r="F45" s="3">
        <v>2</v>
      </c>
      <c r="G45" s="2">
        <v>44</v>
      </c>
      <c r="H45" s="8">
        <v>2</v>
      </c>
      <c r="J45" s="4">
        <v>3</v>
      </c>
      <c r="K45" s="2" t="str">
        <f t="shared" si="0"/>
        <v>resp-inc</v>
      </c>
      <c r="L45" t="s">
        <v>88</v>
      </c>
      <c r="M45" t="s">
        <v>44</v>
      </c>
    </row>
    <row r="46" spans="1:13" ht="15" x14ac:dyDescent="0.25">
      <c r="A46" s="2" t="s">
        <v>3</v>
      </c>
      <c r="B46" s="2" t="s">
        <v>5645</v>
      </c>
      <c r="C46" s="2" t="s">
        <v>242</v>
      </c>
      <c r="E46" s="2">
        <v>9</v>
      </c>
      <c r="F46" s="3">
        <v>3</v>
      </c>
      <c r="G46" s="2">
        <v>45</v>
      </c>
      <c r="H46" s="8">
        <v>2</v>
      </c>
      <c r="J46" s="4">
        <v>2</v>
      </c>
      <c r="K46" s="2" t="str">
        <f t="shared" si="0"/>
        <v>resp-correct</v>
      </c>
      <c r="L46" t="s">
        <v>88</v>
      </c>
      <c r="M46" t="s">
        <v>44</v>
      </c>
    </row>
    <row r="47" spans="1:13" ht="15" x14ac:dyDescent="0.25">
      <c r="A47" s="2" t="s">
        <v>3</v>
      </c>
      <c r="B47" s="2" t="s">
        <v>5645</v>
      </c>
      <c r="C47" s="2" t="s">
        <v>242</v>
      </c>
      <c r="E47" s="2">
        <v>9</v>
      </c>
      <c r="F47" s="3">
        <v>4</v>
      </c>
      <c r="G47" s="2">
        <v>46</v>
      </c>
      <c r="H47" s="8">
        <v>2</v>
      </c>
      <c r="J47" s="4">
        <v>3</v>
      </c>
      <c r="K47" s="2" t="str">
        <f t="shared" si="0"/>
        <v>resp-inc</v>
      </c>
      <c r="L47" t="s">
        <v>88</v>
      </c>
      <c r="M47" t="s">
        <v>45</v>
      </c>
    </row>
    <row r="48" spans="1:13" ht="15" x14ac:dyDescent="0.25">
      <c r="A48" s="2" t="s">
        <v>3</v>
      </c>
      <c r="B48" s="2" t="s">
        <v>5645</v>
      </c>
      <c r="C48" s="2" t="s">
        <v>242</v>
      </c>
      <c r="E48" s="2">
        <v>9</v>
      </c>
      <c r="F48" s="3">
        <v>5</v>
      </c>
      <c r="G48" s="2">
        <v>47</v>
      </c>
      <c r="H48" s="8">
        <v>2</v>
      </c>
      <c r="J48" s="4">
        <v>4</v>
      </c>
      <c r="K48" s="2" t="str">
        <f t="shared" si="0"/>
        <v>resp-inc</v>
      </c>
      <c r="L48" t="s">
        <v>88</v>
      </c>
      <c r="M48" t="s">
        <v>45</v>
      </c>
    </row>
    <row r="49" spans="1:14" ht="15" x14ac:dyDescent="0.25">
      <c r="A49" s="2" t="s">
        <v>3</v>
      </c>
      <c r="B49" s="2" t="s">
        <v>5645</v>
      </c>
      <c r="C49" s="2" t="s">
        <v>6</v>
      </c>
      <c r="E49" s="2">
        <v>10</v>
      </c>
      <c r="F49" s="3">
        <v>1</v>
      </c>
      <c r="G49" s="2">
        <v>48</v>
      </c>
      <c r="H49" s="8">
        <v>2</v>
      </c>
      <c r="J49" s="4">
        <v>4</v>
      </c>
      <c r="K49" s="2" t="str">
        <f t="shared" si="0"/>
        <v>resp-inc</v>
      </c>
      <c r="L49" t="s">
        <v>88</v>
      </c>
      <c r="M49" t="s">
        <v>44</v>
      </c>
    </row>
    <row r="50" spans="1:14" ht="15" x14ac:dyDescent="0.25">
      <c r="A50" s="2" t="s">
        <v>3</v>
      </c>
      <c r="B50" s="2" t="s">
        <v>5645</v>
      </c>
      <c r="C50" s="2" t="s">
        <v>6</v>
      </c>
      <c r="E50" s="2">
        <v>10</v>
      </c>
      <c r="F50" s="3">
        <v>2</v>
      </c>
      <c r="G50" s="2">
        <v>49</v>
      </c>
      <c r="H50" s="8">
        <v>2</v>
      </c>
      <c r="J50" s="4">
        <v>2</v>
      </c>
      <c r="K50" s="2" t="str">
        <f t="shared" si="0"/>
        <v>resp-correct</v>
      </c>
      <c r="L50" t="s">
        <v>88</v>
      </c>
      <c r="M50" t="s">
        <v>55</v>
      </c>
    </row>
    <row r="51" spans="1:14" ht="15" x14ac:dyDescent="0.25">
      <c r="A51" s="2" t="s">
        <v>3</v>
      </c>
      <c r="B51" s="2" t="s">
        <v>5645</v>
      </c>
      <c r="C51" s="2" t="s">
        <v>6</v>
      </c>
      <c r="E51" s="2">
        <v>10</v>
      </c>
      <c r="F51" s="3">
        <v>3</v>
      </c>
      <c r="G51" s="2">
        <v>50</v>
      </c>
      <c r="H51" s="8">
        <v>2</v>
      </c>
      <c r="J51" s="4">
        <v>2</v>
      </c>
      <c r="K51" s="2" t="str">
        <f t="shared" si="0"/>
        <v>resp-correct</v>
      </c>
      <c r="L51" t="s">
        <v>88</v>
      </c>
      <c r="M51" t="s">
        <v>93</v>
      </c>
    </row>
    <row r="52" spans="1:14" ht="15" x14ac:dyDescent="0.25">
      <c r="A52" s="2" t="s">
        <v>3</v>
      </c>
      <c r="B52" s="2" t="s">
        <v>5645</v>
      </c>
      <c r="C52" s="2" t="s">
        <v>6</v>
      </c>
      <c r="E52" s="2">
        <v>10</v>
      </c>
      <c r="F52" s="3">
        <v>4</v>
      </c>
      <c r="G52" s="2">
        <v>51</v>
      </c>
      <c r="H52" s="8">
        <v>2</v>
      </c>
      <c r="J52" s="4">
        <v>1</v>
      </c>
      <c r="K52" s="2" t="str">
        <f t="shared" si="0"/>
        <v>resp-inc</v>
      </c>
      <c r="L52" t="s">
        <v>88</v>
      </c>
      <c r="M52" t="s">
        <v>57</v>
      </c>
    </row>
    <row r="53" spans="1:14" ht="15" x14ac:dyDescent="0.25">
      <c r="A53" s="2" t="s">
        <v>3</v>
      </c>
      <c r="B53" s="2" t="s">
        <v>5645</v>
      </c>
      <c r="C53" s="2" t="s">
        <v>6</v>
      </c>
      <c r="E53" s="2">
        <v>10</v>
      </c>
      <c r="F53" s="3">
        <v>5</v>
      </c>
      <c r="G53" s="2">
        <v>52</v>
      </c>
      <c r="H53" s="8">
        <v>2</v>
      </c>
      <c r="J53" s="4">
        <v>4</v>
      </c>
      <c r="K53" s="2" t="str">
        <f t="shared" si="0"/>
        <v>resp-inc</v>
      </c>
      <c r="L53" t="s">
        <v>88</v>
      </c>
      <c r="M53" t="s">
        <v>1460</v>
      </c>
    </row>
    <row r="54" spans="1:14" ht="15" x14ac:dyDescent="0.25">
      <c r="A54" s="2" t="s">
        <v>4</v>
      </c>
      <c r="B54" s="2" t="s">
        <v>5646</v>
      </c>
      <c r="C54" s="2" t="s">
        <v>7</v>
      </c>
      <c r="E54" s="2">
        <v>1</v>
      </c>
      <c r="F54" s="3">
        <v>1</v>
      </c>
      <c r="G54" s="2">
        <v>1</v>
      </c>
      <c r="H54" s="8">
        <v>2</v>
      </c>
      <c r="J54" s="4">
        <v>4</v>
      </c>
      <c r="K54" s="2" t="str">
        <f t="shared" si="0"/>
        <v>resp-inc</v>
      </c>
      <c r="L54" t="s">
        <v>88</v>
      </c>
      <c r="M54" t="s">
        <v>61</v>
      </c>
    </row>
    <row r="55" spans="1:14" ht="15" x14ac:dyDescent="0.25">
      <c r="A55" s="2" t="s">
        <v>4</v>
      </c>
      <c r="B55" s="2" t="s">
        <v>5646</v>
      </c>
      <c r="C55" s="2" t="s">
        <v>7</v>
      </c>
      <c r="E55" s="2">
        <v>1</v>
      </c>
      <c r="F55" s="3">
        <v>2</v>
      </c>
      <c r="G55" s="2">
        <v>2</v>
      </c>
      <c r="H55" s="8">
        <v>3</v>
      </c>
      <c r="J55" s="4">
        <v>4</v>
      </c>
      <c r="K55" s="2" t="str">
        <f t="shared" si="0"/>
        <v>resp-inc</v>
      </c>
      <c r="L55" t="s">
        <v>88</v>
      </c>
      <c r="M55" t="s">
        <v>62</v>
      </c>
    </row>
    <row r="56" spans="1:14" ht="15" x14ac:dyDescent="0.25">
      <c r="A56" s="2" t="s">
        <v>4</v>
      </c>
      <c r="B56" s="2" t="s">
        <v>5646</v>
      </c>
      <c r="C56" s="2" t="s">
        <v>7</v>
      </c>
      <c r="E56" s="2">
        <v>1</v>
      </c>
      <c r="F56" s="3">
        <v>3</v>
      </c>
      <c r="G56" s="2">
        <v>3</v>
      </c>
      <c r="H56" s="8">
        <v>3</v>
      </c>
      <c r="J56" s="4">
        <v>4</v>
      </c>
      <c r="K56" s="2" t="str">
        <f t="shared" si="0"/>
        <v>resp-inc</v>
      </c>
      <c r="L56" t="s">
        <v>88</v>
      </c>
      <c r="M56" t="s">
        <v>63</v>
      </c>
    </row>
    <row r="57" spans="1:14" ht="15" x14ac:dyDescent="0.25">
      <c r="A57" s="2" t="s">
        <v>4</v>
      </c>
      <c r="B57" s="2" t="s">
        <v>5646</v>
      </c>
      <c r="C57" s="2" t="s">
        <v>7</v>
      </c>
      <c r="E57" s="2">
        <v>1</v>
      </c>
      <c r="F57" s="3">
        <v>4</v>
      </c>
      <c r="G57" s="2">
        <v>4</v>
      </c>
      <c r="H57" s="8">
        <v>3</v>
      </c>
      <c r="J57" s="4">
        <v>3</v>
      </c>
      <c r="K57" s="2" t="str">
        <f t="shared" si="0"/>
        <v>resp-correct</v>
      </c>
      <c r="L57" t="s">
        <v>88</v>
      </c>
      <c r="M57" t="s">
        <v>61</v>
      </c>
    </row>
    <row r="58" spans="1:14" ht="15" x14ac:dyDescent="0.25">
      <c r="A58" s="2" t="s">
        <v>4</v>
      </c>
      <c r="B58" s="2" t="s">
        <v>5646</v>
      </c>
      <c r="C58" s="2" t="s">
        <v>7</v>
      </c>
      <c r="E58" s="2">
        <v>1</v>
      </c>
      <c r="F58" s="3">
        <v>5</v>
      </c>
      <c r="G58" s="2">
        <v>5</v>
      </c>
      <c r="H58" s="8">
        <v>3</v>
      </c>
      <c r="J58" s="4">
        <v>4</v>
      </c>
      <c r="K58" s="2" t="str">
        <f t="shared" si="0"/>
        <v>resp-inc</v>
      </c>
      <c r="L58" t="s">
        <v>88</v>
      </c>
      <c r="M58" t="s">
        <v>58</v>
      </c>
    </row>
    <row r="59" spans="1:14" ht="15" x14ac:dyDescent="0.25">
      <c r="A59" s="2" t="s">
        <v>4</v>
      </c>
      <c r="B59" s="2" t="s">
        <v>5646</v>
      </c>
      <c r="C59" s="2" t="s">
        <v>7</v>
      </c>
      <c r="E59" s="2">
        <v>1</v>
      </c>
      <c r="F59" s="3">
        <v>6</v>
      </c>
      <c r="G59" s="2">
        <v>6</v>
      </c>
      <c r="H59" s="8">
        <v>3</v>
      </c>
      <c r="J59" s="4">
        <v>1</v>
      </c>
      <c r="K59" s="2" t="str">
        <f t="shared" si="0"/>
        <v>resp-inc</v>
      </c>
      <c r="L59" t="s">
        <v>88</v>
      </c>
      <c r="M59" t="s">
        <v>62</v>
      </c>
    </row>
    <row r="60" spans="1:14" ht="15" x14ac:dyDescent="0.25">
      <c r="A60" s="2" t="s">
        <v>4</v>
      </c>
      <c r="B60" s="2" t="s">
        <v>5646</v>
      </c>
      <c r="C60" s="2" t="s">
        <v>7</v>
      </c>
      <c r="E60" s="2">
        <v>1</v>
      </c>
      <c r="F60" s="3">
        <v>7</v>
      </c>
      <c r="G60" s="2">
        <v>7</v>
      </c>
      <c r="H60" s="8">
        <v>3</v>
      </c>
      <c r="J60" s="4">
        <v>4</v>
      </c>
      <c r="K60" s="2" t="str">
        <f t="shared" si="0"/>
        <v>resp-inc</v>
      </c>
      <c r="L60" t="s">
        <v>88</v>
      </c>
      <c r="M60" t="s">
        <v>63</v>
      </c>
    </row>
    <row r="61" spans="1:14" ht="15" x14ac:dyDescent="0.25">
      <c r="A61" s="2" t="s">
        <v>4</v>
      </c>
      <c r="B61" s="2" t="s">
        <v>5646</v>
      </c>
      <c r="C61" s="2" t="s">
        <v>8</v>
      </c>
      <c r="E61" s="2">
        <v>2</v>
      </c>
      <c r="F61" s="3">
        <v>1</v>
      </c>
      <c r="G61" s="2">
        <v>8</v>
      </c>
      <c r="H61" s="8">
        <v>4</v>
      </c>
      <c r="J61" s="4">
        <v>2</v>
      </c>
      <c r="K61" s="2" t="str">
        <f t="shared" si="0"/>
        <v>resp-inc</v>
      </c>
      <c r="L61" t="s">
        <v>88</v>
      </c>
      <c r="M61" t="s">
        <v>59</v>
      </c>
    </row>
    <row r="62" spans="1:14" ht="15" x14ac:dyDescent="0.25">
      <c r="A62" s="2" t="s">
        <v>4</v>
      </c>
      <c r="B62" s="2" t="s">
        <v>5646</v>
      </c>
      <c r="C62" s="2" t="s">
        <v>8</v>
      </c>
      <c r="E62" s="2">
        <v>2</v>
      </c>
      <c r="F62" s="3">
        <v>2</v>
      </c>
      <c r="G62" s="2">
        <v>9</v>
      </c>
      <c r="H62" s="8">
        <v>4</v>
      </c>
      <c r="J62" s="4">
        <v>3</v>
      </c>
      <c r="K62" s="2" t="str">
        <f t="shared" si="0"/>
        <v>resp-inc</v>
      </c>
      <c r="L62" t="s">
        <v>88</v>
      </c>
      <c r="M62" t="s">
        <v>62</v>
      </c>
    </row>
    <row r="63" spans="1:14" ht="15" x14ac:dyDescent="0.25">
      <c r="A63" s="2" t="s">
        <v>4</v>
      </c>
      <c r="B63" s="2" t="s">
        <v>5646</v>
      </c>
      <c r="C63" s="2" t="s">
        <v>8</v>
      </c>
      <c r="E63" s="2">
        <v>2</v>
      </c>
      <c r="F63" s="3">
        <v>3</v>
      </c>
      <c r="G63" s="2">
        <v>10</v>
      </c>
      <c r="H63" s="8">
        <v>4</v>
      </c>
      <c r="J63" s="4">
        <v>2</v>
      </c>
      <c r="K63" s="2" t="str">
        <f t="shared" si="0"/>
        <v>resp-inc</v>
      </c>
      <c r="L63" t="s">
        <v>88</v>
      </c>
      <c r="M63" t="s">
        <v>58</v>
      </c>
    </row>
    <row r="64" spans="1:14" ht="15" x14ac:dyDescent="0.25">
      <c r="A64" s="2" t="s">
        <v>4</v>
      </c>
      <c r="B64" s="2" t="s">
        <v>5646</v>
      </c>
      <c r="C64" s="2" t="s">
        <v>8</v>
      </c>
      <c r="E64" s="2">
        <v>2</v>
      </c>
      <c r="F64" s="3">
        <v>4</v>
      </c>
      <c r="G64" s="2">
        <v>11</v>
      </c>
      <c r="H64" s="8">
        <v>4</v>
      </c>
      <c r="J64" s="4">
        <v>3</v>
      </c>
      <c r="K64" s="2" t="str">
        <f t="shared" si="0"/>
        <v>resp-inc</v>
      </c>
      <c r="L64" t="s">
        <v>88</v>
      </c>
      <c r="M64" s="4" t="s">
        <v>63</v>
      </c>
      <c r="N64" s="4"/>
    </row>
    <row r="65" spans="1:14" ht="15" x14ac:dyDescent="0.25">
      <c r="A65" s="2" t="s">
        <v>4</v>
      </c>
      <c r="B65" s="2" t="s">
        <v>5646</v>
      </c>
      <c r="C65" s="2" t="s">
        <v>8</v>
      </c>
      <c r="E65" s="2">
        <v>2</v>
      </c>
      <c r="F65" s="3">
        <v>5</v>
      </c>
      <c r="G65" s="2">
        <v>12</v>
      </c>
      <c r="H65" s="8">
        <v>4</v>
      </c>
      <c r="J65" s="4">
        <v>4</v>
      </c>
      <c r="K65" s="2" t="str">
        <f t="shared" si="0"/>
        <v>resp-correct</v>
      </c>
      <c r="L65" t="s">
        <v>88</v>
      </c>
      <c r="M65" t="s">
        <v>63</v>
      </c>
    </row>
    <row r="66" spans="1:14" ht="15" x14ac:dyDescent="0.25">
      <c r="A66" s="2" t="s">
        <v>4</v>
      </c>
      <c r="B66" s="2" t="s">
        <v>5646</v>
      </c>
      <c r="C66" s="2" t="s">
        <v>8</v>
      </c>
      <c r="E66" s="2">
        <v>2</v>
      </c>
      <c r="F66" s="3">
        <v>6</v>
      </c>
      <c r="G66" s="2">
        <v>13</v>
      </c>
      <c r="H66" s="8">
        <v>1</v>
      </c>
      <c r="J66" s="4">
        <v>3</v>
      </c>
      <c r="K66" s="2" t="str">
        <f t="shared" si="0"/>
        <v>resp-inc</v>
      </c>
      <c r="L66" t="s">
        <v>88</v>
      </c>
      <c r="M66" t="s">
        <v>63</v>
      </c>
    </row>
    <row r="67" spans="1:14" ht="15" x14ac:dyDescent="0.25">
      <c r="A67" s="2" t="s">
        <v>4</v>
      </c>
      <c r="B67" s="2" t="s">
        <v>5646</v>
      </c>
      <c r="C67" s="2" t="s">
        <v>8</v>
      </c>
      <c r="E67" s="2">
        <v>2</v>
      </c>
      <c r="F67" s="3">
        <v>7</v>
      </c>
      <c r="G67" s="2">
        <v>14</v>
      </c>
      <c r="H67" s="8">
        <v>1</v>
      </c>
      <c r="J67" s="4">
        <v>2</v>
      </c>
      <c r="K67" s="2" t="str">
        <f t="shared" si="0"/>
        <v>resp-inc</v>
      </c>
      <c r="L67" t="s">
        <v>88</v>
      </c>
      <c r="M67" t="s">
        <v>63</v>
      </c>
    </row>
    <row r="68" spans="1:14" ht="15" x14ac:dyDescent="0.25">
      <c r="A68" s="2" t="s">
        <v>4</v>
      </c>
      <c r="B68" s="2" t="s">
        <v>5646</v>
      </c>
      <c r="C68" s="2" t="s">
        <v>9</v>
      </c>
      <c r="E68" s="2">
        <v>3</v>
      </c>
      <c r="F68" s="3">
        <v>1</v>
      </c>
      <c r="G68" s="2">
        <v>15</v>
      </c>
      <c r="H68" s="8">
        <v>1</v>
      </c>
      <c r="J68" s="4">
        <v>4</v>
      </c>
      <c r="K68" s="2" t="str">
        <f t="shared" si="0"/>
        <v>resp-inc</v>
      </c>
      <c r="L68" t="s">
        <v>88</v>
      </c>
      <c r="M68" t="s">
        <v>58</v>
      </c>
    </row>
    <row r="69" spans="1:14" ht="15" x14ac:dyDescent="0.25">
      <c r="A69" s="2" t="s">
        <v>4</v>
      </c>
      <c r="B69" s="2" t="s">
        <v>5646</v>
      </c>
      <c r="C69" s="18" t="s">
        <v>9</v>
      </c>
      <c r="E69" s="2">
        <v>3</v>
      </c>
      <c r="F69" s="3">
        <v>2</v>
      </c>
      <c r="G69" s="2">
        <v>16</v>
      </c>
      <c r="H69" s="8">
        <v>1</v>
      </c>
      <c r="J69" s="4">
        <v>4</v>
      </c>
      <c r="K69" s="2" t="str">
        <f t="shared" si="0"/>
        <v>resp-inc</v>
      </c>
      <c r="L69" t="s">
        <v>88</v>
      </c>
      <c r="M69" t="s">
        <v>58</v>
      </c>
    </row>
    <row r="70" spans="1:14" ht="15" x14ac:dyDescent="0.25">
      <c r="A70" s="2" t="s">
        <v>4</v>
      </c>
      <c r="B70" s="2" t="s">
        <v>5646</v>
      </c>
      <c r="C70" s="18" t="s">
        <v>9</v>
      </c>
      <c r="E70" s="2">
        <v>3</v>
      </c>
      <c r="F70" s="3">
        <v>3</v>
      </c>
      <c r="G70" s="2">
        <v>17</v>
      </c>
      <c r="H70" s="8">
        <v>2</v>
      </c>
      <c r="J70" s="4">
        <v>3</v>
      </c>
      <c r="K70" s="2" t="str">
        <f t="shared" si="0"/>
        <v>resp-inc</v>
      </c>
      <c r="L70" t="s">
        <v>88</v>
      </c>
      <c r="M70" t="s">
        <v>63</v>
      </c>
    </row>
    <row r="71" spans="1:14" ht="15" x14ac:dyDescent="0.25">
      <c r="A71" s="2" t="s">
        <v>4</v>
      </c>
      <c r="B71" s="2" t="s">
        <v>5646</v>
      </c>
      <c r="C71" s="18" t="s">
        <v>9</v>
      </c>
      <c r="E71" s="2">
        <v>3</v>
      </c>
      <c r="F71" s="3">
        <v>4</v>
      </c>
      <c r="G71" s="2">
        <v>18</v>
      </c>
      <c r="H71" s="8">
        <v>2</v>
      </c>
      <c r="J71" s="4">
        <v>4</v>
      </c>
      <c r="K71" s="2" t="str">
        <f t="shared" si="0"/>
        <v>resp-inc</v>
      </c>
      <c r="L71" t="s">
        <v>88</v>
      </c>
      <c r="M71" t="s">
        <v>63</v>
      </c>
    </row>
    <row r="72" spans="1:14" ht="15" x14ac:dyDescent="0.25">
      <c r="A72" s="2" t="s">
        <v>4</v>
      </c>
      <c r="B72" s="2" t="s">
        <v>5646</v>
      </c>
      <c r="C72" s="18" t="s">
        <v>9</v>
      </c>
      <c r="E72" s="2">
        <v>3</v>
      </c>
      <c r="F72" s="3">
        <v>5</v>
      </c>
      <c r="G72" s="2">
        <v>19</v>
      </c>
      <c r="H72" s="8">
        <v>2</v>
      </c>
      <c r="J72" s="4">
        <v>2</v>
      </c>
      <c r="K72" s="2" t="str">
        <f t="shared" si="0"/>
        <v>resp-correct</v>
      </c>
      <c r="L72" t="s">
        <v>88</v>
      </c>
      <c r="M72" s="4" t="s">
        <v>58</v>
      </c>
      <c r="N72" s="4"/>
    </row>
    <row r="73" spans="1:14" ht="15" x14ac:dyDescent="0.25">
      <c r="A73" s="2" t="s">
        <v>4</v>
      </c>
      <c r="B73" s="2" t="s">
        <v>5646</v>
      </c>
      <c r="C73" s="18" t="s">
        <v>10</v>
      </c>
      <c r="E73" s="2">
        <v>4</v>
      </c>
      <c r="F73" s="3">
        <v>1</v>
      </c>
      <c r="G73" s="2">
        <v>20</v>
      </c>
      <c r="H73" s="8">
        <v>2</v>
      </c>
      <c r="J73" s="4">
        <v>3</v>
      </c>
      <c r="K73" s="2" t="str">
        <f t="shared" si="0"/>
        <v>resp-inc</v>
      </c>
      <c r="L73" t="s">
        <v>88</v>
      </c>
      <c r="M73" t="s">
        <v>62</v>
      </c>
    </row>
    <row r="74" spans="1:14" ht="15" x14ac:dyDescent="0.25">
      <c r="A74" s="2" t="s">
        <v>4</v>
      </c>
      <c r="B74" s="2" t="s">
        <v>5646</v>
      </c>
      <c r="C74" s="18" t="s">
        <v>10</v>
      </c>
      <c r="E74" s="2">
        <v>4</v>
      </c>
      <c r="F74" s="3">
        <v>2</v>
      </c>
      <c r="G74" s="2">
        <v>21</v>
      </c>
      <c r="H74" s="8">
        <v>2</v>
      </c>
      <c r="J74" s="4">
        <v>2</v>
      </c>
      <c r="K74" s="2" t="str">
        <f t="shared" si="0"/>
        <v>resp-correct</v>
      </c>
      <c r="L74" t="s">
        <v>88</v>
      </c>
      <c r="M74" t="s">
        <v>63</v>
      </c>
    </row>
    <row r="75" spans="1:14" ht="15" x14ac:dyDescent="0.25">
      <c r="A75" s="2" t="s">
        <v>4</v>
      </c>
      <c r="B75" s="2" t="s">
        <v>5646</v>
      </c>
      <c r="C75" s="2" t="s">
        <v>10</v>
      </c>
      <c r="E75" s="2">
        <v>4</v>
      </c>
      <c r="F75" s="3">
        <v>3</v>
      </c>
      <c r="G75" s="2">
        <v>22</v>
      </c>
      <c r="H75" s="8">
        <v>1</v>
      </c>
      <c r="J75" s="4">
        <v>3</v>
      </c>
      <c r="K75" s="2" t="str">
        <f t="shared" si="0"/>
        <v>resp-inc</v>
      </c>
      <c r="L75" t="s">
        <v>88</v>
      </c>
      <c r="M75" s="4" t="s">
        <v>61</v>
      </c>
      <c r="N75" s="4"/>
    </row>
    <row r="76" spans="1:14" ht="15" x14ac:dyDescent="0.25">
      <c r="A76" s="2" t="s">
        <v>4</v>
      </c>
      <c r="B76" s="2" t="s">
        <v>5646</v>
      </c>
      <c r="C76" s="2" t="s">
        <v>10</v>
      </c>
      <c r="E76" s="2">
        <v>4</v>
      </c>
      <c r="F76" s="3">
        <v>4</v>
      </c>
      <c r="G76" s="2">
        <v>23</v>
      </c>
      <c r="H76" s="8">
        <v>2</v>
      </c>
      <c r="J76" s="4">
        <v>3</v>
      </c>
      <c r="K76" s="2" t="str">
        <f t="shared" si="0"/>
        <v>resp-inc</v>
      </c>
      <c r="L76" t="s">
        <v>88</v>
      </c>
      <c r="M76" t="s">
        <v>63</v>
      </c>
    </row>
    <row r="77" spans="1:14" ht="15" x14ac:dyDescent="0.25">
      <c r="A77" s="2" t="s">
        <v>4</v>
      </c>
      <c r="B77" s="2" t="s">
        <v>5646</v>
      </c>
      <c r="C77" s="2" t="s">
        <v>10</v>
      </c>
      <c r="E77" s="2">
        <v>4</v>
      </c>
      <c r="F77" s="3">
        <v>5</v>
      </c>
      <c r="G77" s="2">
        <v>24</v>
      </c>
      <c r="H77" s="8">
        <v>1</v>
      </c>
      <c r="J77" s="4">
        <v>1</v>
      </c>
      <c r="K77" s="2" t="str">
        <f t="shared" si="0"/>
        <v>resp-correct</v>
      </c>
      <c r="L77" t="s">
        <v>88</v>
      </c>
      <c r="M77" s="4" t="s">
        <v>62</v>
      </c>
      <c r="N77" s="4"/>
    </row>
    <row r="78" spans="1:14" ht="15" x14ac:dyDescent="0.25">
      <c r="A78" s="2" t="s">
        <v>4</v>
      </c>
      <c r="B78" s="2" t="s">
        <v>5646</v>
      </c>
      <c r="C78" s="2" t="s">
        <v>11</v>
      </c>
      <c r="E78" s="2">
        <v>5</v>
      </c>
      <c r="F78" s="3">
        <v>1</v>
      </c>
      <c r="G78" s="2">
        <v>25</v>
      </c>
      <c r="H78" s="8">
        <v>1</v>
      </c>
      <c r="J78" s="4">
        <v>3</v>
      </c>
      <c r="K78" s="2" t="str">
        <f t="shared" si="0"/>
        <v>resp-inc</v>
      </c>
      <c r="L78" t="s">
        <v>88</v>
      </c>
      <c r="M78" t="s">
        <v>63</v>
      </c>
    </row>
    <row r="79" spans="1:14" ht="15" x14ac:dyDescent="0.25">
      <c r="A79" s="2" t="s">
        <v>4</v>
      </c>
      <c r="B79" s="2" t="s">
        <v>5646</v>
      </c>
      <c r="C79" s="2" t="s">
        <v>11</v>
      </c>
      <c r="E79" s="2">
        <v>5</v>
      </c>
      <c r="F79" s="3">
        <v>2</v>
      </c>
      <c r="G79" s="2">
        <v>26</v>
      </c>
      <c r="H79" s="8">
        <v>2</v>
      </c>
      <c r="J79" s="4">
        <v>1</v>
      </c>
      <c r="K79" s="2" t="str">
        <f t="shared" ref="K79:K142" si="1">IF(H79=J79,"resp-correct","resp-inc")</f>
        <v>resp-inc</v>
      </c>
      <c r="L79" t="s">
        <v>88</v>
      </c>
      <c r="M79" t="s">
        <v>59</v>
      </c>
    </row>
    <row r="80" spans="1:14" ht="15" x14ac:dyDescent="0.25">
      <c r="A80" s="2" t="s">
        <v>4</v>
      </c>
      <c r="B80" s="2" t="s">
        <v>5646</v>
      </c>
      <c r="C80" s="2" t="s">
        <v>11</v>
      </c>
      <c r="E80" s="2">
        <v>5</v>
      </c>
      <c r="F80" s="3">
        <v>3</v>
      </c>
      <c r="G80" s="2">
        <v>27</v>
      </c>
      <c r="H80" s="8">
        <v>2</v>
      </c>
      <c r="J80" s="4">
        <v>2</v>
      </c>
      <c r="K80" s="2" t="str">
        <f t="shared" si="1"/>
        <v>resp-correct</v>
      </c>
      <c r="L80" t="s">
        <v>88</v>
      </c>
      <c r="M80" t="s">
        <v>62</v>
      </c>
    </row>
    <row r="81" spans="1:14" ht="15" x14ac:dyDescent="0.25">
      <c r="A81" s="2" t="s">
        <v>4</v>
      </c>
      <c r="B81" s="2" t="s">
        <v>5646</v>
      </c>
      <c r="C81" s="2" t="s">
        <v>11</v>
      </c>
      <c r="E81" s="2">
        <v>5</v>
      </c>
      <c r="F81" s="3">
        <v>4</v>
      </c>
      <c r="G81" s="2">
        <v>28</v>
      </c>
      <c r="H81" s="8">
        <v>2</v>
      </c>
      <c r="J81" s="4">
        <v>4</v>
      </c>
      <c r="K81" s="2" t="str">
        <f t="shared" si="1"/>
        <v>resp-inc</v>
      </c>
      <c r="L81" t="s">
        <v>88</v>
      </c>
      <c r="M81" t="s">
        <v>61</v>
      </c>
    </row>
    <row r="82" spans="1:14" ht="15" x14ac:dyDescent="0.25">
      <c r="A82" s="2" t="s">
        <v>4</v>
      </c>
      <c r="B82" s="2" t="s">
        <v>5646</v>
      </c>
      <c r="C82" s="2" t="s">
        <v>11</v>
      </c>
      <c r="E82" s="2">
        <v>5</v>
      </c>
      <c r="F82" s="3">
        <v>5</v>
      </c>
      <c r="G82" s="2">
        <v>29</v>
      </c>
      <c r="H82" s="8">
        <v>2</v>
      </c>
      <c r="J82" s="4">
        <v>2</v>
      </c>
      <c r="K82" s="2" t="str">
        <f t="shared" si="1"/>
        <v>resp-correct</v>
      </c>
      <c r="L82" t="s">
        <v>88</v>
      </c>
      <c r="M82" s="4" t="s">
        <v>58</v>
      </c>
      <c r="N82" s="4"/>
    </row>
    <row r="83" spans="1:14" ht="15" x14ac:dyDescent="0.25">
      <c r="A83" s="2" t="s">
        <v>4</v>
      </c>
      <c r="B83" s="2" t="s">
        <v>5646</v>
      </c>
      <c r="C83" s="2" t="s">
        <v>12</v>
      </c>
      <c r="E83" s="2">
        <v>6</v>
      </c>
      <c r="F83" s="3">
        <v>1</v>
      </c>
      <c r="G83" s="2">
        <v>30</v>
      </c>
      <c r="H83" s="8">
        <v>2</v>
      </c>
      <c r="J83" s="4">
        <v>2</v>
      </c>
      <c r="K83" s="2" t="str">
        <f t="shared" si="1"/>
        <v>resp-correct</v>
      </c>
      <c r="L83" t="s">
        <v>88</v>
      </c>
      <c r="M83" t="s">
        <v>58</v>
      </c>
    </row>
    <row r="84" spans="1:14" ht="15" x14ac:dyDescent="0.25">
      <c r="A84" s="2" t="s">
        <v>4</v>
      </c>
      <c r="B84" s="2" t="s">
        <v>5646</v>
      </c>
      <c r="C84" s="2" t="s">
        <v>12</v>
      </c>
      <c r="E84" s="2">
        <v>6</v>
      </c>
      <c r="F84" s="3">
        <v>2</v>
      </c>
      <c r="G84" s="2">
        <v>31</v>
      </c>
      <c r="H84" s="8">
        <v>2</v>
      </c>
      <c r="J84" s="4">
        <v>4</v>
      </c>
      <c r="K84" s="2" t="str">
        <f t="shared" si="1"/>
        <v>resp-inc</v>
      </c>
      <c r="L84" t="s">
        <v>88</v>
      </c>
      <c r="M84" t="s">
        <v>62</v>
      </c>
    </row>
    <row r="85" spans="1:14" ht="15" x14ac:dyDescent="0.25">
      <c r="A85" s="2" t="s">
        <v>4</v>
      </c>
      <c r="B85" s="2" t="s">
        <v>5646</v>
      </c>
      <c r="C85" s="2" t="s">
        <v>12</v>
      </c>
      <c r="E85" s="2">
        <v>6</v>
      </c>
      <c r="F85" s="3">
        <v>3</v>
      </c>
      <c r="G85" s="2">
        <v>32</v>
      </c>
      <c r="H85" s="8">
        <v>3</v>
      </c>
      <c r="J85" s="4">
        <v>1</v>
      </c>
      <c r="K85" s="2" t="str">
        <f t="shared" si="1"/>
        <v>resp-inc</v>
      </c>
      <c r="L85" t="s">
        <v>88</v>
      </c>
      <c r="M85" s="4" t="s">
        <v>63</v>
      </c>
      <c r="N85" s="4"/>
    </row>
    <row r="86" spans="1:14" ht="15" x14ac:dyDescent="0.25">
      <c r="A86" s="2" t="s">
        <v>4</v>
      </c>
      <c r="B86" s="2" t="s">
        <v>5646</v>
      </c>
      <c r="C86" s="2" t="s">
        <v>12</v>
      </c>
      <c r="E86" s="2">
        <v>6</v>
      </c>
      <c r="F86" s="3">
        <v>4</v>
      </c>
      <c r="G86" s="2">
        <v>33</v>
      </c>
      <c r="H86" s="8">
        <v>2</v>
      </c>
      <c r="J86" s="4">
        <v>2</v>
      </c>
      <c r="K86" s="2" t="str">
        <f t="shared" si="1"/>
        <v>resp-correct</v>
      </c>
      <c r="L86" t="s">
        <v>88</v>
      </c>
      <c r="M86" t="s">
        <v>63</v>
      </c>
    </row>
    <row r="87" spans="1:14" ht="15" x14ac:dyDescent="0.25">
      <c r="A87" s="2" t="s">
        <v>4</v>
      </c>
      <c r="B87" s="2" t="s">
        <v>5646</v>
      </c>
      <c r="C87" s="2" t="s">
        <v>12</v>
      </c>
      <c r="E87" s="2">
        <v>6</v>
      </c>
      <c r="F87" s="3">
        <v>5</v>
      </c>
      <c r="G87" s="2">
        <v>34</v>
      </c>
      <c r="H87" s="8">
        <v>2</v>
      </c>
      <c r="J87" s="4">
        <v>2</v>
      </c>
      <c r="K87" s="2" t="str">
        <f t="shared" si="1"/>
        <v>resp-correct</v>
      </c>
      <c r="L87" t="s">
        <v>88</v>
      </c>
      <c r="M87" t="s">
        <v>63</v>
      </c>
    </row>
    <row r="88" spans="1:14" ht="15" x14ac:dyDescent="0.25">
      <c r="A88" s="2" t="s">
        <v>4</v>
      </c>
      <c r="B88" s="2" t="s">
        <v>5646</v>
      </c>
      <c r="C88" s="2" t="s">
        <v>12</v>
      </c>
      <c r="E88" s="2">
        <v>6</v>
      </c>
      <c r="F88" s="3">
        <v>6</v>
      </c>
      <c r="G88" s="2">
        <v>35</v>
      </c>
      <c r="H88" s="8">
        <v>3</v>
      </c>
      <c r="J88" s="4">
        <v>4</v>
      </c>
      <c r="K88" s="2" t="str">
        <f t="shared" si="1"/>
        <v>resp-inc</v>
      </c>
      <c r="L88" t="s">
        <v>88</v>
      </c>
      <c r="M88" s="4" t="s">
        <v>58</v>
      </c>
      <c r="N88" s="4"/>
    </row>
    <row r="89" spans="1:14" ht="15" x14ac:dyDescent="0.25">
      <c r="A89" s="2" t="s">
        <v>4</v>
      </c>
      <c r="B89" s="2" t="s">
        <v>5646</v>
      </c>
      <c r="C89" s="2" t="s">
        <v>242</v>
      </c>
      <c r="E89" s="2">
        <v>7</v>
      </c>
      <c r="F89" s="3">
        <v>1</v>
      </c>
      <c r="G89" s="2">
        <v>36</v>
      </c>
      <c r="H89" s="8">
        <v>2</v>
      </c>
      <c r="J89" s="4">
        <v>4</v>
      </c>
      <c r="K89" s="2" t="str">
        <f t="shared" si="1"/>
        <v>resp-inc</v>
      </c>
      <c r="L89" t="s">
        <v>88</v>
      </c>
      <c r="M89" t="s">
        <v>63</v>
      </c>
    </row>
    <row r="90" spans="1:14" ht="15" x14ac:dyDescent="0.25">
      <c r="A90" s="2" t="s">
        <v>4</v>
      </c>
      <c r="B90" s="2" t="s">
        <v>5646</v>
      </c>
      <c r="C90" s="2" t="s">
        <v>242</v>
      </c>
      <c r="E90" s="2">
        <v>7</v>
      </c>
      <c r="F90" s="3">
        <v>2</v>
      </c>
      <c r="G90" s="2">
        <v>37</v>
      </c>
      <c r="H90" s="8">
        <v>3</v>
      </c>
      <c r="J90" s="4">
        <v>3</v>
      </c>
      <c r="K90" s="2" t="str">
        <f t="shared" si="1"/>
        <v>resp-correct</v>
      </c>
      <c r="L90" t="s">
        <v>88</v>
      </c>
      <c r="M90" s="4" t="s">
        <v>58</v>
      </c>
      <c r="N90" s="4"/>
    </row>
    <row r="91" spans="1:14" ht="15" x14ac:dyDescent="0.25">
      <c r="A91" s="2" t="s">
        <v>4</v>
      </c>
      <c r="B91" s="2" t="s">
        <v>5646</v>
      </c>
      <c r="C91" s="2" t="s">
        <v>242</v>
      </c>
      <c r="E91" s="2">
        <v>7</v>
      </c>
      <c r="F91" s="3">
        <v>3</v>
      </c>
      <c r="G91" s="2">
        <v>38</v>
      </c>
      <c r="H91" s="8">
        <v>2</v>
      </c>
      <c r="J91" s="4">
        <v>2</v>
      </c>
      <c r="K91" s="2" t="str">
        <f t="shared" si="1"/>
        <v>resp-correct</v>
      </c>
      <c r="L91" t="s">
        <v>88</v>
      </c>
      <c r="M91" t="s">
        <v>58</v>
      </c>
    </row>
    <row r="92" spans="1:14" ht="15" x14ac:dyDescent="0.25">
      <c r="A92" s="2" t="s">
        <v>4</v>
      </c>
      <c r="B92" s="2" t="s">
        <v>5646</v>
      </c>
      <c r="C92" s="2" t="s">
        <v>242</v>
      </c>
      <c r="E92" s="2">
        <v>7</v>
      </c>
      <c r="F92" s="3">
        <v>4</v>
      </c>
      <c r="G92" s="2">
        <v>39</v>
      </c>
      <c r="H92" s="8">
        <v>2</v>
      </c>
      <c r="J92" s="4">
        <v>4</v>
      </c>
      <c r="K92" s="2" t="str">
        <f t="shared" si="1"/>
        <v>resp-inc</v>
      </c>
      <c r="L92" t="s">
        <v>88</v>
      </c>
      <c r="M92" t="s">
        <v>58</v>
      </c>
    </row>
    <row r="93" spans="1:14" ht="15" x14ac:dyDescent="0.25">
      <c r="A93" s="2" t="s">
        <v>4</v>
      </c>
      <c r="B93" s="2" t="s">
        <v>5646</v>
      </c>
      <c r="C93" s="2" t="s">
        <v>242</v>
      </c>
      <c r="E93" s="2">
        <v>7</v>
      </c>
      <c r="F93" s="3">
        <v>5</v>
      </c>
      <c r="G93" s="2">
        <v>40</v>
      </c>
      <c r="H93" s="8">
        <v>3</v>
      </c>
      <c r="J93" s="4">
        <v>2</v>
      </c>
      <c r="K93" s="2" t="str">
        <f t="shared" si="1"/>
        <v>resp-inc</v>
      </c>
      <c r="L93" t="s">
        <v>88</v>
      </c>
      <c r="M93" s="4" t="s">
        <v>59</v>
      </c>
      <c r="N93" s="4"/>
    </row>
    <row r="94" spans="1:14" ht="15" x14ac:dyDescent="0.25">
      <c r="A94" s="2" t="s">
        <v>5</v>
      </c>
      <c r="B94" s="2" t="s">
        <v>5647</v>
      </c>
      <c r="C94" s="2" t="s">
        <v>7</v>
      </c>
      <c r="E94" s="2">
        <v>1</v>
      </c>
      <c r="F94" s="3">
        <v>1</v>
      </c>
      <c r="G94" s="2">
        <v>1</v>
      </c>
      <c r="H94" s="8">
        <v>3</v>
      </c>
      <c r="J94" s="4">
        <v>2</v>
      </c>
      <c r="K94" s="2" t="str">
        <f t="shared" si="1"/>
        <v>resp-inc</v>
      </c>
      <c r="L94" t="s">
        <v>88</v>
      </c>
      <c r="M94" t="s">
        <v>1469</v>
      </c>
    </row>
    <row r="95" spans="1:14" ht="15" x14ac:dyDescent="0.25">
      <c r="A95" s="2" t="s">
        <v>5</v>
      </c>
      <c r="B95" s="2" t="s">
        <v>5647</v>
      </c>
      <c r="C95" s="2" t="s">
        <v>7</v>
      </c>
      <c r="E95" s="2">
        <v>1</v>
      </c>
      <c r="F95" s="3">
        <v>2</v>
      </c>
      <c r="G95" s="2">
        <v>2</v>
      </c>
      <c r="H95" s="8">
        <v>3</v>
      </c>
      <c r="J95" s="4">
        <v>1</v>
      </c>
      <c r="K95" s="2" t="str">
        <f t="shared" si="1"/>
        <v>resp-inc</v>
      </c>
      <c r="L95" t="s">
        <v>88</v>
      </c>
      <c r="M95" t="s">
        <v>73</v>
      </c>
    </row>
    <row r="96" spans="1:14" ht="15" x14ac:dyDescent="0.25">
      <c r="A96" s="2" t="s">
        <v>5</v>
      </c>
      <c r="B96" s="2" t="s">
        <v>5647</v>
      </c>
      <c r="C96" s="2" t="s">
        <v>7</v>
      </c>
      <c r="E96" s="2">
        <v>1</v>
      </c>
      <c r="F96" s="3">
        <v>3</v>
      </c>
      <c r="G96" s="2">
        <v>3</v>
      </c>
      <c r="H96" s="8">
        <v>3</v>
      </c>
      <c r="J96" s="4">
        <v>2</v>
      </c>
      <c r="K96" s="2" t="str">
        <f t="shared" si="1"/>
        <v>resp-inc</v>
      </c>
      <c r="L96" t="s">
        <v>88</v>
      </c>
      <c r="M96" t="s">
        <v>76</v>
      </c>
    </row>
    <row r="97" spans="1:13" ht="15" x14ac:dyDescent="0.25">
      <c r="A97" s="2" t="s">
        <v>5</v>
      </c>
      <c r="B97" s="2" t="s">
        <v>5647</v>
      </c>
      <c r="C97" s="2" t="s">
        <v>7</v>
      </c>
      <c r="E97" s="2">
        <v>1</v>
      </c>
      <c r="F97" s="3">
        <v>4</v>
      </c>
      <c r="G97" s="2">
        <v>4</v>
      </c>
      <c r="H97" s="8">
        <v>3</v>
      </c>
      <c r="J97" s="4">
        <v>2</v>
      </c>
      <c r="K97" s="2" t="str">
        <f t="shared" si="1"/>
        <v>resp-inc</v>
      </c>
      <c r="L97" t="s">
        <v>88</v>
      </c>
      <c r="M97" t="s">
        <v>1469</v>
      </c>
    </row>
    <row r="98" spans="1:13" ht="15" x14ac:dyDescent="0.25">
      <c r="A98" s="2" t="s">
        <v>5</v>
      </c>
      <c r="B98" s="2" t="s">
        <v>5647</v>
      </c>
      <c r="C98" s="2" t="s">
        <v>7</v>
      </c>
      <c r="E98" s="2">
        <v>1</v>
      </c>
      <c r="F98" s="3">
        <v>5</v>
      </c>
      <c r="G98" s="2">
        <v>5</v>
      </c>
      <c r="H98" s="8">
        <v>3</v>
      </c>
      <c r="J98" s="4">
        <v>2</v>
      </c>
      <c r="K98" s="2" t="str">
        <f t="shared" si="1"/>
        <v>resp-inc</v>
      </c>
      <c r="L98" t="s">
        <v>88</v>
      </c>
      <c r="M98" t="s">
        <v>66</v>
      </c>
    </row>
    <row r="99" spans="1:13" ht="15" x14ac:dyDescent="0.25">
      <c r="A99" s="2" t="s">
        <v>5</v>
      </c>
      <c r="B99" s="2" t="s">
        <v>5647</v>
      </c>
      <c r="C99" s="2" t="s">
        <v>7</v>
      </c>
      <c r="E99" s="2">
        <v>1</v>
      </c>
      <c r="F99" s="3">
        <v>6</v>
      </c>
      <c r="G99" s="2">
        <v>6</v>
      </c>
      <c r="H99" s="8">
        <v>4</v>
      </c>
      <c r="J99" s="4">
        <v>1</v>
      </c>
      <c r="K99" s="2" t="str">
        <f t="shared" si="1"/>
        <v>resp-inc</v>
      </c>
      <c r="L99" t="s">
        <v>88</v>
      </c>
      <c r="M99" t="s">
        <v>66</v>
      </c>
    </row>
    <row r="100" spans="1:13" ht="15" x14ac:dyDescent="0.25">
      <c r="A100" s="2" t="s">
        <v>5</v>
      </c>
      <c r="B100" s="2" t="s">
        <v>5647</v>
      </c>
      <c r="C100" s="2" t="s">
        <v>8</v>
      </c>
      <c r="E100" s="2">
        <v>2</v>
      </c>
      <c r="F100" s="3">
        <v>1</v>
      </c>
      <c r="G100" s="2">
        <v>7</v>
      </c>
      <c r="H100" s="8">
        <v>4</v>
      </c>
      <c r="J100" s="4">
        <v>1</v>
      </c>
      <c r="K100" s="2" t="str">
        <f t="shared" si="1"/>
        <v>resp-inc</v>
      </c>
      <c r="L100" t="s">
        <v>88</v>
      </c>
      <c r="M100" t="s">
        <v>71</v>
      </c>
    </row>
    <row r="101" spans="1:13" ht="15" x14ac:dyDescent="0.25">
      <c r="A101" s="2" t="s">
        <v>5</v>
      </c>
      <c r="B101" s="2" t="s">
        <v>5647</v>
      </c>
      <c r="C101" s="2" t="s">
        <v>8</v>
      </c>
      <c r="E101" s="2">
        <v>2</v>
      </c>
      <c r="F101" s="3">
        <v>2</v>
      </c>
      <c r="G101" s="2">
        <v>8</v>
      </c>
      <c r="H101" s="8">
        <v>4</v>
      </c>
      <c r="J101" s="4">
        <v>2</v>
      </c>
      <c r="K101" s="2" t="str">
        <f t="shared" si="1"/>
        <v>resp-inc</v>
      </c>
      <c r="L101" t="s">
        <v>88</v>
      </c>
      <c r="M101" t="s">
        <v>78</v>
      </c>
    </row>
    <row r="102" spans="1:13" ht="15" x14ac:dyDescent="0.25">
      <c r="A102" s="2" t="s">
        <v>5</v>
      </c>
      <c r="B102" s="2" t="s">
        <v>5647</v>
      </c>
      <c r="C102" s="2" t="s">
        <v>8</v>
      </c>
      <c r="E102" s="2">
        <v>2</v>
      </c>
      <c r="F102" s="3">
        <v>3</v>
      </c>
      <c r="G102" s="2">
        <v>9</v>
      </c>
      <c r="H102" s="8">
        <v>4</v>
      </c>
      <c r="J102" s="4">
        <v>4</v>
      </c>
      <c r="K102" s="2" t="str">
        <f t="shared" si="1"/>
        <v>resp-correct</v>
      </c>
      <c r="L102" t="s">
        <v>88</v>
      </c>
      <c r="M102" t="s">
        <v>78</v>
      </c>
    </row>
    <row r="103" spans="1:13" ht="15" x14ac:dyDescent="0.25">
      <c r="A103" s="2" t="s">
        <v>5</v>
      </c>
      <c r="B103" s="2" t="s">
        <v>5647</v>
      </c>
      <c r="C103" s="2" t="s">
        <v>8</v>
      </c>
      <c r="E103" s="2">
        <v>2</v>
      </c>
      <c r="F103" s="3">
        <v>4</v>
      </c>
      <c r="G103" s="2">
        <v>10</v>
      </c>
      <c r="H103" s="8">
        <v>4</v>
      </c>
      <c r="J103" s="4">
        <v>2</v>
      </c>
      <c r="K103" s="2" t="str">
        <f t="shared" si="1"/>
        <v>resp-inc</v>
      </c>
      <c r="L103" t="s">
        <v>88</v>
      </c>
      <c r="M103" t="s">
        <v>78</v>
      </c>
    </row>
    <row r="104" spans="1:13" ht="15" x14ac:dyDescent="0.25">
      <c r="A104" s="2" t="s">
        <v>5</v>
      </c>
      <c r="B104" s="2" t="s">
        <v>5647</v>
      </c>
      <c r="C104" s="2" t="s">
        <v>8</v>
      </c>
      <c r="E104" s="2">
        <v>2</v>
      </c>
      <c r="F104" s="3">
        <v>5</v>
      </c>
      <c r="G104" s="2">
        <v>11</v>
      </c>
      <c r="H104" s="8">
        <v>1</v>
      </c>
      <c r="J104" s="4">
        <v>2</v>
      </c>
      <c r="K104" s="2" t="str">
        <f t="shared" si="1"/>
        <v>resp-inc</v>
      </c>
      <c r="L104" t="s">
        <v>88</v>
      </c>
      <c r="M104" t="s">
        <v>71</v>
      </c>
    </row>
    <row r="105" spans="1:13" ht="15" x14ac:dyDescent="0.25">
      <c r="A105" s="2" t="s">
        <v>5</v>
      </c>
      <c r="B105" s="2" t="s">
        <v>5647</v>
      </c>
      <c r="C105" s="2" t="s">
        <v>8</v>
      </c>
      <c r="E105" s="2">
        <v>2</v>
      </c>
      <c r="F105" s="3">
        <v>6</v>
      </c>
      <c r="G105" s="2">
        <v>12</v>
      </c>
      <c r="H105" s="8">
        <v>1</v>
      </c>
      <c r="J105" s="4">
        <v>1</v>
      </c>
      <c r="K105" s="2" t="str">
        <f t="shared" si="1"/>
        <v>resp-correct</v>
      </c>
      <c r="L105" t="s">
        <v>88</v>
      </c>
      <c r="M105" t="s">
        <v>78</v>
      </c>
    </row>
    <row r="106" spans="1:13" ht="15" x14ac:dyDescent="0.25">
      <c r="A106" s="2" t="s">
        <v>5</v>
      </c>
      <c r="B106" s="2" t="s">
        <v>5647</v>
      </c>
      <c r="C106" s="2" t="s">
        <v>6</v>
      </c>
      <c r="E106" s="2">
        <v>3</v>
      </c>
      <c r="F106" s="3">
        <v>1</v>
      </c>
      <c r="G106" s="2">
        <v>13</v>
      </c>
      <c r="H106" s="8">
        <v>1</v>
      </c>
      <c r="J106" s="4">
        <v>1</v>
      </c>
      <c r="K106" s="2" t="str">
        <f t="shared" si="1"/>
        <v>resp-correct</v>
      </c>
      <c r="L106" t="s">
        <v>88</v>
      </c>
      <c r="M106" t="s">
        <v>65</v>
      </c>
    </row>
    <row r="107" spans="1:13" ht="15" x14ac:dyDescent="0.25">
      <c r="A107" s="2" t="s">
        <v>5</v>
      </c>
      <c r="B107" s="2" t="s">
        <v>5647</v>
      </c>
      <c r="C107" s="2" t="s">
        <v>6</v>
      </c>
      <c r="E107" s="2">
        <v>3</v>
      </c>
      <c r="F107" s="3">
        <v>2</v>
      </c>
      <c r="G107" s="2">
        <v>14</v>
      </c>
      <c r="H107" s="8">
        <v>1</v>
      </c>
      <c r="J107" s="4">
        <v>4</v>
      </c>
      <c r="K107" s="2" t="str">
        <f t="shared" si="1"/>
        <v>resp-inc</v>
      </c>
      <c r="L107" t="s">
        <v>88</v>
      </c>
      <c r="M107" t="s">
        <v>1464</v>
      </c>
    </row>
    <row r="108" spans="1:13" ht="15" x14ac:dyDescent="0.25">
      <c r="A108" s="2" t="s">
        <v>5</v>
      </c>
      <c r="B108" s="2" t="s">
        <v>5647</v>
      </c>
      <c r="C108" s="2" t="s">
        <v>6</v>
      </c>
      <c r="E108" s="2">
        <v>3</v>
      </c>
      <c r="F108" s="3">
        <v>3</v>
      </c>
      <c r="G108" s="2">
        <v>15</v>
      </c>
      <c r="H108" s="8">
        <v>2</v>
      </c>
      <c r="J108" s="4">
        <v>2</v>
      </c>
      <c r="K108" s="2" t="str">
        <f t="shared" si="1"/>
        <v>resp-correct</v>
      </c>
      <c r="L108" t="s">
        <v>88</v>
      </c>
      <c r="M108" t="s">
        <v>80</v>
      </c>
    </row>
    <row r="109" spans="1:13" ht="15" x14ac:dyDescent="0.25">
      <c r="A109" s="2" t="s">
        <v>5</v>
      </c>
      <c r="B109" s="2" t="s">
        <v>5647</v>
      </c>
      <c r="C109" s="2" t="s">
        <v>6</v>
      </c>
      <c r="E109" s="2">
        <v>3</v>
      </c>
      <c r="F109" s="3">
        <v>4</v>
      </c>
      <c r="G109" s="2">
        <v>16</v>
      </c>
      <c r="H109" s="8">
        <v>2</v>
      </c>
      <c r="J109" s="4">
        <v>1</v>
      </c>
      <c r="K109" s="2" t="str">
        <f t="shared" si="1"/>
        <v>resp-inc</v>
      </c>
      <c r="L109" t="s">
        <v>88</v>
      </c>
      <c r="M109" t="s">
        <v>1467</v>
      </c>
    </row>
    <row r="110" spans="1:13" ht="15" x14ac:dyDescent="0.25">
      <c r="A110" s="2" t="s">
        <v>5</v>
      </c>
      <c r="B110" s="2" t="s">
        <v>5647</v>
      </c>
      <c r="C110" s="2" t="s">
        <v>9</v>
      </c>
      <c r="E110" s="2">
        <v>4</v>
      </c>
      <c r="F110" s="3">
        <v>1</v>
      </c>
      <c r="G110" s="2">
        <v>17</v>
      </c>
      <c r="H110" s="8">
        <v>2</v>
      </c>
      <c r="J110" s="4">
        <v>3</v>
      </c>
      <c r="K110" s="2" t="str">
        <f t="shared" si="1"/>
        <v>resp-inc</v>
      </c>
      <c r="L110" t="s">
        <v>88</v>
      </c>
      <c r="M110" t="s">
        <v>69</v>
      </c>
    </row>
    <row r="111" spans="1:13" ht="15" x14ac:dyDescent="0.25">
      <c r="A111" s="2" t="s">
        <v>5</v>
      </c>
      <c r="B111" s="2" t="s">
        <v>5647</v>
      </c>
      <c r="C111" s="2" t="s">
        <v>9</v>
      </c>
      <c r="E111" s="2">
        <v>4</v>
      </c>
      <c r="F111" s="3">
        <v>2</v>
      </c>
      <c r="G111" s="2">
        <v>18</v>
      </c>
      <c r="H111" s="8">
        <v>2</v>
      </c>
      <c r="J111" s="4">
        <v>2</v>
      </c>
      <c r="K111" s="2" t="str">
        <f t="shared" si="1"/>
        <v>resp-correct</v>
      </c>
      <c r="L111" t="s">
        <v>88</v>
      </c>
      <c r="M111" t="s">
        <v>69</v>
      </c>
    </row>
    <row r="112" spans="1:13" ht="15" x14ac:dyDescent="0.25">
      <c r="A112" s="2" t="s">
        <v>5</v>
      </c>
      <c r="B112" s="2" t="s">
        <v>5647</v>
      </c>
      <c r="C112" s="2" t="s">
        <v>9</v>
      </c>
      <c r="E112" s="2">
        <v>4</v>
      </c>
      <c r="F112" s="3">
        <v>3</v>
      </c>
      <c r="G112" s="2">
        <v>19</v>
      </c>
      <c r="H112" s="8">
        <v>2</v>
      </c>
      <c r="J112" s="4">
        <v>4</v>
      </c>
      <c r="K112" s="2" t="str">
        <f t="shared" si="1"/>
        <v>resp-inc</v>
      </c>
      <c r="L112" t="s">
        <v>88</v>
      </c>
      <c r="M112" t="s">
        <v>69</v>
      </c>
    </row>
    <row r="113" spans="1:13" ht="15" x14ac:dyDescent="0.25">
      <c r="A113" s="2" t="s">
        <v>5</v>
      </c>
      <c r="B113" s="2" t="s">
        <v>5647</v>
      </c>
      <c r="C113" s="2" t="s">
        <v>9</v>
      </c>
      <c r="E113" s="2">
        <v>4</v>
      </c>
      <c r="F113" s="3">
        <v>4</v>
      </c>
      <c r="G113" s="2">
        <v>20</v>
      </c>
      <c r="H113" s="8">
        <v>1</v>
      </c>
      <c r="J113" s="4">
        <v>3</v>
      </c>
      <c r="K113" s="2" t="str">
        <f t="shared" si="1"/>
        <v>resp-inc</v>
      </c>
      <c r="L113" t="s">
        <v>88</v>
      </c>
      <c r="M113" t="s">
        <v>69</v>
      </c>
    </row>
    <row r="114" spans="1:13" ht="15" x14ac:dyDescent="0.25">
      <c r="A114" s="2" t="s">
        <v>5</v>
      </c>
      <c r="B114" s="2" t="s">
        <v>5647</v>
      </c>
      <c r="C114" s="2" t="s">
        <v>9</v>
      </c>
      <c r="E114" s="2">
        <v>4</v>
      </c>
      <c r="F114" s="3">
        <v>5</v>
      </c>
      <c r="G114" s="2">
        <v>21</v>
      </c>
      <c r="H114" s="8">
        <v>2</v>
      </c>
      <c r="J114" s="4">
        <v>1</v>
      </c>
      <c r="K114" s="2" t="str">
        <f t="shared" si="1"/>
        <v>resp-inc</v>
      </c>
      <c r="L114" t="s">
        <v>88</v>
      </c>
      <c r="M114" t="s">
        <v>69</v>
      </c>
    </row>
    <row r="115" spans="1:13" ht="15" x14ac:dyDescent="0.25">
      <c r="A115" s="2" t="s">
        <v>5</v>
      </c>
      <c r="B115" s="2" t="s">
        <v>5647</v>
      </c>
      <c r="C115" s="2" t="s">
        <v>9</v>
      </c>
      <c r="E115" s="2">
        <v>4</v>
      </c>
      <c r="F115" s="3">
        <v>6</v>
      </c>
      <c r="G115" s="2">
        <v>22</v>
      </c>
      <c r="H115" s="8">
        <v>1</v>
      </c>
      <c r="J115" s="4">
        <v>1</v>
      </c>
      <c r="K115" s="2" t="str">
        <f t="shared" si="1"/>
        <v>resp-correct</v>
      </c>
      <c r="L115" t="s">
        <v>88</v>
      </c>
      <c r="M115" t="s">
        <v>69</v>
      </c>
    </row>
    <row r="116" spans="1:13" ht="15" x14ac:dyDescent="0.25">
      <c r="A116" s="2" t="s">
        <v>5</v>
      </c>
      <c r="B116" s="2" t="s">
        <v>5647</v>
      </c>
      <c r="C116" s="2" t="s">
        <v>10</v>
      </c>
      <c r="E116" s="2">
        <v>5</v>
      </c>
      <c r="F116" s="3">
        <v>1</v>
      </c>
      <c r="G116" s="2">
        <v>23</v>
      </c>
      <c r="H116" s="8">
        <v>1</v>
      </c>
      <c r="J116" s="4">
        <v>4</v>
      </c>
      <c r="K116" s="2" t="str">
        <f t="shared" si="1"/>
        <v>resp-inc</v>
      </c>
      <c r="L116" t="s">
        <v>88</v>
      </c>
      <c r="M116" t="s">
        <v>1469</v>
      </c>
    </row>
    <row r="117" spans="1:13" ht="15" x14ac:dyDescent="0.25">
      <c r="A117" s="2" t="s">
        <v>5</v>
      </c>
      <c r="B117" s="2" t="s">
        <v>5647</v>
      </c>
      <c r="C117" s="2" t="s">
        <v>10</v>
      </c>
      <c r="E117" s="2">
        <v>5</v>
      </c>
      <c r="F117" s="3">
        <v>2</v>
      </c>
      <c r="G117" s="2">
        <v>24</v>
      </c>
      <c r="H117" s="8">
        <v>2</v>
      </c>
      <c r="J117" s="4">
        <v>3</v>
      </c>
      <c r="K117" s="2" t="str">
        <f t="shared" si="1"/>
        <v>resp-inc</v>
      </c>
      <c r="L117" t="s">
        <v>88</v>
      </c>
      <c r="M117" t="s">
        <v>71</v>
      </c>
    </row>
    <row r="118" spans="1:13" ht="15" x14ac:dyDescent="0.25">
      <c r="A118" s="2" t="s">
        <v>5</v>
      </c>
      <c r="B118" s="2" t="s">
        <v>5647</v>
      </c>
      <c r="C118" s="2" t="s">
        <v>10</v>
      </c>
      <c r="E118" s="2">
        <v>5</v>
      </c>
      <c r="F118" s="3">
        <v>3</v>
      </c>
      <c r="G118" s="2">
        <v>25</v>
      </c>
      <c r="H118" s="8">
        <v>2</v>
      </c>
      <c r="J118" s="4">
        <v>1</v>
      </c>
      <c r="K118" s="2" t="str">
        <f t="shared" si="1"/>
        <v>resp-inc</v>
      </c>
      <c r="L118" t="s">
        <v>88</v>
      </c>
      <c r="M118" t="s">
        <v>71</v>
      </c>
    </row>
    <row r="119" spans="1:13" ht="15" x14ac:dyDescent="0.25">
      <c r="A119" s="2" t="s">
        <v>5</v>
      </c>
      <c r="B119" s="2" t="s">
        <v>5647</v>
      </c>
      <c r="C119" s="2" t="s">
        <v>10</v>
      </c>
      <c r="E119" s="2">
        <v>5</v>
      </c>
      <c r="F119" s="3">
        <v>4</v>
      </c>
      <c r="G119" s="2">
        <v>26</v>
      </c>
      <c r="H119" s="8">
        <v>2</v>
      </c>
      <c r="J119" s="4">
        <v>4</v>
      </c>
      <c r="K119" s="2" t="str">
        <f t="shared" si="1"/>
        <v>resp-inc</v>
      </c>
      <c r="L119" t="s">
        <v>88</v>
      </c>
      <c r="M119" t="s">
        <v>71</v>
      </c>
    </row>
    <row r="120" spans="1:13" ht="15" x14ac:dyDescent="0.25">
      <c r="A120" s="2" t="s">
        <v>5</v>
      </c>
      <c r="B120" s="2" t="s">
        <v>5647</v>
      </c>
      <c r="C120" s="2" t="s">
        <v>10</v>
      </c>
      <c r="E120" s="2">
        <v>5</v>
      </c>
      <c r="F120" s="3">
        <v>5</v>
      </c>
      <c r="G120" s="2">
        <v>27</v>
      </c>
      <c r="H120" s="8">
        <v>2</v>
      </c>
      <c r="J120" s="4">
        <v>3</v>
      </c>
      <c r="K120" s="2" t="str">
        <f t="shared" si="1"/>
        <v>resp-inc</v>
      </c>
      <c r="L120" t="s">
        <v>88</v>
      </c>
      <c r="M120" t="s">
        <v>71</v>
      </c>
    </row>
    <row r="121" spans="1:13" ht="15" x14ac:dyDescent="0.25">
      <c r="A121" s="2" t="s">
        <v>5</v>
      </c>
      <c r="B121" s="2" t="s">
        <v>5647</v>
      </c>
      <c r="C121" s="2" t="s">
        <v>10</v>
      </c>
      <c r="E121" s="2">
        <v>5</v>
      </c>
      <c r="F121" s="3">
        <v>6</v>
      </c>
      <c r="G121" s="2">
        <v>28</v>
      </c>
      <c r="H121" s="8">
        <v>2</v>
      </c>
      <c r="J121" s="4">
        <v>1</v>
      </c>
      <c r="K121" s="2" t="str">
        <f t="shared" si="1"/>
        <v>resp-inc</v>
      </c>
      <c r="L121" t="s">
        <v>88</v>
      </c>
      <c r="M121" t="s">
        <v>71</v>
      </c>
    </row>
    <row r="122" spans="1:13" ht="15" x14ac:dyDescent="0.25">
      <c r="A122" s="2" t="s">
        <v>5</v>
      </c>
      <c r="B122" s="2" t="s">
        <v>5647</v>
      </c>
      <c r="C122" s="2" t="s">
        <v>6</v>
      </c>
      <c r="E122" s="2">
        <v>6</v>
      </c>
      <c r="F122" s="3">
        <v>1</v>
      </c>
      <c r="G122" s="2">
        <v>29</v>
      </c>
      <c r="H122" s="8">
        <v>2</v>
      </c>
      <c r="J122" s="4">
        <v>2</v>
      </c>
      <c r="K122" s="2" t="str">
        <f t="shared" si="1"/>
        <v>resp-correct</v>
      </c>
      <c r="L122" t="s">
        <v>88</v>
      </c>
      <c r="M122" t="s">
        <v>67</v>
      </c>
    </row>
    <row r="123" spans="1:13" ht="15" x14ac:dyDescent="0.25">
      <c r="A123" s="2" t="s">
        <v>5</v>
      </c>
      <c r="B123" s="2" t="s">
        <v>5647</v>
      </c>
      <c r="C123" s="2" t="s">
        <v>6</v>
      </c>
      <c r="E123" s="2">
        <v>6</v>
      </c>
      <c r="F123" s="3">
        <v>2</v>
      </c>
      <c r="G123" s="2">
        <v>30</v>
      </c>
      <c r="H123" s="8">
        <v>3</v>
      </c>
      <c r="J123" s="4">
        <v>4</v>
      </c>
      <c r="K123" s="2" t="str">
        <f t="shared" si="1"/>
        <v>resp-inc</v>
      </c>
      <c r="L123" t="s">
        <v>88</v>
      </c>
      <c r="M123" t="s">
        <v>69</v>
      </c>
    </row>
    <row r="124" spans="1:13" ht="15" x14ac:dyDescent="0.25">
      <c r="A124" s="2" t="s">
        <v>5</v>
      </c>
      <c r="B124" s="2" t="s">
        <v>5647</v>
      </c>
      <c r="C124" s="2" t="s">
        <v>6</v>
      </c>
      <c r="E124" s="2">
        <v>6</v>
      </c>
      <c r="F124" s="3">
        <v>3</v>
      </c>
      <c r="G124" s="2">
        <v>31</v>
      </c>
      <c r="H124" s="8">
        <v>3</v>
      </c>
      <c r="J124" s="4">
        <v>4</v>
      </c>
      <c r="K124" s="2" t="str">
        <f t="shared" si="1"/>
        <v>resp-inc</v>
      </c>
      <c r="L124" t="s">
        <v>88</v>
      </c>
      <c r="M124" t="s">
        <v>1469</v>
      </c>
    </row>
    <row r="125" spans="1:13" ht="15" x14ac:dyDescent="0.25">
      <c r="A125" s="2" t="s">
        <v>5</v>
      </c>
      <c r="B125" s="2" t="s">
        <v>5647</v>
      </c>
      <c r="C125" s="2" t="s">
        <v>6</v>
      </c>
      <c r="E125" s="2">
        <v>6</v>
      </c>
      <c r="F125" s="3">
        <v>4</v>
      </c>
      <c r="G125" s="2">
        <v>32</v>
      </c>
      <c r="H125" s="8">
        <v>3</v>
      </c>
      <c r="J125" s="4">
        <v>3</v>
      </c>
      <c r="K125" s="2" t="str">
        <f t="shared" si="1"/>
        <v>resp-correct</v>
      </c>
      <c r="L125" t="s">
        <v>88</v>
      </c>
      <c r="M125" t="s">
        <v>76</v>
      </c>
    </row>
    <row r="126" spans="1:13" ht="15" x14ac:dyDescent="0.25">
      <c r="A126" s="2" t="s">
        <v>5</v>
      </c>
      <c r="B126" s="2" t="s">
        <v>5647</v>
      </c>
      <c r="C126" s="2" t="s">
        <v>11</v>
      </c>
      <c r="E126" s="2">
        <v>7</v>
      </c>
      <c r="F126" s="3">
        <v>1</v>
      </c>
      <c r="G126" s="2">
        <v>33</v>
      </c>
      <c r="H126" s="8">
        <v>3</v>
      </c>
      <c r="J126" s="4">
        <v>1</v>
      </c>
      <c r="K126" s="2" t="str">
        <f t="shared" si="1"/>
        <v>resp-inc</v>
      </c>
      <c r="L126" t="s">
        <v>88</v>
      </c>
      <c r="M126" t="s">
        <v>1465</v>
      </c>
    </row>
    <row r="127" spans="1:13" ht="15" x14ac:dyDescent="0.25">
      <c r="A127" s="2" t="s">
        <v>5</v>
      </c>
      <c r="B127" s="2" t="s">
        <v>5647</v>
      </c>
      <c r="C127" s="2" t="s">
        <v>11</v>
      </c>
      <c r="E127" s="2">
        <v>7</v>
      </c>
      <c r="F127" s="3">
        <v>2</v>
      </c>
      <c r="G127" s="2">
        <v>34</v>
      </c>
      <c r="H127" s="8">
        <v>3</v>
      </c>
      <c r="J127" s="4">
        <v>4</v>
      </c>
      <c r="K127" s="2" t="str">
        <f t="shared" si="1"/>
        <v>resp-inc</v>
      </c>
      <c r="L127" t="s">
        <v>88</v>
      </c>
      <c r="M127" t="s">
        <v>1469</v>
      </c>
    </row>
    <row r="128" spans="1:13" ht="15" x14ac:dyDescent="0.25">
      <c r="A128" s="2" t="s">
        <v>5</v>
      </c>
      <c r="B128" s="2" t="s">
        <v>5647</v>
      </c>
      <c r="C128" s="2" t="s">
        <v>11</v>
      </c>
      <c r="E128" s="2">
        <v>7</v>
      </c>
      <c r="F128" s="3">
        <v>3</v>
      </c>
      <c r="G128" s="2">
        <v>35</v>
      </c>
      <c r="H128" s="8">
        <v>3</v>
      </c>
      <c r="J128" s="4">
        <v>1</v>
      </c>
      <c r="K128" s="2" t="str">
        <f t="shared" si="1"/>
        <v>resp-inc</v>
      </c>
      <c r="L128" t="s">
        <v>88</v>
      </c>
      <c r="M128" t="s">
        <v>1469</v>
      </c>
    </row>
    <row r="129" spans="1:13" ht="15" x14ac:dyDescent="0.25">
      <c r="A129" s="2" t="s">
        <v>5</v>
      </c>
      <c r="B129" s="2" t="s">
        <v>5647</v>
      </c>
      <c r="C129" s="2" t="s">
        <v>11</v>
      </c>
      <c r="E129" s="2">
        <v>7</v>
      </c>
      <c r="F129" s="3">
        <v>4</v>
      </c>
      <c r="G129" s="2">
        <v>36</v>
      </c>
      <c r="H129" s="8">
        <v>4</v>
      </c>
      <c r="J129" s="4">
        <v>2</v>
      </c>
      <c r="K129" s="2" t="str">
        <f t="shared" si="1"/>
        <v>resp-inc</v>
      </c>
      <c r="L129" t="s">
        <v>88</v>
      </c>
      <c r="M129" t="s">
        <v>70</v>
      </c>
    </row>
    <row r="130" spans="1:13" ht="15" x14ac:dyDescent="0.25">
      <c r="A130" s="2" t="s">
        <v>5</v>
      </c>
      <c r="B130" s="2" t="s">
        <v>5647</v>
      </c>
      <c r="C130" s="2" t="s">
        <v>11</v>
      </c>
      <c r="E130" s="2">
        <v>7</v>
      </c>
      <c r="F130" s="3">
        <v>5</v>
      </c>
      <c r="G130" s="2">
        <v>37</v>
      </c>
      <c r="H130" s="8">
        <v>4</v>
      </c>
      <c r="J130" s="4">
        <v>4</v>
      </c>
      <c r="K130" s="2" t="str">
        <f t="shared" si="1"/>
        <v>resp-correct</v>
      </c>
      <c r="L130" t="s">
        <v>88</v>
      </c>
      <c r="M130" t="s">
        <v>1615</v>
      </c>
    </row>
    <row r="131" spans="1:13" ht="15" x14ac:dyDescent="0.25">
      <c r="A131" s="2" t="s">
        <v>5</v>
      </c>
      <c r="B131" s="2" t="s">
        <v>5647</v>
      </c>
      <c r="C131" s="2" t="s">
        <v>12</v>
      </c>
      <c r="E131" s="2">
        <v>8</v>
      </c>
      <c r="F131" s="3">
        <v>1</v>
      </c>
      <c r="G131" s="2">
        <v>38</v>
      </c>
      <c r="H131" s="8">
        <v>4</v>
      </c>
      <c r="J131" s="4">
        <v>4</v>
      </c>
      <c r="K131" s="2" t="str">
        <f t="shared" si="1"/>
        <v>resp-correct</v>
      </c>
      <c r="L131" t="s">
        <v>88</v>
      </c>
      <c r="M131" t="s">
        <v>2437</v>
      </c>
    </row>
    <row r="132" spans="1:13" ht="15" x14ac:dyDescent="0.25">
      <c r="A132" s="2" t="s">
        <v>5</v>
      </c>
      <c r="B132" s="2" t="s">
        <v>5647</v>
      </c>
      <c r="C132" s="2" t="s">
        <v>12</v>
      </c>
      <c r="E132" s="2">
        <v>8</v>
      </c>
      <c r="F132" s="3">
        <v>2</v>
      </c>
      <c r="G132" s="2">
        <v>39</v>
      </c>
      <c r="H132" s="8">
        <v>4</v>
      </c>
      <c r="J132" s="4">
        <v>2</v>
      </c>
      <c r="K132" s="2" t="str">
        <f t="shared" si="1"/>
        <v>resp-inc</v>
      </c>
      <c r="L132" t="s">
        <v>88</v>
      </c>
      <c r="M132" t="s">
        <v>2437</v>
      </c>
    </row>
    <row r="133" spans="1:13" ht="15" x14ac:dyDescent="0.25">
      <c r="A133" s="2" t="s">
        <v>5</v>
      </c>
      <c r="B133" s="2" t="s">
        <v>5647</v>
      </c>
      <c r="C133" s="2" t="s">
        <v>12</v>
      </c>
      <c r="E133" s="2">
        <v>8</v>
      </c>
      <c r="F133" s="3">
        <v>3</v>
      </c>
      <c r="G133" s="2">
        <v>40</v>
      </c>
      <c r="H133" s="8">
        <v>3</v>
      </c>
      <c r="J133" s="4">
        <v>2</v>
      </c>
      <c r="K133" s="2" t="str">
        <f t="shared" si="1"/>
        <v>resp-inc</v>
      </c>
      <c r="L133" t="s">
        <v>88</v>
      </c>
      <c r="M133" t="s">
        <v>2437</v>
      </c>
    </row>
    <row r="134" spans="1:13" ht="15" x14ac:dyDescent="0.25">
      <c r="A134" s="2" t="s">
        <v>5</v>
      </c>
      <c r="B134" s="2" t="s">
        <v>5647</v>
      </c>
      <c r="C134" s="2" t="s">
        <v>12</v>
      </c>
      <c r="E134" s="2">
        <v>8</v>
      </c>
      <c r="F134" s="3">
        <v>4</v>
      </c>
      <c r="G134" s="2">
        <v>41</v>
      </c>
      <c r="H134" s="8">
        <v>3</v>
      </c>
      <c r="J134" s="4">
        <v>1</v>
      </c>
      <c r="K134" s="2" t="str">
        <f t="shared" si="1"/>
        <v>resp-inc</v>
      </c>
      <c r="L134" t="s">
        <v>88</v>
      </c>
      <c r="M134" t="s">
        <v>2437</v>
      </c>
    </row>
    <row r="135" spans="1:13" ht="15" x14ac:dyDescent="0.25">
      <c r="A135" s="2" t="s">
        <v>5</v>
      </c>
      <c r="B135" s="2" t="s">
        <v>5647</v>
      </c>
      <c r="C135" s="2" t="s">
        <v>12</v>
      </c>
      <c r="E135" s="2">
        <v>8</v>
      </c>
      <c r="F135" s="3">
        <v>5</v>
      </c>
      <c r="G135" s="2">
        <v>42</v>
      </c>
      <c r="H135" s="8">
        <v>3</v>
      </c>
      <c r="J135" s="4">
        <v>2</v>
      </c>
      <c r="K135" s="2" t="str">
        <f t="shared" si="1"/>
        <v>resp-inc</v>
      </c>
      <c r="L135" t="s">
        <v>88</v>
      </c>
      <c r="M135" t="s">
        <v>2437</v>
      </c>
    </row>
    <row r="136" spans="1:13" ht="15" x14ac:dyDescent="0.25">
      <c r="A136" s="2" t="s">
        <v>5</v>
      </c>
      <c r="B136" s="2" t="s">
        <v>5647</v>
      </c>
      <c r="C136" s="2" t="s">
        <v>242</v>
      </c>
      <c r="E136" s="2">
        <v>9</v>
      </c>
      <c r="F136" s="3">
        <v>1</v>
      </c>
      <c r="G136" s="2">
        <v>43</v>
      </c>
      <c r="H136" s="8">
        <v>3</v>
      </c>
      <c r="J136" s="4">
        <v>2</v>
      </c>
      <c r="K136" s="2" t="str">
        <f t="shared" si="1"/>
        <v>resp-inc</v>
      </c>
      <c r="L136" t="s">
        <v>88</v>
      </c>
      <c r="M136" t="s">
        <v>76</v>
      </c>
    </row>
    <row r="137" spans="1:13" ht="15" x14ac:dyDescent="0.25">
      <c r="A137" s="2" t="s">
        <v>5</v>
      </c>
      <c r="B137" s="2" t="s">
        <v>5647</v>
      </c>
      <c r="C137" s="2" t="s">
        <v>242</v>
      </c>
      <c r="E137" s="2">
        <v>9</v>
      </c>
      <c r="F137" s="3">
        <v>2</v>
      </c>
      <c r="G137" s="2">
        <v>44</v>
      </c>
      <c r="H137" s="8">
        <v>3</v>
      </c>
      <c r="J137" s="4">
        <v>1</v>
      </c>
      <c r="K137" s="2" t="str">
        <f t="shared" si="1"/>
        <v>resp-inc</v>
      </c>
      <c r="L137" t="s">
        <v>88</v>
      </c>
      <c r="M137" t="s">
        <v>76</v>
      </c>
    </row>
    <row r="138" spans="1:13" ht="15" x14ac:dyDescent="0.25">
      <c r="A138" s="2" t="s">
        <v>5</v>
      </c>
      <c r="B138" s="2" t="s">
        <v>5647</v>
      </c>
      <c r="C138" s="2" t="s">
        <v>242</v>
      </c>
      <c r="E138" s="2">
        <v>9</v>
      </c>
      <c r="F138" s="3">
        <v>3</v>
      </c>
      <c r="G138" s="2">
        <v>45</v>
      </c>
      <c r="H138" s="8">
        <v>3</v>
      </c>
      <c r="J138" s="4">
        <v>3</v>
      </c>
      <c r="K138" s="2" t="str">
        <f t="shared" si="1"/>
        <v>resp-correct</v>
      </c>
      <c r="L138" t="s">
        <v>88</v>
      </c>
      <c r="M138" t="s">
        <v>76</v>
      </c>
    </row>
    <row r="139" spans="1:13" ht="15" x14ac:dyDescent="0.25">
      <c r="A139" s="2" t="s">
        <v>5</v>
      </c>
      <c r="B139" s="2" t="s">
        <v>5647</v>
      </c>
      <c r="C139" s="2" t="s">
        <v>242</v>
      </c>
      <c r="E139" s="2">
        <v>9</v>
      </c>
      <c r="F139" s="3">
        <v>4</v>
      </c>
      <c r="G139" s="2">
        <v>46</v>
      </c>
      <c r="H139" s="8">
        <v>4</v>
      </c>
      <c r="J139" s="4">
        <v>4</v>
      </c>
      <c r="K139" s="2" t="str">
        <f t="shared" si="1"/>
        <v>resp-correct</v>
      </c>
      <c r="L139" t="s">
        <v>88</v>
      </c>
      <c r="M139" t="s">
        <v>76</v>
      </c>
    </row>
    <row r="140" spans="1:13" ht="15" x14ac:dyDescent="0.25">
      <c r="A140" s="2" t="s">
        <v>5</v>
      </c>
      <c r="B140" s="2" t="s">
        <v>5647</v>
      </c>
      <c r="C140" s="2" t="s">
        <v>242</v>
      </c>
      <c r="E140" s="2">
        <v>9</v>
      </c>
      <c r="F140" s="3">
        <v>5</v>
      </c>
      <c r="G140" s="2">
        <v>47</v>
      </c>
      <c r="H140" s="8">
        <v>4</v>
      </c>
      <c r="J140" s="4">
        <v>4</v>
      </c>
      <c r="K140" s="2" t="str">
        <f t="shared" si="1"/>
        <v>resp-correct</v>
      </c>
      <c r="L140" t="s">
        <v>88</v>
      </c>
      <c r="M140" t="s">
        <v>76</v>
      </c>
    </row>
    <row r="141" spans="1:13" ht="15" x14ac:dyDescent="0.25">
      <c r="A141" s="2" t="s">
        <v>5</v>
      </c>
      <c r="B141" s="2" t="s">
        <v>5647</v>
      </c>
      <c r="C141" s="2" t="s">
        <v>6</v>
      </c>
      <c r="E141" s="2">
        <v>10</v>
      </c>
      <c r="F141" s="3">
        <v>1</v>
      </c>
      <c r="G141" s="2">
        <v>48</v>
      </c>
      <c r="H141" s="8">
        <v>4</v>
      </c>
      <c r="J141" s="4">
        <v>1</v>
      </c>
      <c r="K141" s="2" t="str">
        <f t="shared" si="1"/>
        <v>resp-inc</v>
      </c>
      <c r="L141" t="s">
        <v>88</v>
      </c>
      <c r="M141" t="s">
        <v>73</v>
      </c>
    </row>
    <row r="142" spans="1:13" ht="15" x14ac:dyDescent="0.25">
      <c r="A142" s="2" t="s">
        <v>5</v>
      </c>
      <c r="B142" s="2" t="s">
        <v>5647</v>
      </c>
      <c r="C142" s="2" t="s">
        <v>6</v>
      </c>
      <c r="E142" s="2">
        <v>10</v>
      </c>
      <c r="F142" s="3">
        <v>2</v>
      </c>
      <c r="G142" s="2">
        <v>49</v>
      </c>
      <c r="H142" s="8">
        <v>4</v>
      </c>
      <c r="J142" s="4">
        <v>2</v>
      </c>
      <c r="K142" s="2" t="str">
        <f t="shared" si="1"/>
        <v>resp-inc</v>
      </c>
      <c r="L142" t="s">
        <v>88</v>
      </c>
      <c r="M142" t="s">
        <v>66</v>
      </c>
    </row>
    <row r="143" spans="1:13" ht="15" x14ac:dyDescent="0.25">
      <c r="A143" s="2" t="s">
        <v>5</v>
      </c>
      <c r="B143" s="2" t="s">
        <v>5647</v>
      </c>
      <c r="C143" s="2" t="s">
        <v>6</v>
      </c>
      <c r="E143" s="2">
        <v>10</v>
      </c>
      <c r="F143" s="3">
        <v>3</v>
      </c>
      <c r="G143" s="2">
        <v>50</v>
      </c>
      <c r="H143" s="8">
        <v>4</v>
      </c>
      <c r="J143" s="4">
        <v>2</v>
      </c>
      <c r="K143" s="2" t="str">
        <f t="shared" ref="K143:K145" si="2">IF(H143=J143,"resp-correct","resp-inc")</f>
        <v>resp-inc</v>
      </c>
      <c r="L143" t="s">
        <v>88</v>
      </c>
      <c r="M143" t="s">
        <v>1469</v>
      </c>
    </row>
    <row r="144" spans="1:13" ht="15" x14ac:dyDescent="0.25">
      <c r="A144" s="2" t="s">
        <v>5</v>
      </c>
      <c r="B144" s="2" t="s">
        <v>5647</v>
      </c>
      <c r="C144" s="2" t="s">
        <v>6</v>
      </c>
      <c r="E144" s="2">
        <v>10</v>
      </c>
      <c r="F144" s="3">
        <v>4</v>
      </c>
      <c r="G144" s="2">
        <v>51</v>
      </c>
      <c r="H144" s="8">
        <v>4</v>
      </c>
      <c r="J144" s="4">
        <v>3</v>
      </c>
      <c r="K144" s="2" t="str">
        <f t="shared" si="2"/>
        <v>resp-inc</v>
      </c>
      <c r="L144" t="s">
        <v>88</v>
      </c>
      <c r="M144" t="s">
        <v>80</v>
      </c>
    </row>
    <row r="145" spans="1:13" ht="15" x14ac:dyDescent="0.25">
      <c r="A145" s="2" t="s">
        <v>5</v>
      </c>
      <c r="B145" s="2" t="s">
        <v>5647</v>
      </c>
      <c r="C145" s="2" t="s">
        <v>6</v>
      </c>
      <c r="E145" s="2">
        <v>10</v>
      </c>
      <c r="F145" s="3">
        <v>5</v>
      </c>
      <c r="G145" s="2">
        <v>52</v>
      </c>
      <c r="H145" s="8">
        <v>4</v>
      </c>
      <c r="J145" s="4">
        <v>2</v>
      </c>
      <c r="K145" s="2" t="str">
        <f t="shared" si="2"/>
        <v>resp-inc</v>
      </c>
      <c r="L145" t="s">
        <v>88</v>
      </c>
      <c r="M145" t="s">
        <v>72</v>
      </c>
    </row>
  </sheetData>
  <pageMargins left="0.7" right="0.7" top="0.75" bottom="0.75" header="0.3" footer="0.3"/>
  <pageSetup orientation="portrait"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tabSelected="1" workbookViewId="0">
      <selection activeCell="G19" sqref="G19"/>
    </sheetView>
  </sheetViews>
  <sheetFormatPr defaultColWidth="39" defaultRowHeight="11.25" x14ac:dyDescent="0.2"/>
  <cols>
    <col min="1" max="1" width="9.42578125" style="9" customWidth="1" collapsed="1"/>
    <col min="2" max="2" width="9.5703125" style="9" customWidth="1" collapsed="1"/>
    <col min="3" max="3" width="39" style="9" collapsed="1"/>
    <col min="4" max="4" width="4.5703125" style="9" customWidth="1" collapsed="1"/>
    <col min="5" max="16384" width="39" style="9" collapsed="1"/>
  </cols>
  <sheetData>
    <row r="1" spans="1:10" s="10" customFormat="1" x14ac:dyDescent="0.2">
      <c r="A1" s="10" t="s">
        <v>2</v>
      </c>
      <c r="B1" s="10" t="s">
        <v>96</v>
      </c>
      <c r="C1" s="10" t="s">
        <v>230</v>
      </c>
      <c r="D1" s="10" t="s">
        <v>0</v>
      </c>
      <c r="E1" s="10" t="s">
        <v>1</v>
      </c>
      <c r="F1" s="10" t="s">
        <v>231</v>
      </c>
      <c r="G1" s="10" t="s">
        <v>232</v>
      </c>
      <c r="H1" s="10" t="s">
        <v>233</v>
      </c>
      <c r="I1" s="10" t="s">
        <v>234</v>
      </c>
      <c r="J1" s="10" t="s">
        <v>235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Diagnostic</vt:lpstr>
      <vt:lpstr>Diagnostic_QA</vt:lpstr>
      <vt:lpstr>ItemReview</vt:lpstr>
      <vt:lpstr>Translation</vt:lpstr>
      <vt:lpstr>Test_Directions</vt:lpstr>
      <vt:lpstr>FL1</vt:lpstr>
      <vt:lpstr>FL1_QA</vt:lpstr>
      <vt:lpstr>FL2</vt:lpstr>
      <vt:lpstr>FL2_QA</vt:lpstr>
      <vt:lpstr>FL3</vt:lpstr>
      <vt:lpstr>FL3_QA</vt:lpstr>
      <vt:lpstr>FL4</vt:lpstr>
      <vt:lpstr>FL4_QA</vt:lpstr>
      <vt:lpstr>FL5</vt:lpstr>
      <vt:lpstr>FL5_QA</vt:lpstr>
      <vt:lpstr>FL6</vt:lpstr>
      <vt:lpstr>FL6_QA</vt:lpstr>
      <vt:lpstr>FL7</vt:lpstr>
      <vt:lpstr>FL7_QA</vt:lpstr>
      <vt:lpstr>FL8</vt:lpstr>
      <vt:lpstr>FL8_QA</vt:lpstr>
      <vt:lpstr>FL9</vt:lpstr>
      <vt:lpstr>FL9_QA</vt:lpstr>
      <vt:lpstr>FL10</vt:lpstr>
      <vt:lpstr>FL10_QA</vt:lpstr>
      <vt:lpstr>FL11</vt:lpstr>
      <vt:lpstr>FL11_QA</vt:lpstr>
    </vt:vector>
  </TitlesOfParts>
  <Company>Marlabs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Sivaprasanna Vanapalli</dc:creator>
  <cp:lastModifiedBy>Sivaprasanna Vanapalli</cp:lastModifiedBy>
  <dcterms:created xsi:type="dcterms:W3CDTF">2013-07-24T14:56:46Z</dcterms:created>
  <dcterms:modified xsi:type="dcterms:W3CDTF">2013-09-16T01:32:05Z</dcterms:modified>
</cp:coreProperties>
</file>