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<sst xmlns="http://schemas.openxmlformats.org/spreadsheetml/2006/main" count="126" uniqueCount="49">
  <si>
    <t xml:space="preserve">C++</t>
  </si>
  <si>
    <t xml:space="preserve">Операторы</t>
  </si>
  <si>
    <t xml:space="preserve">Операнды</t>
  </si>
  <si>
    <t xml:space="preserve">n1</t>
  </si>
  <si>
    <t xml:space="preserve">N</t>
  </si>
  <si>
    <t xml:space="preserve">Оператор</t>
  </si>
  <si>
    <t xml:space="preserve">Число вхождений</t>
  </si>
  <si>
    <t xml:space="preserve">Операнд</t>
  </si>
  <si>
    <t xml:space="preserve">N1</t>
  </si>
  <si>
    <t xml:space="preserve">=</t>
  </si>
  <si>
    <t xml:space="preserve">number</t>
  </si>
  <si>
    <t xml:space="preserve">n1'</t>
  </si>
  <si>
    <t xml:space="preserve">&gt;</t>
  </si>
  <si>
    <t xml:space="preserve">result</t>
  </si>
  <si>
    <t xml:space="preserve">n2</t>
  </si>
  <si>
    <t xml:space="preserve">+</t>
  </si>
  <si>
    <t xml:space="preserve">N2</t>
  </si>
  <si>
    <t xml:space="preserve">+=</t>
  </si>
  <si>
    <t xml:space="preserve">n2'</t>
  </si>
  <si>
    <t xml:space="preserve">%</t>
  </si>
  <si>
    <t xml:space="preserve">n</t>
  </si>
  <si>
    <t xml:space="preserve">/</t>
  </si>
  <si>
    <t xml:space="preserve">&gt;&gt;</t>
  </si>
  <si>
    <t xml:space="preserve">i</t>
  </si>
  <si>
    <t xml:space="preserve">n'</t>
  </si>
  <si>
    <t xml:space="preserve">&lt;&lt;</t>
  </si>
  <si>
    <t xml:space="preserve">N'</t>
  </si>
  <si>
    <t xml:space="preserve">while</t>
  </si>
  <si>
    <t xml:space="preserve">V</t>
  </si>
  <si>
    <t xml:space="preserve">for</t>
  </si>
  <si>
    <t xml:space="preserve">V'</t>
  </si>
  <si>
    <t xml:space="preserve">--</t>
  </si>
  <si>
    <t xml:space="preserve">L</t>
  </si>
  <si>
    <t xml:space="preserve">-</t>
  </si>
  <si>
    <t xml:space="preserve">L'</t>
  </si>
  <si>
    <t xml:space="preserve">&gt;=</t>
  </si>
  <si>
    <t xml:space="preserve">EC</t>
  </si>
  <si>
    <t xml:space="preserve">D</t>
  </si>
  <si>
    <t xml:space="preserve">T</t>
  </si>
  <si>
    <t xml:space="preserve">I</t>
  </si>
  <si>
    <t xml:space="preserve">б</t>
  </si>
  <si>
    <t xml:space="preserve">Ruby</t>
  </si>
  <si>
    <t xml:space="preserve">x</t>
  </si>
  <si>
    <t xml:space="preserve">gets</t>
  </si>
  <si>
    <t xml:space="preserve">puts</t>
  </si>
  <si>
    <t xml:space="preserve">JavaScript</t>
  </si>
  <si>
    <t xml:space="preserve">-=</t>
  </si>
  <si>
    <t xml:space="preserve">console.log</t>
  </si>
  <si>
    <t xml:space="preserve">Math.floor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</si>
</sst>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0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P44" activeCellId="0" sqref="P44"/>
    </sheetView>
  </sheetViews>
  <sheetFormatPr defaultColWidth="8.6953125" defaultRowHeight="14.6" zeroHeight="false" outlineLevelRow="0" outlineLevelCol="0"/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5" hidden="false" customHeight="true" outlineLevel="0" collapsed="false">
      <c r="A3" s="2" t="s">
        <v>1</v>
      </c>
      <c r="B3" s="2"/>
      <c r="C3" s="2"/>
      <c r="E3" s="2" t="s">
        <v>2</v>
      </c>
      <c r="F3" s="2"/>
      <c r="G3" s="2"/>
      <c r="I3" s="2" t="s">
        <v>3</v>
      </c>
      <c r="J3" s="3" t="n">
        <f aca="false">A17</f>
        <v>13</v>
      </c>
    </row>
    <row r="4" customFormat="false" ht="39.55" hidden="false" customHeight="false" outlineLevel="0" collapsed="false">
      <c r="A4" s="2" t="s">
        <v>4</v>
      </c>
      <c r="B4" s="2" t="s">
        <v>5</v>
      </c>
      <c r="C4" s="2" t="s">
        <v>6</v>
      </c>
      <c r="E4" s="2" t="s">
        <v>4</v>
      </c>
      <c r="F4" s="2" t="s">
        <v>7</v>
      </c>
      <c r="G4" s="2" t="s">
        <v>6</v>
      </c>
      <c r="I4" s="2" t="s">
        <v>8</v>
      </c>
      <c r="J4" s="4" t="n">
        <f aca="false">SUM(C5:C17)</f>
        <v>16</v>
      </c>
    </row>
    <row r="5" customFormat="false" ht="15" hidden="false" customHeight="false" outlineLevel="0" collapsed="false">
      <c r="A5" s="2" t="n">
        <v>1</v>
      </c>
      <c r="B5" s="4" t="s">
        <v>9</v>
      </c>
      <c r="C5" s="4" t="n">
        <v>2</v>
      </c>
      <c r="E5" s="2" t="n">
        <v>1</v>
      </c>
      <c r="F5" s="4" t="s">
        <v>10</v>
      </c>
      <c r="G5" s="4" t="n">
        <v>6</v>
      </c>
      <c r="I5" s="2" t="s">
        <v>11</v>
      </c>
      <c r="J5" s="3" t="n">
        <v>1</v>
      </c>
    </row>
    <row r="6" customFormat="false" ht="15" hidden="false" customHeight="false" outlineLevel="0" collapsed="false">
      <c r="A6" s="2" t="n">
        <v>2</v>
      </c>
      <c r="B6" s="4" t="s">
        <v>12</v>
      </c>
      <c r="C6" s="4" t="n">
        <v>1</v>
      </c>
      <c r="E6" s="2" t="n">
        <v>2</v>
      </c>
      <c r="F6" s="4" t="s">
        <v>13</v>
      </c>
      <c r="G6" s="4" t="n">
        <v>4</v>
      </c>
      <c r="I6" s="2" t="s">
        <v>14</v>
      </c>
      <c r="J6" s="3" t="n">
        <f aca="false">E11</f>
        <v>7</v>
      </c>
    </row>
    <row r="7" customFormat="false" ht="15" hidden="false" customHeight="false" outlineLevel="0" collapsed="false">
      <c r="A7" s="2" t="n">
        <v>3</v>
      </c>
      <c r="B7" s="4" t="s">
        <v>15</v>
      </c>
      <c r="C7" s="4" t="n">
        <v>1</v>
      </c>
      <c r="E7" s="2" t="n">
        <v>3</v>
      </c>
      <c r="F7" s="4" t="n">
        <v>0</v>
      </c>
      <c r="G7" s="4" t="n">
        <v>2</v>
      </c>
      <c r="I7" s="2" t="s">
        <v>16</v>
      </c>
      <c r="J7" s="5" t="n">
        <f aca="false">SUM(G5:G11)</f>
        <v>20</v>
      </c>
    </row>
    <row r="8" customFormat="false" ht="15" hidden="false" customHeight="false" outlineLevel="0" collapsed="false">
      <c r="A8" s="2" t="n">
        <v>4</v>
      </c>
      <c r="B8" s="4" t="s">
        <v>17</v>
      </c>
      <c r="C8" s="4" t="n">
        <v>1</v>
      </c>
      <c r="E8" s="2" t="n">
        <v>4</v>
      </c>
      <c r="F8" s="4" t="n">
        <v>10</v>
      </c>
      <c r="G8" s="4" t="n">
        <v>2</v>
      </c>
      <c r="I8" s="2" t="s">
        <v>18</v>
      </c>
      <c r="J8" s="5" t="n">
        <v>1</v>
      </c>
    </row>
    <row r="9" customFormat="false" ht="15" hidden="false" customHeight="false" outlineLevel="0" collapsed="false">
      <c r="A9" s="2" t="n">
        <v>5</v>
      </c>
      <c r="B9" s="4" t="s">
        <v>19</v>
      </c>
      <c r="C9" s="4" t="n">
        <v>1</v>
      </c>
      <c r="E9" s="2" t="n">
        <v>5</v>
      </c>
      <c r="F9" s="4" t="n">
        <v>48</v>
      </c>
      <c r="G9" s="4" t="n">
        <v>1</v>
      </c>
      <c r="I9" s="2" t="s">
        <v>20</v>
      </c>
      <c r="J9" s="5" t="n">
        <f aca="false">J3+J6</f>
        <v>20</v>
      </c>
    </row>
    <row r="10" customFormat="false" ht="15" hidden="false" customHeight="false" outlineLevel="0" collapsed="false">
      <c r="A10" s="2" t="n">
        <v>6</v>
      </c>
      <c r="B10" s="4" t="s">
        <v>21</v>
      </c>
      <c r="C10" s="4" t="n">
        <v>1</v>
      </c>
      <c r="E10" s="2" t="n">
        <v>6</v>
      </c>
      <c r="F10" s="4" t="n">
        <v>1</v>
      </c>
      <c r="G10" s="4" t="n">
        <v>1</v>
      </c>
      <c r="I10" s="2" t="s">
        <v>4</v>
      </c>
      <c r="J10" s="5" t="n">
        <f aca="false">J4+J7</f>
        <v>36</v>
      </c>
    </row>
    <row r="11" customFormat="false" ht="15" hidden="false" customHeight="false" outlineLevel="0" collapsed="false">
      <c r="A11" s="2" t="n">
        <v>7</v>
      </c>
      <c r="B11" s="4" t="s">
        <v>22</v>
      </c>
      <c r="C11" s="4" t="n">
        <v>1</v>
      </c>
      <c r="E11" s="2" t="n">
        <v>7</v>
      </c>
      <c r="F11" s="4" t="s">
        <v>23</v>
      </c>
      <c r="G11" s="4" t="n">
        <v>4</v>
      </c>
      <c r="I11" s="2" t="s">
        <v>24</v>
      </c>
      <c r="J11" s="5" t="n">
        <f aca="false">J5+J8</f>
        <v>2</v>
      </c>
    </row>
    <row r="12" customFormat="false" ht="15" hidden="false" customHeight="false" outlineLevel="0" collapsed="false">
      <c r="A12" s="2" t="n">
        <v>8</v>
      </c>
      <c r="B12" s="4" t="s">
        <v>25</v>
      </c>
      <c r="C12" s="4" t="n">
        <v>3</v>
      </c>
      <c r="G12" s="5"/>
      <c r="H12" s="2"/>
      <c r="I12" s="2" t="s">
        <v>26</v>
      </c>
      <c r="J12" s="5" t="n">
        <f aca="false">J3*LOG(J3,2)+J6*LOG(J6,2)</f>
        <v>67.7572007902374</v>
      </c>
    </row>
    <row r="13" customFormat="false" ht="15" hidden="false" customHeight="false" outlineLevel="0" collapsed="false">
      <c r="A13" s="2" t="n">
        <v>9</v>
      </c>
      <c r="B13" s="4" t="s">
        <v>27</v>
      </c>
      <c r="C13" s="4" t="n">
        <v>1</v>
      </c>
      <c r="G13" s="5"/>
      <c r="H13" s="2"/>
      <c r="I13" s="2" t="s">
        <v>28</v>
      </c>
      <c r="J13" s="5" t="n">
        <f aca="false">J10*LOG(J9,2)</f>
        <v>155.589411415945</v>
      </c>
    </row>
    <row r="14" customFormat="false" ht="15" hidden="false" customHeight="false" outlineLevel="0" collapsed="false">
      <c r="A14" s="2" t="n">
        <v>10</v>
      </c>
      <c r="B14" s="4" t="s">
        <v>29</v>
      </c>
      <c r="C14" s="4" t="n">
        <v>1</v>
      </c>
      <c r="G14" s="5"/>
      <c r="H14" s="2"/>
      <c r="I14" s="2" t="s">
        <v>30</v>
      </c>
      <c r="J14" s="5" t="n">
        <f aca="false">J12*LOG(J11,2)</f>
        <v>67.7572007902374</v>
      </c>
    </row>
    <row r="15" customFormat="false" ht="15" hidden="false" customHeight="false" outlineLevel="0" collapsed="false">
      <c r="A15" s="2" t="n">
        <v>11</v>
      </c>
      <c r="B15" s="4" t="s">
        <v>31</v>
      </c>
      <c r="C15" s="4" t="n">
        <v>1</v>
      </c>
      <c r="G15" s="5"/>
      <c r="H15" s="2"/>
      <c r="I15" s="2" t="s">
        <v>32</v>
      </c>
      <c r="J15" s="5" t="n">
        <f aca="false">J14/J13</f>
        <v>0.435487223543116</v>
      </c>
    </row>
    <row r="16" customFormat="false" ht="15" hidden="false" customHeight="false" outlineLevel="0" collapsed="false">
      <c r="A16" s="2" t="n">
        <v>12</v>
      </c>
      <c r="B16" s="4" t="s">
        <v>33</v>
      </c>
      <c r="C16" s="4" t="n">
        <v>1</v>
      </c>
      <c r="G16" s="5"/>
      <c r="H16" s="2"/>
      <c r="I16" s="2" t="s">
        <v>34</v>
      </c>
      <c r="J16" s="5" t="n">
        <f aca="false">2*J6/(J3*J7)</f>
        <v>0.0538461538461539</v>
      </c>
    </row>
    <row r="17" customFormat="false" ht="15" hidden="false" customHeight="false" outlineLevel="0" collapsed="false">
      <c r="A17" s="2" t="n">
        <v>13</v>
      </c>
      <c r="B17" s="4" t="s">
        <v>35</v>
      </c>
      <c r="C17" s="4" t="n">
        <v>1</v>
      </c>
      <c r="D17" s="2"/>
      <c r="E17" s="3"/>
      <c r="F17" s="3"/>
      <c r="G17" s="5"/>
      <c r="H17" s="5"/>
      <c r="I17" s="2" t="s">
        <v>36</v>
      </c>
      <c r="J17" s="5" t="n">
        <f aca="false">J13/(J16*2)</f>
        <v>1444.75882029092</v>
      </c>
    </row>
    <row r="18" customFormat="false" ht="15" hidden="false" customHeight="false" outlineLevel="0" collapsed="false">
      <c r="A18" s="2"/>
      <c r="B18" s="4"/>
      <c r="C18" s="4"/>
      <c r="D18" s="2"/>
      <c r="E18" s="3"/>
      <c r="F18" s="3"/>
      <c r="G18" s="5"/>
      <c r="H18" s="5"/>
      <c r="I18" s="2" t="s">
        <v>37</v>
      </c>
      <c r="J18" s="5" t="n">
        <f aca="false">1/J16</f>
        <v>18.5714285714286</v>
      </c>
    </row>
    <row r="19" customFormat="false" ht="15" hidden="false" customHeight="false" outlineLevel="0" collapsed="false">
      <c r="A19" s="2"/>
      <c r="B19" s="4"/>
      <c r="C19" s="4"/>
      <c r="D19" s="2"/>
      <c r="E19" s="3"/>
      <c r="F19" s="3"/>
      <c r="G19" s="5"/>
      <c r="H19" s="5"/>
      <c r="I19" s="2" t="s">
        <v>38</v>
      </c>
      <c r="J19" s="5" t="n">
        <f aca="false">J17/18</f>
        <v>80.264378905051</v>
      </c>
    </row>
    <row r="20" customFormat="false" ht="15" hidden="false" customHeight="false" outlineLevel="0" collapsed="false">
      <c r="A20" s="2"/>
      <c r="B20" s="4"/>
      <c r="C20" s="4"/>
      <c r="D20" s="2"/>
      <c r="E20" s="3"/>
      <c r="F20" s="3"/>
      <c r="G20" s="5"/>
      <c r="H20" s="5"/>
      <c r="I20" s="2" t="s">
        <v>39</v>
      </c>
      <c r="J20" s="5" t="n">
        <f aca="false">J13/J18</f>
        <v>8.3778913839355</v>
      </c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2" t="s">
        <v>40</v>
      </c>
      <c r="J21" s="5" t="n">
        <f aca="false">J15^2*J13</f>
        <v>29.5073952471939</v>
      </c>
    </row>
    <row r="22" customFormat="false" ht="15" hidden="false" customHeight="false" outlineLevel="0" collapsed="false">
      <c r="C22" s="3"/>
      <c r="D22" s="6"/>
      <c r="E22" s="3"/>
      <c r="F22" s="3"/>
      <c r="G22" s="5"/>
      <c r="H22" s="5"/>
      <c r="I22" s="5"/>
    </row>
    <row r="23" customFormat="false" ht="15" hidden="false" customHeight="false" outlineLevel="0" collapsed="false">
      <c r="C23" s="3"/>
      <c r="D23" s="2"/>
      <c r="E23" s="3"/>
      <c r="F23" s="3"/>
      <c r="G23" s="5"/>
      <c r="H23" s="5"/>
      <c r="I23" s="5"/>
    </row>
    <row r="24" customFormat="false" ht="15" hidden="false" customHeight="false" outlineLevel="0" collapsed="false">
      <c r="C24" s="3"/>
      <c r="D24" s="2"/>
      <c r="E24" s="3"/>
      <c r="F24" s="3"/>
      <c r="G24" s="5"/>
      <c r="H24" s="5"/>
      <c r="I24" s="5"/>
    </row>
    <row r="25" customFormat="false" ht="15" hidden="false" customHeight="false" outlineLevel="0" collapsed="false">
      <c r="A25" s="1" t="s">
        <v>41</v>
      </c>
      <c r="C25" s="3"/>
      <c r="D25" s="2"/>
      <c r="E25" s="3"/>
      <c r="F25" s="3"/>
      <c r="G25" s="5"/>
      <c r="H25" s="5"/>
      <c r="I25" s="5"/>
    </row>
    <row r="26" customFormat="false" ht="13.8" hidden="false" customHeight="false" outlineLevel="0" collapsed="false">
      <c r="C26" s="5"/>
      <c r="D26" s="5"/>
      <c r="E26" s="5"/>
      <c r="F26" s="5"/>
      <c r="G26" s="5"/>
      <c r="H26" s="5"/>
      <c r="I26" s="5"/>
    </row>
    <row r="27" customFormat="false" ht="15" hidden="false" customHeight="true" outlineLevel="0" collapsed="false">
      <c r="A27" s="2" t="s">
        <v>1</v>
      </c>
      <c r="B27" s="2"/>
      <c r="C27" s="2"/>
      <c r="E27" s="2" t="s">
        <v>2</v>
      </c>
      <c r="F27" s="2"/>
      <c r="G27" s="2"/>
      <c r="I27" s="2" t="s">
        <v>3</v>
      </c>
      <c r="J27" s="3" t="n">
        <f aca="false">A38</f>
        <v>10</v>
      </c>
    </row>
    <row r="28" customFormat="false" ht="39.55" hidden="false" customHeight="false" outlineLevel="0" collapsed="false">
      <c r="A28" s="2" t="s">
        <v>4</v>
      </c>
      <c r="B28" s="2" t="s">
        <v>5</v>
      </c>
      <c r="C28" s="2" t="s">
        <v>6</v>
      </c>
      <c r="E28" s="2" t="s">
        <v>4</v>
      </c>
      <c r="F28" s="2" t="s">
        <v>7</v>
      </c>
      <c r="G28" s="2" t="s">
        <v>6</v>
      </c>
      <c r="I28" s="2" t="s">
        <v>8</v>
      </c>
      <c r="J28" s="4" t="n">
        <f aca="false">SUM(C29:C38)</f>
        <v>16</v>
      </c>
    </row>
    <row r="29" customFormat="false" ht="15" hidden="false" customHeight="false" outlineLevel="0" collapsed="false">
      <c r="A29" s="2" t="n">
        <v>1</v>
      </c>
      <c r="B29" s="4" t="s">
        <v>9</v>
      </c>
      <c r="C29" s="4" t="n">
        <v>6</v>
      </c>
      <c r="E29" s="2" t="n">
        <v>1</v>
      </c>
      <c r="F29" s="4" t="s">
        <v>42</v>
      </c>
      <c r="G29" s="4" t="n">
        <v>5</v>
      </c>
      <c r="I29" s="2" t="s">
        <v>11</v>
      </c>
      <c r="J29" s="3" t="n">
        <v>1</v>
      </c>
    </row>
    <row r="30" customFormat="false" ht="15" hidden="false" customHeight="false" outlineLevel="0" collapsed="false">
      <c r="A30" s="2" t="n">
        <v>2</v>
      </c>
      <c r="B30" s="4" t="s">
        <v>12</v>
      </c>
      <c r="C30" s="4" t="n">
        <v>1</v>
      </c>
      <c r="E30" s="2" t="n">
        <v>2</v>
      </c>
      <c r="F30" s="4" t="s">
        <v>13</v>
      </c>
      <c r="G30" s="4" t="n">
        <v>5</v>
      </c>
      <c r="I30" s="2" t="s">
        <v>14</v>
      </c>
      <c r="J30" s="3" t="n">
        <f aca="false">E34</f>
        <v>6</v>
      </c>
    </row>
    <row r="31" customFormat="false" ht="15" hidden="false" customHeight="false" outlineLevel="0" collapsed="false">
      <c r="A31" s="2" t="n">
        <v>3</v>
      </c>
      <c r="B31" s="4" t="s">
        <v>15</v>
      </c>
      <c r="C31" s="4" t="n">
        <v>1</v>
      </c>
      <c r="E31" s="2" t="n">
        <v>3</v>
      </c>
      <c r="F31" s="4" t="n">
        <v>0</v>
      </c>
      <c r="G31" s="4" t="n">
        <v>2</v>
      </c>
      <c r="I31" s="2" t="s">
        <v>16</v>
      </c>
      <c r="J31" s="5" t="n">
        <f aca="false">SUM(G29:G34)</f>
        <v>20</v>
      </c>
    </row>
    <row r="32" customFormat="false" ht="15" hidden="false" customHeight="false" outlineLevel="0" collapsed="false">
      <c r="A32" s="2" t="n">
        <v>4</v>
      </c>
      <c r="B32" s="4" t="s">
        <v>35</v>
      </c>
      <c r="C32" s="4" t="n">
        <v>1</v>
      </c>
      <c r="E32" s="2" t="n">
        <v>4</v>
      </c>
      <c r="F32" s="4" t="n">
        <v>10</v>
      </c>
      <c r="G32" s="4" t="n">
        <v>2</v>
      </c>
      <c r="I32" s="2" t="s">
        <v>18</v>
      </c>
      <c r="J32" s="5" t="n">
        <v>1</v>
      </c>
    </row>
    <row r="33" customFormat="false" ht="15" hidden="false" customHeight="false" outlineLevel="0" collapsed="false">
      <c r="A33" s="2" t="n">
        <v>5</v>
      </c>
      <c r="B33" s="4" t="s">
        <v>19</v>
      </c>
      <c r="C33" s="4" t="n">
        <v>1</v>
      </c>
      <c r="E33" s="2" t="n">
        <v>5</v>
      </c>
      <c r="F33" s="4" t="n">
        <v>1</v>
      </c>
      <c r="G33" s="4" t="n">
        <v>2</v>
      </c>
      <c r="I33" s="2" t="s">
        <v>20</v>
      </c>
      <c r="J33" s="5" t="n">
        <f aca="false">J27+J30</f>
        <v>16</v>
      </c>
    </row>
    <row r="34" customFormat="false" ht="15" hidden="false" customHeight="false" outlineLevel="0" collapsed="false">
      <c r="A34" s="2" t="n">
        <v>6</v>
      </c>
      <c r="B34" s="4" t="s">
        <v>21</v>
      </c>
      <c r="C34" s="4" t="n">
        <v>1</v>
      </c>
      <c r="E34" s="2" t="n">
        <v>6</v>
      </c>
      <c r="F34" s="4" t="s">
        <v>23</v>
      </c>
      <c r="G34" s="4" t="n">
        <v>4</v>
      </c>
      <c r="I34" s="2" t="s">
        <v>4</v>
      </c>
      <c r="J34" s="5" t="n">
        <f aca="false">J28+J31</f>
        <v>36</v>
      </c>
    </row>
    <row r="35" customFormat="false" ht="15" hidden="false" customHeight="false" outlineLevel="0" collapsed="false">
      <c r="A35" s="2" t="n">
        <v>7</v>
      </c>
      <c r="B35" s="4" t="s">
        <v>43</v>
      </c>
      <c r="C35" s="4" t="n">
        <v>1</v>
      </c>
      <c r="E35" s="2"/>
      <c r="I35" s="2" t="s">
        <v>24</v>
      </c>
      <c r="J35" s="5" t="n">
        <f aca="false">J29+J32</f>
        <v>2</v>
      </c>
    </row>
    <row r="36" customFormat="false" ht="15" hidden="false" customHeight="false" outlineLevel="0" collapsed="false">
      <c r="A36" s="2" t="n">
        <v>8</v>
      </c>
      <c r="B36" s="4" t="s">
        <v>44</v>
      </c>
      <c r="C36" s="4" t="n">
        <v>1</v>
      </c>
      <c r="G36" s="5"/>
      <c r="H36" s="2"/>
      <c r="I36" s="2" t="s">
        <v>26</v>
      </c>
      <c r="J36" s="5" t="n">
        <f aca="false">J27*LOG(J27,2)+J30*LOG(J30,2)</f>
        <v>48.7290559532006</v>
      </c>
    </row>
    <row r="37" customFormat="false" ht="15" hidden="false" customHeight="false" outlineLevel="0" collapsed="false">
      <c r="A37" s="2" t="n">
        <v>9</v>
      </c>
      <c r="B37" s="4" t="s">
        <v>27</v>
      </c>
      <c r="C37" s="4" t="n">
        <v>2</v>
      </c>
      <c r="G37" s="5"/>
      <c r="H37" s="2"/>
      <c r="I37" s="2" t="s">
        <v>28</v>
      </c>
      <c r="J37" s="5" t="n">
        <f aca="false">J34*LOG(J33,2)</f>
        <v>144</v>
      </c>
    </row>
    <row r="38" customFormat="false" ht="15" hidden="false" customHeight="false" outlineLevel="0" collapsed="false">
      <c r="A38" s="2" t="n">
        <v>10</v>
      </c>
      <c r="B38" s="4" t="s">
        <v>33</v>
      </c>
      <c r="C38" s="4" t="n">
        <v>1</v>
      </c>
      <c r="G38" s="5"/>
      <c r="H38" s="2"/>
      <c r="I38" s="2" t="s">
        <v>30</v>
      </c>
      <c r="J38" s="5" t="n">
        <f aca="false">J36*LOG(J35,2)</f>
        <v>48.7290559532006</v>
      </c>
    </row>
    <row r="39" customFormat="false" ht="15" hidden="false" customHeight="false" outlineLevel="0" collapsed="false">
      <c r="A39" s="2"/>
      <c r="B39" s="4"/>
      <c r="C39" s="4"/>
      <c r="G39" s="5"/>
      <c r="H39" s="2"/>
      <c r="I39" s="2" t="s">
        <v>32</v>
      </c>
      <c r="J39" s="5" t="n">
        <f aca="false">J38/J37</f>
        <v>0.338396221897226</v>
      </c>
    </row>
    <row r="40" customFormat="false" ht="15" hidden="false" customHeight="false" outlineLevel="0" collapsed="false">
      <c r="A40" s="2"/>
      <c r="B40" s="4"/>
      <c r="C40" s="4"/>
      <c r="G40" s="5"/>
      <c r="H40" s="2"/>
      <c r="I40" s="2" t="s">
        <v>34</v>
      </c>
      <c r="J40" s="5" t="n">
        <f aca="false">2*J30/(J27*J31)</f>
        <v>0.06</v>
      </c>
    </row>
    <row r="41" customFormat="false" ht="15" hidden="false" customHeight="false" outlineLevel="0" collapsed="false">
      <c r="A41" s="2"/>
      <c r="B41" s="4"/>
      <c r="C41" s="4"/>
      <c r="D41" s="2"/>
      <c r="E41" s="3"/>
      <c r="F41" s="3"/>
      <c r="G41" s="5"/>
      <c r="H41" s="5"/>
      <c r="I41" s="2" t="s">
        <v>36</v>
      </c>
      <c r="J41" s="5" t="n">
        <f aca="false">J37/(J40*2)</f>
        <v>1200</v>
      </c>
    </row>
    <row r="42" customFormat="false" ht="15" hidden="false" customHeight="false" outlineLevel="0" collapsed="false">
      <c r="A42" s="2"/>
      <c r="B42" s="4"/>
      <c r="C42" s="4"/>
      <c r="D42" s="2"/>
      <c r="E42" s="3"/>
      <c r="F42" s="3"/>
      <c r="G42" s="5"/>
      <c r="H42" s="5"/>
      <c r="I42" s="2" t="s">
        <v>37</v>
      </c>
      <c r="J42" s="5" t="n">
        <f aca="false">1/J40</f>
        <v>16.6666666666667</v>
      </c>
    </row>
    <row r="43" customFormat="false" ht="15" hidden="false" customHeight="false" outlineLevel="0" collapsed="false">
      <c r="A43" s="2"/>
      <c r="B43" s="4"/>
      <c r="C43" s="4"/>
      <c r="D43" s="2"/>
      <c r="E43" s="3"/>
      <c r="F43" s="3"/>
      <c r="G43" s="5"/>
      <c r="H43" s="5"/>
      <c r="I43" s="2" t="s">
        <v>38</v>
      </c>
      <c r="J43" s="5" t="n">
        <f aca="false">J41/18</f>
        <v>66.6666666666667</v>
      </c>
    </row>
    <row r="44" customFormat="false" ht="15" hidden="false" customHeight="false" outlineLevel="0" collapsed="false">
      <c r="A44" s="2"/>
      <c r="B44" s="4"/>
      <c r="C44" s="4"/>
      <c r="D44" s="2"/>
      <c r="E44" s="3"/>
      <c r="F44" s="3"/>
      <c r="G44" s="5"/>
      <c r="H44" s="5"/>
      <c r="I44" s="2" t="s">
        <v>39</v>
      </c>
      <c r="J44" s="5" t="n">
        <f aca="false">J37/J42</f>
        <v>8.64</v>
      </c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2" t="s">
        <v>40</v>
      </c>
      <c r="J45" s="5" t="n">
        <f aca="false">J39^2*J37</f>
        <v>16.4897284311816</v>
      </c>
    </row>
    <row r="46" customFormat="false" ht="13.8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</row>
    <row r="47" customFormat="false" ht="13.8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</row>
    <row r="48" customFormat="false" ht="13.8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</row>
    <row r="49" customFormat="false" ht="13.8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</row>
    <row r="50" customFormat="false" ht="13.8" hidden="false" customHeight="false" outlineLevel="0" collapsed="false">
      <c r="A50" s="1" t="s">
        <v>45</v>
      </c>
      <c r="B50" s="5"/>
      <c r="C50" s="5"/>
      <c r="D50" s="5"/>
      <c r="E50" s="5"/>
      <c r="F50" s="5"/>
      <c r="G50" s="5"/>
      <c r="H50" s="5"/>
      <c r="I50" s="5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</row>
    <row r="52" customFormat="false" ht="15" hidden="false" customHeight="true" outlineLevel="0" collapsed="false">
      <c r="A52" s="2" t="s">
        <v>1</v>
      </c>
      <c r="B52" s="2"/>
      <c r="C52" s="2"/>
      <c r="E52" s="2" t="s">
        <v>2</v>
      </c>
      <c r="F52" s="2"/>
      <c r="G52" s="2"/>
      <c r="I52" s="2" t="s">
        <v>3</v>
      </c>
      <c r="J52" s="3" t="n">
        <f aca="false">A63</f>
        <v>10</v>
      </c>
    </row>
    <row r="53" customFormat="false" ht="39.55" hidden="false" customHeight="false" outlineLevel="0" collapsed="false">
      <c r="A53" s="2" t="s">
        <v>4</v>
      </c>
      <c r="B53" s="2" t="s">
        <v>5</v>
      </c>
      <c r="C53" s="2" t="s">
        <v>6</v>
      </c>
      <c r="E53" s="2" t="s">
        <v>4</v>
      </c>
      <c r="F53" s="2" t="s">
        <v>7</v>
      </c>
      <c r="G53" s="2" t="s">
        <v>6</v>
      </c>
      <c r="I53" s="2" t="s">
        <v>8</v>
      </c>
      <c r="J53" s="4" t="n">
        <f aca="false">SUM(C54:C63)</f>
        <v>14</v>
      </c>
    </row>
    <row r="54" customFormat="false" ht="15" hidden="false" customHeight="false" outlineLevel="0" collapsed="false">
      <c r="A54" s="2" t="n">
        <v>1</v>
      </c>
      <c r="B54" s="4" t="s">
        <v>9</v>
      </c>
      <c r="C54" s="4" t="n">
        <v>4</v>
      </c>
      <c r="E54" s="2" t="n">
        <v>1</v>
      </c>
      <c r="F54" s="4" t="s">
        <v>42</v>
      </c>
      <c r="G54" s="4" t="n">
        <v>5</v>
      </c>
      <c r="I54" s="2" t="s">
        <v>11</v>
      </c>
      <c r="J54" s="7" t="n">
        <v>1</v>
      </c>
    </row>
    <row r="55" customFormat="false" ht="15" hidden="false" customHeight="false" outlineLevel="0" collapsed="false">
      <c r="A55" s="2" t="n">
        <v>2</v>
      </c>
      <c r="B55" s="4" t="s">
        <v>12</v>
      </c>
      <c r="C55" s="4" t="n">
        <v>1</v>
      </c>
      <c r="E55" s="2" t="n">
        <v>2</v>
      </c>
      <c r="F55" s="4" t="s">
        <v>13</v>
      </c>
      <c r="G55" s="4" t="n">
        <v>4</v>
      </c>
      <c r="I55" s="2" t="s">
        <v>14</v>
      </c>
      <c r="J55" s="3" t="n">
        <f aca="false">E59</f>
        <v>6</v>
      </c>
    </row>
    <row r="56" customFormat="false" ht="15" hidden="false" customHeight="false" outlineLevel="0" collapsed="false">
      <c r="A56" s="2" t="n">
        <v>3</v>
      </c>
      <c r="B56" s="4" t="s">
        <v>17</v>
      </c>
      <c r="C56" s="4" t="n">
        <v>1</v>
      </c>
      <c r="E56" s="2" t="n">
        <v>3</v>
      </c>
      <c r="F56" s="4" t="n">
        <v>0</v>
      </c>
      <c r="G56" s="4" t="n">
        <v>2</v>
      </c>
      <c r="I56" s="2" t="s">
        <v>16</v>
      </c>
      <c r="J56" s="5" t="n">
        <f aca="false">SUM(G54:G59)</f>
        <v>19</v>
      </c>
    </row>
    <row r="57" customFormat="false" ht="15" hidden="false" customHeight="false" outlineLevel="0" collapsed="false">
      <c r="A57" s="2" t="n">
        <v>4</v>
      </c>
      <c r="B57" s="4" t="s">
        <v>19</v>
      </c>
      <c r="C57" s="4" t="n">
        <v>1</v>
      </c>
      <c r="E57" s="2" t="n">
        <v>4</v>
      </c>
      <c r="F57" s="4" t="n">
        <v>10</v>
      </c>
      <c r="G57" s="4" t="n">
        <v>2</v>
      </c>
      <c r="I57" s="2" t="s">
        <v>18</v>
      </c>
      <c r="J57" s="8" t="n">
        <v>1</v>
      </c>
    </row>
    <row r="58" customFormat="false" ht="15" hidden="false" customHeight="false" outlineLevel="0" collapsed="false">
      <c r="A58" s="2" t="n">
        <v>5</v>
      </c>
      <c r="B58" s="4" t="s">
        <v>21</v>
      </c>
      <c r="C58" s="4" t="n">
        <v>1</v>
      </c>
      <c r="E58" s="2" t="n">
        <v>5</v>
      </c>
      <c r="F58" s="4" t="n">
        <v>1</v>
      </c>
      <c r="G58" s="4" t="n">
        <v>2</v>
      </c>
      <c r="I58" s="2" t="s">
        <v>20</v>
      </c>
      <c r="J58" s="5" t="n">
        <f aca="false">J52+J55</f>
        <v>16</v>
      </c>
    </row>
    <row r="59" customFormat="false" ht="15" hidden="false" customHeight="false" outlineLevel="0" collapsed="false">
      <c r="A59" s="2" t="n">
        <v>6</v>
      </c>
      <c r="B59" s="4" t="s">
        <v>27</v>
      </c>
      <c r="C59" s="4" t="n">
        <v>2</v>
      </c>
      <c r="E59" s="2" t="n">
        <v>6</v>
      </c>
      <c r="F59" s="4" t="s">
        <v>23</v>
      </c>
      <c r="G59" s="4" t="n">
        <v>4</v>
      </c>
      <c r="I59" s="2" t="s">
        <v>4</v>
      </c>
      <c r="J59" s="5" t="n">
        <f aca="false">J53+J56</f>
        <v>33</v>
      </c>
    </row>
    <row r="60" customFormat="false" ht="15" hidden="false" customHeight="false" outlineLevel="0" collapsed="false">
      <c r="A60" s="2" t="n">
        <v>7</v>
      </c>
      <c r="B60" s="4" t="s">
        <v>33</v>
      </c>
      <c r="C60" s="4" t="n">
        <v>1</v>
      </c>
      <c r="E60" s="2"/>
      <c r="F60" s="4"/>
      <c r="G60" s="4"/>
      <c r="I60" s="2" t="s">
        <v>24</v>
      </c>
      <c r="J60" s="5" t="n">
        <f aca="false">J54+J57</f>
        <v>2</v>
      </c>
    </row>
    <row r="61" customFormat="false" ht="15" hidden="false" customHeight="false" outlineLevel="0" collapsed="false">
      <c r="A61" s="2" t="n">
        <v>8</v>
      </c>
      <c r="B61" s="9" t="s">
        <v>46</v>
      </c>
      <c r="C61" s="9" t="n">
        <v>1</v>
      </c>
      <c r="G61" s="5"/>
      <c r="H61" s="2"/>
      <c r="I61" s="2" t="s">
        <v>26</v>
      </c>
      <c r="J61" s="5" t="n">
        <f aca="false">J52*LOG(J52,2)+J55*LOG(J55,2)</f>
        <v>48.7290559532006</v>
      </c>
    </row>
    <row r="62" customFormat="false" ht="15" hidden="false" customHeight="false" outlineLevel="0" collapsed="false">
      <c r="A62" s="2" t="n">
        <v>9</v>
      </c>
      <c r="B62" s="9" t="s">
        <v>47</v>
      </c>
      <c r="C62" s="9" t="n">
        <v>1</v>
      </c>
      <c r="G62" s="5"/>
      <c r="H62" s="2"/>
      <c r="I62" s="2" t="s">
        <v>28</v>
      </c>
      <c r="J62" s="5" t="n">
        <f aca="false">J59*LOG(J58,2)</f>
        <v>132</v>
      </c>
    </row>
    <row r="63" customFormat="false" ht="15" hidden="false" customHeight="false" outlineLevel="0" collapsed="false">
      <c r="A63" s="2" t="n">
        <v>10</v>
      </c>
      <c r="B63" s="9" t="s">
        <v>48</v>
      </c>
      <c r="C63" s="9" t="n">
        <v>1</v>
      </c>
      <c r="G63" s="5"/>
      <c r="H63" s="2"/>
      <c r="I63" s="2" t="s">
        <v>30</v>
      </c>
      <c r="J63" s="5" t="n">
        <f aca="false">J61*LOG(J60,2)</f>
        <v>48.7290559532006</v>
      </c>
    </row>
    <row r="64" customFormat="false" ht="15" hidden="false" customHeight="false" outlineLevel="0" collapsed="false">
      <c r="A64" s="2"/>
      <c r="G64" s="5"/>
      <c r="H64" s="2"/>
      <c r="I64" s="2" t="s">
        <v>32</v>
      </c>
      <c r="J64" s="5" t="n">
        <f aca="false">J63/J62</f>
        <v>0.369159514796974</v>
      </c>
    </row>
    <row r="65" customFormat="false" ht="15" hidden="false" customHeight="false" outlineLevel="0" collapsed="false">
      <c r="A65" s="2"/>
      <c r="G65" s="5"/>
      <c r="H65" s="2"/>
      <c r="I65" s="2" t="s">
        <v>34</v>
      </c>
      <c r="J65" s="5" t="n">
        <f aca="false">2*J55/(J52*J56)</f>
        <v>0.0631578947368421</v>
      </c>
    </row>
    <row r="66" customFormat="false" ht="15" hidden="false" customHeight="false" outlineLevel="0" collapsed="false">
      <c r="A66" s="2"/>
      <c r="B66" s="4"/>
      <c r="C66" s="4"/>
      <c r="D66" s="2"/>
      <c r="E66" s="3"/>
      <c r="F66" s="3"/>
      <c r="G66" s="5"/>
      <c r="H66" s="5"/>
      <c r="I66" s="2" t="s">
        <v>36</v>
      </c>
      <c r="J66" s="5" t="n">
        <f aca="false">J62/(J65*2)</f>
        <v>1045</v>
      </c>
    </row>
    <row r="67" customFormat="false" ht="15" hidden="false" customHeight="false" outlineLevel="0" collapsed="false">
      <c r="A67" s="2"/>
      <c r="B67" s="4"/>
      <c r="C67" s="4"/>
      <c r="D67" s="2"/>
      <c r="E67" s="3"/>
      <c r="F67" s="3"/>
      <c r="G67" s="5"/>
      <c r="H67" s="5"/>
      <c r="I67" s="2" t="s">
        <v>37</v>
      </c>
      <c r="J67" s="5" t="n">
        <f aca="false">1/J65</f>
        <v>15.8333333333333</v>
      </c>
    </row>
    <row r="68" customFormat="false" ht="15" hidden="false" customHeight="false" outlineLevel="0" collapsed="false">
      <c r="A68" s="2"/>
      <c r="B68" s="4"/>
      <c r="C68" s="4"/>
      <c r="D68" s="2"/>
      <c r="E68" s="3"/>
      <c r="F68" s="3"/>
      <c r="G68" s="5"/>
      <c r="H68" s="5"/>
      <c r="I68" s="2" t="s">
        <v>38</v>
      </c>
      <c r="J68" s="5" t="n">
        <f aca="false">J66/18</f>
        <v>58.0555555555556</v>
      </c>
    </row>
    <row r="69" customFormat="false" ht="15" hidden="false" customHeight="false" outlineLevel="0" collapsed="false">
      <c r="A69" s="2"/>
      <c r="B69" s="4"/>
      <c r="C69" s="4"/>
      <c r="D69" s="2"/>
      <c r="E69" s="3"/>
      <c r="F69" s="3"/>
      <c r="G69" s="5"/>
      <c r="H69" s="5"/>
      <c r="I69" s="2" t="s">
        <v>39</v>
      </c>
      <c r="J69" s="5" t="n">
        <f aca="false">J62/J67</f>
        <v>8.33684210526316</v>
      </c>
    </row>
    <row r="70" customFormat="false" ht="1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2" t="s">
        <v>40</v>
      </c>
      <c r="J70" s="5" t="n">
        <f aca="false">J64^2*J62</f>
        <v>17.9887946521981</v>
      </c>
    </row>
  </sheetData>
  <mergeCells count="6">
    <mergeCell ref="A3:C3"/>
    <mergeCell ref="E3:G3"/>
    <mergeCell ref="A27:C27"/>
    <mergeCell ref="E27:G27"/>
    <mergeCell ref="A52:C52"/>
    <mergeCell ref="E52:G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2022-03-27T15:05:44Z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