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vegas/Sira/Sira/Publicaciones/Revistas/EMSE Percepciones/Final/Misperceptions/Replicated study/"/>
    </mc:Choice>
  </mc:AlternateContent>
  <xr:revisionPtr revIDLastSave="0" documentId="13_ncr:1_{81683B7B-8811-284F-8D78-D0B038AA9E6E}" xr6:coauthVersionLast="45" xr6:coauthVersionMax="45" xr10:uidLastSave="{00000000-0000-0000-0000-000000000000}"/>
  <bookViews>
    <workbookView xWindow="4840" yWindow="460" windowWidth="28800" windowHeight="16380" xr2:uid="{00000000-000D-0000-FFFF-FFFF00000000}"/>
  </bookViews>
  <sheets>
    <sheet name="PT1 vs reality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E2" i="2"/>
  <c r="H2" i="2" s="1"/>
  <c r="H7" i="2" s="1"/>
  <c r="H10" i="2" s="1"/>
  <c r="H12" i="2" s="1"/>
  <c r="B5" i="2"/>
  <c r="E5" i="2" s="1"/>
  <c r="K3" i="2"/>
  <c r="E3" i="2"/>
  <c r="H3" i="2" s="1"/>
  <c r="C5" i="2"/>
  <c r="K2" i="2"/>
  <c r="E4" i="2"/>
  <c r="H4" i="2" s="1"/>
  <c r="D5" i="2"/>
  <c r="H8" i="2"/>
</calcChain>
</file>

<file path=xl/sharedStrings.xml><?xml version="1.0" encoding="utf-8"?>
<sst xmlns="http://schemas.openxmlformats.org/spreadsheetml/2006/main" count="19" uniqueCount="15">
  <si>
    <t>Total</t>
  </si>
  <si>
    <t>D1</t>
  </si>
  <si>
    <t>D2</t>
  </si>
  <si>
    <t>D3</t>
  </si>
  <si>
    <t>M12</t>
  </si>
  <si>
    <t>M13</t>
  </si>
  <si>
    <t>M23</t>
  </si>
  <si>
    <t>X2</t>
  </si>
  <si>
    <t>Denom.</t>
  </si>
  <si>
    <t>Num.</t>
  </si>
  <si>
    <t>df</t>
  </si>
  <si>
    <t>sig</t>
  </si>
  <si>
    <t>CR</t>
  </si>
  <si>
    <t>BT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</si>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</sst>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zoomScale="130" zoomScaleNormal="130" zoomScalePageLayoutView="130" workbookViewId="0">
      <selection activeCell="B15" sqref="B15"/>
    </sheetView>
  </sheetViews>
  <sheetFormatPr baseColWidth="10" defaultRowHeight="15" x14ac:dyDescent="0.2"/>
  <sheetData>
    <row r="1" spans="1:11" x14ac:dyDescent="0.2">
      <c r="A1" s="2"/>
      <c r="B1" s="5" t="s">
        <v>12</v>
      </c>
      <c r="C1" s="5" t="s">
        <v>13</v>
      </c>
      <c r="D1" s="5" t="s">
        <v>14</v>
      </c>
      <c r="E1" s="2" t="s">
        <v>0</v>
      </c>
      <c r="F1" s="1"/>
      <c r="G1" s="1"/>
      <c r="H1" s="1"/>
      <c r="I1" s="1"/>
      <c r="J1" s="1"/>
      <c r="K1" s="1"/>
    </row>
    <row r="2" spans="1:11" x14ac:dyDescent="0.2">
      <c r="A2" s="2" t="s">
        <v>12</v>
      </c>
      <c r="B2" s="1">
        <v>11</v>
      </c>
      <c r="C2" s="1">
        <v>1</v>
      </c>
      <c r="D2" s="1">
        <v>2</v>
      </c>
      <c r="E2" s="1">
        <f>SUM(B2:D2)</f>
        <v>14</v>
      </c>
      <c r="F2" s="1"/>
      <c r="G2" s="2" t="s">
        <v>1</v>
      </c>
      <c r="H2" s="1">
        <f>E2-B5</f>
        <v>-6</v>
      </c>
      <c r="I2" s="1"/>
      <c r="J2" s="2" t="s">
        <v>4</v>
      </c>
      <c r="K2" s="1">
        <f>(C2+B3)/2</f>
        <v>2</v>
      </c>
    </row>
    <row r="3" spans="1:11" x14ac:dyDescent="0.2">
      <c r="A3" s="2" t="s">
        <v>13</v>
      </c>
      <c r="B3" s="1">
        <v>3</v>
      </c>
      <c r="C3" s="1">
        <v>1</v>
      </c>
      <c r="D3" s="1">
        <v>3</v>
      </c>
      <c r="E3" s="1">
        <f t="shared" ref="E3:E5" si="0">SUM(B3:D3)</f>
        <v>7</v>
      </c>
      <c r="F3" s="1"/>
      <c r="G3" s="2" t="s">
        <v>2</v>
      </c>
      <c r="H3" s="1">
        <f>E3-C5</f>
        <v>1</v>
      </c>
      <c r="I3" s="1"/>
      <c r="J3" s="2" t="s">
        <v>5</v>
      </c>
      <c r="K3" s="1">
        <f>(D2+B4)/2</f>
        <v>4</v>
      </c>
    </row>
    <row r="4" spans="1:11" x14ac:dyDescent="0.2">
      <c r="A4" s="2" t="s">
        <v>14</v>
      </c>
      <c r="B4" s="1">
        <v>6</v>
      </c>
      <c r="C4" s="1">
        <v>4</v>
      </c>
      <c r="D4" s="1">
        <v>6</v>
      </c>
      <c r="E4" s="1">
        <f t="shared" si="0"/>
        <v>16</v>
      </c>
      <c r="F4" s="1"/>
      <c r="G4" s="2" t="s">
        <v>3</v>
      </c>
      <c r="H4" s="1">
        <f>E4-D5</f>
        <v>5</v>
      </c>
      <c r="I4" s="1"/>
      <c r="J4" s="2" t="s">
        <v>6</v>
      </c>
      <c r="K4" s="1">
        <f>(D3+C4)/2</f>
        <v>3.5</v>
      </c>
    </row>
    <row r="5" spans="1:11" x14ac:dyDescent="0.2">
      <c r="A5" s="2" t="s">
        <v>0</v>
      </c>
      <c r="B5" s="1">
        <f>SUM(B2:B4)</f>
        <v>20</v>
      </c>
      <c r="C5" s="1">
        <f t="shared" ref="C5:D5" si="1">SUM(C2:C4)</f>
        <v>6</v>
      </c>
      <c r="D5" s="1">
        <f t="shared" si="1"/>
        <v>11</v>
      </c>
      <c r="E5" s="1">
        <f t="shared" si="0"/>
        <v>37</v>
      </c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2" t="s">
        <v>9</v>
      </c>
      <c r="H7" s="1">
        <f>(K4*H2*H2)+(K3*H3*H3)+(K2*H4*H4)</f>
        <v>180</v>
      </c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2" t="s">
        <v>8</v>
      </c>
      <c r="H8" s="1">
        <f>(K4*K2)+(K3*K4)+(K2*K3)</f>
        <v>29</v>
      </c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3" t="s">
        <v>7</v>
      </c>
      <c r="H10" s="6">
        <f>H7/(2*H8)</f>
        <v>3.103448275862069</v>
      </c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3" t="s">
        <v>10</v>
      </c>
      <c r="H11" s="4">
        <v>2</v>
      </c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3" t="s">
        <v>11</v>
      </c>
      <c r="H12" s="6">
        <f>CHIDIST(H10,H11)</f>
        <v>0.21188234433269695</v>
      </c>
      <c r="I12" s="1"/>
      <c r="J12" s="1"/>
      <c r="K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PT1 vs reality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svegas</dc:creator>
  <cp:lastModifiedBy>Microsoft Office User</cp:lastModifiedBy>
  <dcterms:created xsi:type="dcterms:W3CDTF">2014-06-04T11:32:11Z</dcterms:created>
  <dcterms:modified xsi:type="dcterms:W3CDTF">2019-10-23T12:09:42Z</dcterms:modified>
</cp:coreProperties>
</file>