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svegas/Sira/Sira/Publicaciones/Congresos/ICSE/ICSE'23/Files to be printed/"/>
    </mc:Choice>
  </mc:AlternateContent>
  <xr:revisionPtr revIDLastSave="0" documentId="13_ncr:1_{D596A5BE-FE50-A942-AB3B-BBD3071957ED}" xr6:coauthVersionLast="47" xr6:coauthVersionMax="47" xr10:uidLastSave="{00000000-0000-0000-0000-000000000000}"/>
  <bookViews>
    <workbookView xWindow="0" yWindow="760" windowWidth="30240" windowHeight="17260" activeTab="7" xr2:uid="{00000000-000D-0000-FFFF-FFFF00000000}"/>
  </bookViews>
  <sheets>
    <sheet name="Summary" sheetId="13" r:id="rId1"/>
    <sheet name="ICSE 2018" sheetId="12" r:id="rId2"/>
    <sheet name="ICSE 2019" sheetId="11" r:id="rId3"/>
    <sheet name="ICSE 2020" sheetId="4" r:id="rId4"/>
    <sheet name="ICSE 2021" sheetId="2" r:id="rId5"/>
    <sheet name="FSE 2018" sheetId="8" r:id="rId6"/>
    <sheet name="FSE 2019" sheetId="9" r:id="rId7"/>
    <sheet name="FSE 2020" sheetId="10" r:id="rId8"/>
    <sheet name="FSE 2021" sheetId="1" r:id="rId9"/>
    <sheet name="TSE 2018" sheetId="7" r:id="rId10"/>
    <sheet name="TSE 2019" sheetId="6" r:id="rId11"/>
    <sheet name="TSE 2020" sheetId="5" r:id="rId12"/>
    <sheet name="TSE 2021" sheetId="3" r:id="rId13"/>
  </sheets>
  <definedNames>
    <definedName name="_xlnm._FilterDatabase" localSheetId="5" hidden="1">'FSE 2018'!$A$1:$K$25</definedName>
    <definedName name="_xlnm._FilterDatabase" localSheetId="6" hidden="1">'FSE 2019'!$A$1:$K$34</definedName>
    <definedName name="_xlnm._FilterDatabase" localSheetId="7" hidden="1">'FSE 2020'!$A$1:$K$44</definedName>
    <definedName name="_xlnm._FilterDatabase" localSheetId="8" hidden="1">'FSE 2021'!$A$1:$J$66</definedName>
    <definedName name="_xlnm._FilterDatabase" localSheetId="2" hidden="1">'ICSE 2019'!$A$1:$K$40</definedName>
    <definedName name="_xlnm._FilterDatabase" localSheetId="3" hidden="1">'ICSE 2020'!$A$1:$J$57</definedName>
    <definedName name="_xlnm._FilterDatabase" localSheetId="4" hidden="1">'ICSE 2021'!$A$1:$J$66</definedName>
    <definedName name="_xlnm._FilterDatabase" localSheetId="10" hidden="1">'TSE 2019'!$A$1:$L$21</definedName>
    <definedName name="_xlnm._FilterDatabase" localSheetId="12" hidden="1">'TSE 2021'!$A$1:$M$64</definedName>
    <definedName name="_xlnm.Print_Titles" localSheetId="5">'FSE 2018'!$1:$1</definedName>
    <definedName name="_xlnm.Print_Titles" localSheetId="6">'FSE 2019'!$1:$1</definedName>
    <definedName name="_xlnm.Print_Titles" localSheetId="8">'FSE 2021'!$1:$1</definedName>
    <definedName name="_xlnm.Print_Titles" localSheetId="2">'ICSE 2019'!$1:$1</definedName>
    <definedName name="_xlnm.Print_Titles" localSheetId="3">'ICSE 2020'!$1:$1</definedName>
    <definedName name="_xlnm.Print_Titles" localSheetId="4">'ICSE 2021'!$1:$1</definedName>
    <definedName name="_xlnm.Print_Titles" localSheetId="9">'TSE 2018'!$1:$1</definedName>
    <definedName name="_xlnm.Print_Titles" localSheetId="11">'TSE 2020'!$1:$1</definedName>
    <definedName name="_xlnm.Print_Titles" localSheetId="12">'TSE 2021'!$1:$1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3" i="13" l="1"/>
  <c r="B53" i="13"/>
  <c r="E53" i="13"/>
  <c r="C53" i="13"/>
  <c r="F52" i="13"/>
  <c r="F51" i="13"/>
  <c r="F50" i="13"/>
  <c r="F53" i="13" s="1"/>
  <c r="I4" i="7"/>
  <c r="I5" i="7"/>
  <c r="I6" i="7"/>
  <c r="I7" i="7"/>
  <c r="I8" i="7"/>
  <c r="I3" i="7"/>
  <c r="I2" i="7"/>
  <c r="E29" i="13"/>
  <c r="E23" i="13"/>
  <c r="E17" i="13"/>
  <c r="C47" i="13"/>
  <c r="D47" i="13"/>
  <c r="E47" i="13"/>
  <c r="B47" i="13"/>
  <c r="F46" i="13"/>
  <c r="F47" i="13" s="1"/>
  <c r="F44" i="13"/>
  <c r="F45" i="13"/>
  <c r="E34" i="13"/>
  <c r="E33" i="13"/>
  <c r="E39" i="13" s="1"/>
  <c r="F39" i="13" s="1"/>
  <c r="E32" i="13"/>
  <c r="E38" i="13" s="1"/>
  <c r="F27" i="13"/>
  <c r="F28" i="13"/>
  <c r="F29" i="13" s="1"/>
  <c r="F26" i="13"/>
  <c r="F21" i="13"/>
  <c r="F22" i="13"/>
  <c r="F20" i="13"/>
  <c r="F15" i="13"/>
  <c r="F16" i="13"/>
  <c r="F14" i="13"/>
  <c r="F11" i="13"/>
  <c r="F9" i="13"/>
  <c r="F10" i="13"/>
  <c r="F8" i="13"/>
  <c r="F3" i="13"/>
  <c r="F4" i="13"/>
  <c r="F2" i="13"/>
  <c r="D5" i="13"/>
  <c r="E5" i="13"/>
  <c r="F5" i="13"/>
  <c r="I15" i="5"/>
  <c r="I14" i="5"/>
  <c r="I11" i="6"/>
  <c r="I12" i="6"/>
  <c r="I13" i="6"/>
  <c r="I14" i="6"/>
  <c r="I15" i="6"/>
  <c r="I16" i="6"/>
  <c r="I17" i="6"/>
  <c r="I18" i="6"/>
  <c r="I19" i="6"/>
  <c r="I20" i="6"/>
  <c r="I21" i="6"/>
  <c r="I10" i="6"/>
  <c r="I9" i="6"/>
  <c r="I4" i="6"/>
  <c r="I5" i="6"/>
  <c r="I6" i="6"/>
  <c r="I7" i="6"/>
  <c r="I8" i="6"/>
  <c r="I3" i="6"/>
  <c r="I2" i="6"/>
  <c r="B33" i="13"/>
  <c r="B39" i="13" s="1"/>
  <c r="C33" i="13"/>
  <c r="D33" i="13"/>
  <c r="D39" i="13" s="1"/>
  <c r="B34" i="13"/>
  <c r="B40" i="13" s="1"/>
  <c r="C34" i="13"/>
  <c r="C40" i="13" s="1"/>
  <c r="D34" i="13"/>
  <c r="D40" i="13" s="1"/>
  <c r="C32" i="13"/>
  <c r="C38" i="13" s="1"/>
  <c r="D32" i="13"/>
  <c r="D38" i="13" s="1"/>
  <c r="B32" i="13"/>
  <c r="B38" i="13" s="1"/>
  <c r="D29" i="13"/>
  <c r="C29" i="13"/>
  <c r="B29" i="13"/>
  <c r="F23" i="13"/>
  <c r="D23" i="13"/>
  <c r="C23" i="13"/>
  <c r="B23" i="13"/>
  <c r="E35" i="13" l="1"/>
  <c r="F38" i="13"/>
  <c r="F32" i="13"/>
  <c r="F33" i="13"/>
  <c r="E40" i="13"/>
  <c r="F40" i="13" s="1"/>
  <c r="F34" i="13"/>
  <c r="C39" i="13"/>
  <c r="B41" i="13"/>
  <c r="D41" i="13"/>
  <c r="C41" i="13"/>
  <c r="C35" i="13"/>
  <c r="D35" i="13"/>
  <c r="B35" i="13"/>
  <c r="B17" i="13"/>
  <c r="F17" i="13"/>
  <c r="D17" i="13"/>
  <c r="C17" i="13"/>
  <c r="F35" i="13" l="1"/>
  <c r="E41" i="13"/>
  <c r="F41" i="13" s="1"/>
  <c r="C5" i="13"/>
  <c r="B5" i="13"/>
  <c r="C11" i="13"/>
  <c r="D11" i="13"/>
  <c r="E11" i="13"/>
  <c r="B11" i="13"/>
  <c r="H16" i="12"/>
  <c r="H15" i="12"/>
  <c r="H14" i="12"/>
  <c r="H13" i="12"/>
  <c r="H12" i="12"/>
  <c r="H11" i="12"/>
  <c r="H10" i="12"/>
  <c r="H9" i="12"/>
  <c r="H8" i="12"/>
  <c r="H7" i="12"/>
  <c r="H6" i="12"/>
  <c r="H5" i="12"/>
  <c r="H4" i="12"/>
  <c r="H3" i="12"/>
  <c r="H2" i="12"/>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H25" i="8"/>
  <c r="H24" i="8"/>
  <c r="H23" i="8"/>
  <c r="H22" i="8"/>
  <c r="H21" i="8"/>
  <c r="H20" i="8"/>
  <c r="H19" i="8"/>
  <c r="H18" i="8"/>
  <c r="H17" i="8"/>
  <c r="H16" i="8"/>
  <c r="H15" i="8"/>
  <c r="H14" i="8"/>
  <c r="H13" i="8"/>
  <c r="H12" i="8"/>
  <c r="H11" i="8"/>
  <c r="H10" i="8"/>
  <c r="H9" i="8"/>
  <c r="H8" i="8"/>
  <c r="H7" i="8"/>
  <c r="H6" i="8"/>
  <c r="H5" i="8"/>
  <c r="H4" i="8"/>
  <c r="H3" i="8"/>
  <c r="H2" i="8"/>
  <c r="I3" i="5"/>
  <c r="I4" i="5"/>
  <c r="I5" i="5"/>
  <c r="I6" i="5"/>
  <c r="I7" i="5"/>
  <c r="I8" i="5"/>
  <c r="I9" i="5"/>
  <c r="I10" i="5"/>
  <c r="I11" i="5"/>
  <c r="I12" i="5"/>
  <c r="I13" i="5"/>
  <c r="I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2" i="4"/>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2" i="2"/>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<sst xmlns="http://schemas.openxmlformats.org/spreadsheetml/2006/main" count="2361" uniqueCount="1405">
  <si>
    <t>Authors</t>
  </si>
  <si>
    <t>Title</t>
  </si>
  <si>
    <t>Year</t>
  </si>
  <si>
    <t>Source title</t>
  </si>
  <si>
    <t>Volume</t>
  </si>
  <si>
    <t>Issue</t>
  </si>
  <si>
    <t>Art. No.</t>
  </si>
  <si>
    <t>Page start</t>
  </si>
  <si>
    <t>Page end</t>
  </si>
  <si>
    <t>Page count</t>
  </si>
  <si>
    <t>DOI</t>
  </si>
  <si>
    <t>Chen S., Jin S., Xie X.</t>
  </si>
  <si>
    <t>Validation on machine reading comprehension software without annotated labels: A property-based method</t>
  </si>
  <si>
    <t>10.1145/3468264.3468569</t>
  </si>
  <si>
    <t>Roy D., Fakhoury S., Arnaoudova V.</t>
  </si>
  <si>
    <t>Reassessing automatic evaluation metrics for code summarization tasks</t>
  </si>
  <si>
    <t>10.1145/3468264.3468588</t>
  </si>
  <si>
    <t>Maltbie N., Niu N., Van Doren M., Johnson R.</t>
  </si>
  <si>
    <t>XAI tools in the public sector: A case study on predicting combined sewer overflows</t>
  </si>
  <si>
    <t>10.1145/3468264.3468547</t>
  </si>
  <si>
    <t>Shen Q., Ma H., Chen J., Tian Y., Cheung S.-C., Chen X.</t>
  </si>
  <si>
    <t>A comprehensive study of deep learning compiler bugs</t>
  </si>
  <si>
    <t>10.1145/3468264.3468591</t>
  </si>
  <si>
    <t>Tao Y., Chen Z., Liu Y., Xuan J., Xu Z., Qin S.</t>
  </si>
  <si>
    <t>Demystifying "bad" Error Messages in Data Science Libraries</t>
  </si>
  <si>
    <t>10.1145/3468264.3468560</t>
  </si>
  <si>
    <t>Van Der Leij D., Binda J., Van Dalen R., Vallen P., Luo Y., Aniche M.</t>
  </si>
  <si>
    <t>Data-driven extract method recommendations: A study at ING</t>
  </si>
  <si>
    <t>10.1145/3468264.3473927</t>
  </si>
  <si>
    <t>Chen T., Li M.</t>
  </si>
  <si>
    <t>Multi-objectivizing software configuration tuning</t>
  </si>
  <si>
    <t>10.1145/3468264.3468555</t>
  </si>
  <si>
    <t>Biswas S., Rajan H.</t>
  </si>
  <si>
    <t>Fair preprocessing: Towards understanding compositional fairness of data transformers in machine learning pipeline</t>
  </si>
  <si>
    <t>10.1145/3468264.3468536</t>
  </si>
  <si>
    <t>Endres M., Fansher M., Shah P., Weimer W.</t>
  </si>
  <si>
    <t>To read or to rotate? comparing the effects of technical reading training and spatial skills training on novice programming ability</t>
  </si>
  <si>
    <t>10.1145/3468264.3468583</t>
  </si>
  <si>
    <t>Chen Y., Poskitt C.M., Sun J.</t>
  </si>
  <si>
    <t>Code integrity attestation for PLCs using black box neural network predictions</t>
  </si>
  <si>
    <t>10.1145/3468264.3468617</t>
  </si>
  <si>
    <t>Luo Y., Filieri A., Zhou Y.</t>
  </si>
  <si>
    <t>Symbolic parallel adaptive importance sampling for probabilistic program analysis</t>
  </si>
  <si>
    <t>10.1145/3468264.3468593</t>
  </si>
  <si>
    <t>Pei K., Guan J., Broughton M., Chen Z., Yao S., Williams-King D., Ummadisetty V., Yang J., Ray B., Jana S.</t>
  </si>
  <si>
    <t>StateFormer: Fine-grained type recovery from binaries using generative state modeling</t>
  </si>
  <si>
    <t>10.1145/3468264.3468607</t>
  </si>
  <si>
    <t>Zhao N., Chen J., Yu Z., Wang H., Li J., Qiu B., Xu H., Zhang W., Sui K., Pei D.</t>
  </si>
  <si>
    <t>Identifying bad software changes via multimodal anomaly detection for online service systems</t>
  </si>
  <si>
    <t>10.1145/3468264.3468543</t>
  </si>
  <si>
    <t>Ma Y., Liu S., Jiang J., Chen G., Li K.</t>
  </si>
  <si>
    <t>A comprehensive study on learning-based PE malware family classification methods</t>
  </si>
  <si>
    <t>10.1145/3468264.3473925</t>
  </si>
  <si>
    <t>Yao P., Huang H., Tang W., Shi Q., Wu R., Zhang C.</t>
  </si>
  <si>
    <t>Skeletal approximation enumeration for SMT solver testing</t>
  </si>
  <si>
    <t>10.1145/3468264.3468540</t>
  </si>
  <si>
    <t>Wang B., Baluta T., Kolluri A., Saxena P.</t>
  </si>
  <si>
    <t>SynGuar: Guaranteeing generalization in programming by example</t>
  </si>
  <si>
    <t>10.1145/3468264.3468621</t>
  </si>
  <si>
    <t>Wen J., Chen Z., Liu Y., Lou Y., Ma Y., Huang G., Jin X., Liu X.</t>
  </si>
  <si>
    <t>An empirical study on challenges of application development in serverless computing</t>
  </si>
  <si>
    <t>10.1145/3468264.3468558</t>
  </si>
  <si>
    <t>Mathew G., Stolee K.T.</t>
  </si>
  <si>
    <t>Cross-language code search using static and dynamic analyses</t>
  </si>
  <si>
    <t>10.1145/3468264.3468538</t>
  </si>
  <si>
    <t>Ye J., Chen K., Xie X., Ma L., Huang R., Chen Y., Xue Y., Zhao J.</t>
  </si>
  <si>
    <t>An empirical study of GUI widget detection for industrial mobile games</t>
  </si>
  <si>
    <t>10.1145/3468264.3473935</t>
  </si>
  <si>
    <t>Ren M., Ma F., Yin Z., Fu Y., Li H., Chang W., Jiang Y.</t>
  </si>
  <si>
    <t>Making smart contract development more secure and easier</t>
  </si>
  <si>
    <t>10.1145/3468264.3473929</t>
  </si>
  <si>
    <t>Zhang X., Xu Y., Qin S., He S., Qiao B., Li Z., Zhang H., Li X., Dang Y., Lin Q., Chintalapati M., Rajmohan S., Zhang D.</t>
  </si>
  <si>
    <t>Onion: Identifying incident-indicating logs for cloud systems</t>
  </si>
  <si>
    <t>10.1145/3468264.3473919</t>
  </si>
  <si>
    <t>Lin Y., Ong Y.S., Sun J., Fraser G., Dong J.S.</t>
  </si>
  <si>
    <t>Graph-based seed object synthesis for search-based unit testing</t>
  </si>
  <si>
    <t>10.1145/3468264.3468619</t>
  </si>
  <si>
    <t>Zhao N., Wang H., Li Z., Peng X., Wang G., Pan Z., Wu Y., Feng Z., Wen X., Zhang W., Sui K., Pei D.</t>
  </si>
  <si>
    <t>An empirical investigation of practical log anomaly detection for online service systems</t>
  </si>
  <si>
    <t>10.1145/3468264.3473933</t>
  </si>
  <si>
    <t>Wang G., Shen R., Chen J., Xiong Y., Zhang L.</t>
  </si>
  <si>
    <t>Probabilistic Delta debugging</t>
  </si>
  <si>
    <t>10.1145/3468264.3468625</t>
  </si>
  <si>
    <t>Yin L., Chen Z., Xuan Q., Filkov V.</t>
  </si>
  <si>
    <t>Sustainability forecasting for Apache incubator projects</t>
  </si>
  <si>
    <t>10.1145/3468264.3468563</t>
  </si>
  <si>
    <t>Mansur M.N., Christakis M., Wüstholz V.</t>
  </si>
  <si>
    <t>Metamorphic testing of Datalog engines</t>
  </si>
  <si>
    <t>10.1145/3468264.3468573</t>
  </si>
  <si>
    <t>Luo L., Schäf M., Sanchez D., Bodden E.</t>
  </si>
  <si>
    <t>IDE support for cloud-based static analyses</t>
  </si>
  <si>
    <t>10.1145/3468264.3468535</t>
  </si>
  <si>
    <t>Cito J., Dillig I., Kim S., Murali V., Chandra S.</t>
  </si>
  <si>
    <t>Explaining mispredictions of machine learning models using rule induction</t>
  </si>
  <si>
    <t>10.1145/3468264.3468614</t>
  </si>
  <si>
    <t>Wang W., Yang W., Xu T., Xie T.</t>
  </si>
  <si>
    <t>Vet: Identifying and avoiding UI exploration tarpits</t>
  </si>
  <si>
    <t>10.1145/3468264.3468554</t>
  </si>
  <si>
    <t>Chen K., Li Y., Chen Y., Fan C., Hu Z., Yang W.</t>
  </si>
  <si>
    <t>GLIB: Towards automated test oracle for graphically-rich applications</t>
  </si>
  <si>
    <t>10.1145/3468264.3468586</t>
  </si>
  <si>
    <t>Lampel J., Just S., Apel S., Zeller A.</t>
  </si>
  <si>
    <t>When life gives you oranges: Detecting and diagnosing intermittent job failures at Mozilla</t>
  </si>
  <si>
    <t>10.1145/3468264.3473931</t>
  </si>
  <si>
    <t>Liu J., Baltes S., Treude C., Lo D., Zhang Y., Xia X.</t>
  </si>
  <si>
    <t>Characterizing search activities on stack overflow</t>
  </si>
  <si>
    <t>10.1145/3468264.3468582</t>
  </si>
  <si>
    <t>Chiou P.T., Alotaibi A.S., Halfond W.G.J.</t>
  </si>
  <si>
    <t>Detecting and localizing keyboard accessibility failures in web applications</t>
  </si>
  <si>
    <t>10.1145/3468264.3468581</t>
  </si>
  <si>
    <t>Shen B., Zhang W., Kästner C., Zhao H., Wei Z., Liang G., Jin Z.</t>
  </si>
  <si>
    <t>SmartCommit: A graph-based interactive assistant for activity-oriented commits</t>
  </si>
  <si>
    <t>10.1145/3468264.3468551</t>
  </si>
  <si>
    <t>Su T., Wang J., Su Z.</t>
  </si>
  <si>
    <t>Benchmarking automated GUI testing for Android against real-world bugs</t>
  </si>
  <si>
    <t>10.1145/3468264.3468620</t>
  </si>
  <si>
    <t>Lou Y., Zhu Q., Dong J., Li X., Sun Z., Hao D., Zhang L., Zhang L.</t>
  </si>
  <si>
    <t>Boosting coverage-based fault localization via graph-based representation learning</t>
  </si>
  <si>
    <t>10.1145/3468264.3468580</t>
  </si>
  <si>
    <t>Zhu Q., Sun Z., Xiao Y.-A., Zhang W., Yuan K., Xiong Y., Zhang L.</t>
  </si>
  <si>
    <t>A syntax-guided edit decoder for neural program repair</t>
  </si>
  <si>
    <t>10.1145/3468264.3468544</t>
  </si>
  <si>
    <t>Song D., Lee W., Oh H.</t>
  </si>
  <si>
    <t>Context-aware and data-driven feedback generation for programming assignments</t>
  </si>
  <si>
    <t>10.1145/3468264.3468598</t>
  </si>
  <si>
    <t>Karas Z., Jahn A., Weimer W., Huang Y.</t>
  </si>
  <si>
    <t>Connecting the dots: Rethinking the relationship between code and prose writing with functional connectivity</t>
  </si>
  <si>
    <t>10.1145/3468264.3468579</t>
  </si>
  <si>
    <t>Sejfia A., Zhao Y., Medvidović N.</t>
  </si>
  <si>
    <t>Identifying casualty changes in software patches</t>
  </si>
  <si>
    <t>10.1145/3468264.3468624</t>
  </si>
  <si>
    <t>Yan M., Chen J., Zhang X., Tan L., Wang G., Wang Z.</t>
  </si>
  <si>
    <t>Exposing numerical bugs in deep learning via gradient back-propagation</t>
  </si>
  <si>
    <t>10.1145/3468264.3468612</t>
  </si>
  <si>
    <t>Böhme M., Liyanage D., Wüstholz V.</t>
  </si>
  <si>
    <t>Estimating residual risk in greybox fuzzing</t>
  </si>
  <si>
    <t>10.1145/3468264.3468570</t>
  </si>
  <si>
    <t>Suneja S., Zheng Y., Zhuang Y., Laredo J.A., Morari A.</t>
  </si>
  <si>
    <t>Probing model signal-awareness via prediction-preserving input minimization</t>
  </si>
  <si>
    <t>10.1145/3468264.3468545</t>
  </si>
  <si>
    <t>Terra-Neves M., Nadkarni J., Ventura M., Resende P., Veiga H., Alegria A.</t>
  </si>
  <si>
    <t>Duplicated code pattern mining in visual programming languages</t>
  </si>
  <si>
    <t>10.1145/3468264.3473928</t>
  </si>
  <si>
    <t>Mehralian F., Salehnamadi N., Malek S.</t>
  </si>
  <si>
    <t>Data-driven accessibility repair revisited: On the effectiveness of generating labels for icons in Android apps</t>
  </si>
  <si>
    <t>10.1145/3468264.3468604</t>
  </si>
  <si>
    <t>Bogomolov E., Kovalenko V., Rebryk Y., Bacchelli A., Bryksin T.</t>
  </si>
  <si>
    <t>Authorship attribution of source code: A language-agnostic approach and applicability in software engineering</t>
  </si>
  <si>
    <t>10.1145/3468264.3468606</t>
  </si>
  <si>
    <t>Chakraborty J., Majumder S., Menzies T.</t>
  </si>
  <si>
    <t>Bias in machine learning software: Why? how? what to do?</t>
  </si>
  <si>
    <t>10.1145/3468264.3468537</t>
  </si>
  <si>
    <t>Tan J., Chen Y., Liu Z., Ren B., Song S.L., Shen X., Liu X.</t>
  </si>
  <si>
    <t>Toward efficient interactions between Python and native libraries</t>
  </si>
  <si>
    <t>10.1145/3468264.3468541</t>
  </si>
  <si>
    <t>Gao Z., Xia X., Lo D., Grundy J., Zimmermann T.</t>
  </si>
  <si>
    <t>Automating the removal of obsolete TODO comments</t>
  </si>
  <si>
    <t>10.1145/3468264.3468553</t>
  </si>
  <si>
    <t>Liu M., Peng X., Marcus A., Treude C., Bai X., Lyu G., Xie J., Zhang X.</t>
  </si>
  <si>
    <t>Learning-based extraction of first-order logic representations of API directives</t>
  </si>
  <si>
    <t>10.1145/3468264.3468618</t>
  </si>
  <si>
    <t>Patra J., Pradel M.</t>
  </si>
  <si>
    <t>Semantic bug seeding: A learning-based approach for creating realistic bugs</t>
  </si>
  <si>
    <t>10.1145/3468264.3468623</t>
  </si>
  <si>
    <t>Li B., He Q., Chen F., Xia X., Li L., Grundy J., Yang Y.</t>
  </si>
  <si>
    <t>Embedding app-library graph for neural third party library recommendation</t>
  </si>
  <si>
    <t>10.1145/3468264.3468552</t>
  </si>
  <si>
    <t>Lukes D., Sarracino J., Coleman C., Peleg H., Lerner S., Polikarpova N.</t>
  </si>
  <si>
    <t>Synthesis of web layouts from examples</t>
  </si>
  <si>
    <t>10.1145/3468264.3468533</t>
  </si>
  <si>
    <t>Wang S., Wen M., Lin B., Mao X.</t>
  </si>
  <si>
    <t>Lightweight global and local contexts guided method name recommendation with prior knowledge</t>
  </si>
  <si>
    <t>10.1145/3468264.3468567</t>
  </si>
  <si>
    <t>Wang Z., Zhang H., Chen T.-H.P., Wang S.</t>
  </si>
  <si>
    <t>Would you like a quick peek? providing logging support to monitor data processing in big data applications</t>
  </si>
  <si>
    <t>10.1145/3468264.3468613</t>
  </si>
  <si>
    <t>Ayerdi J., Terragni V., Arrieta A., Tonella P., Sagardui G., Arratibel M.</t>
  </si>
  <si>
    <t>Generating metamorphic relations for cyber-physical systems with genetic programming: An industrial case study</t>
  </si>
  <si>
    <t>10.1145/3468264.3473920</t>
  </si>
  <si>
    <t>Kalia A.K., Xiao J., Krishna R., Sinha S., Vukovic M., Banerjee D.</t>
  </si>
  <si>
    <t>Mono2Micro: A practical and effective tool for decomposing monolithic Java applications to microservices</t>
  </si>
  <si>
    <t>10.1145/3468264.3473915</t>
  </si>
  <si>
    <t>Chirkova N., Troshin S.</t>
  </si>
  <si>
    <t>Empirical study of transformers for source code</t>
  </si>
  <si>
    <t>10.1145/3468264.3468611</t>
  </si>
  <si>
    <t>Ding Y., Pervaiz A., Carbin M., Hoffmann H.</t>
  </si>
  <si>
    <t>Generalizable and interpretable learning for configuration extrapolation</t>
  </si>
  <si>
    <t>10.1145/3468264.3468603</t>
  </si>
  <si>
    <t>Robillard M.P.</t>
  </si>
  <si>
    <t>Turnover-induced knowledge loss in practice</t>
  </si>
  <si>
    <t>10.1145/3468264.3473923</t>
  </si>
  <si>
    <t>Shi L., Chen X., Yang Y., Jiang H., Jiang Z., Niu N., Wang Q.</t>
  </si>
  <si>
    <t>A First Look at Developers' Live Chat on Gitter</t>
  </si>
  <si>
    <t>10.1145/3468264.3468562</t>
  </si>
  <si>
    <t>Hort M., Zhang J.M., Sarro F., Harman M.</t>
  </si>
  <si>
    <t>Fairea: A model behaviour mutation approach to benchmarking bias mitigation methods</t>
  </si>
  <si>
    <t>10.1145/3468264.3468565</t>
  </si>
  <si>
    <t>Dutta S., Shi A., Misailovic S.</t>
  </si>
  <si>
    <t>FLEX: Fixing flaky tests in machine learning projects by updating assertion bounds</t>
  </si>
  <si>
    <t>10.1145/3468264.3468615</t>
  </si>
  <si>
    <t>Li Y., Wang S., Nguyen T.N.</t>
  </si>
  <si>
    <t>Vulnerability detection with fine-grained interpretations</t>
  </si>
  <si>
    <t>10.1145/3468264.3468597</t>
  </si>
  <si>
    <t>Rabin M.R.I., Hellendoorn V.J., Alipour M.A.</t>
  </si>
  <si>
    <t>Understanding neural code intelligence through program simplification</t>
  </si>
  <si>
    <t>10.1145/3468264.3468539</t>
  </si>
  <si>
    <t>ESEC/FSE</t>
  </si>
  <si>
    <t>Zhao Z., Jiang Y., Xu C., Gu T., Ma X.</t>
  </si>
  <si>
    <t>Synthesizing object state transformers for dynamic software updates</t>
  </si>
  <si>
    <t>10.1109/ICSE43902.2021.00103</t>
  </si>
  <si>
    <t>Dola S., Dwyer M.B., Soffa M.L.</t>
  </si>
  <si>
    <t>Distribution-aware testing of neural networks using generative models</t>
  </si>
  <si>
    <t>10.1109/ICSE43902.2021.00032</t>
  </si>
  <si>
    <t>Kucuk Y., Henderson T.A.D., Podgurski A.</t>
  </si>
  <si>
    <t>Improving fault localization by integrating value and predicate based causal inference techniques</t>
  </si>
  <si>
    <t>10.1109/ICSE43902.2021.00066</t>
  </si>
  <si>
    <t>Fan Y., Xia X., Lo D., Hassan A.E., Wang Y., Li S.</t>
  </si>
  <si>
    <t>A differential testing approach for evaluating abstract syntax tree mapping algorithms</t>
  </si>
  <si>
    <t>10.1109/ICSE43902.2021.00108</t>
  </si>
  <si>
    <t>Yang B., Xing Z., Xia X., Chen C., Ye D., Li S.</t>
  </si>
  <si>
    <t>Xu X., Zheng Q., Yan Z., Fan M., Jia A., Liu T.</t>
  </si>
  <si>
    <t>Interpretation-enabled software reuse detection based on a multi-level birthmark model</t>
  </si>
  <si>
    <t>10.1109/ICSE43902.2021.00084</t>
  </si>
  <si>
    <t>Alhamed M., Storer T.</t>
  </si>
  <si>
    <t>Playing planning poker in crowds: Human computation of software effort estimates</t>
  </si>
  <si>
    <t>10.1109/ICSE43902.2021.00014</t>
  </si>
  <si>
    <t>Zhao T., Chen C., Liu Y., Zhu X.</t>
  </si>
  <si>
    <t>GUIGAN: Learning to generate GUI designs using generative adversarial networks</t>
  </si>
  <si>
    <t>10.1109/ICSE43902.2021.00074</t>
  </si>
  <si>
    <t>Ma W., Titcheu Chekam T., Papadakis M., Harman M.</t>
  </si>
  <si>
    <t>MuDelta: Delta-oriented mutation testing at commit time</t>
  </si>
  <si>
    <t>10.1109/ICSE43902.2021.00086</t>
  </si>
  <si>
    <t>Gao Y., Zhu Y., Zhang H., Lin H., Yang M.</t>
  </si>
  <si>
    <t>Resource-guided configuration space reduction for deep learning models</t>
  </si>
  <si>
    <t>10.1109/ICSE43902.2021.00028</t>
  </si>
  <si>
    <t>Makhshari A., Mesbah A.</t>
  </si>
  <si>
    <t>IoT bugs and development challenges</t>
  </si>
  <si>
    <t>10.1109/ICSE43902.2021.00051</t>
  </si>
  <si>
    <t>Xiao Y., Beschastnikh I., Rosenblum D.S., Sun C., Elbaum S., Lin Y., Dong J.S.</t>
  </si>
  <si>
    <t>Self-checking deep neural networks in deployment</t>
  </si>
  <si>
    <t>10.1109/ICSE43902.2021.00044</t>
  </si>
  <si>
    <t>Cooper N., Bernal-Cardenas C., Chaparro O., Moran K., Poshyvanyk D.</t>
  </si>
  <si>
    <t>It takes two to tango: Combining visual and textual information for detecting duplicate video-based bug reports</t>
  </si>
  <si>
    <t>10.1109/ICSE43902.2021.00091</t>
  </si>
  <si>
    <t>Li Y., Wang S., Nguyen T.</t>
  </si>
  <si>
    <t>A context-based automated approach for method name consistency checking and suggestion</t>
  </si>
  <si>
    <t>10.1109/ICSE43902.2021.00060</t>
  </si>
  <si>
    <t>He P., Meister C., Su Z.</t>
  </si>
  <si>
    <t>Testing machine translation via referential transparency</t>
  </si>
  <si>
    <t>10.1109/ICSE43902.2021.00047</t>
  </si>
  <si>
    <t>Shriver D., Elbaum S., Dwyer M.B.</t>
  </si>
  <si>
    <t>Reducing DNN properties to enable falsification with adversarial attacks</t>
  </si>
  <si>
    <t>10.1109/ICSE43902.2021.00036</t>
  </si>
  <si>
    <t>Rosa G., Pascarella L., Scalabrino S., Tufano R., Bavota G., Lanza M., Oliveto R.</t>
  </si>
  <si>
    <t>Evaluating SZZ implementations through a developer-informed oracle</t>
  </si>
  <si>
    <t>10.1109/ICSE43902.2021.00049</t>
  </si>
  <si>
    <t>Tufano R., Pascarella L., Tufano M., Poshyvanyk D., Bavota G.</t>
  </si>
  <si>
    <t>Towards automating code review activities</t>
  </si>
  <si>
    <t>10.1109/ICSE43902.2021.00027</t>
  </si>
  <si>
    <t>Gopinath R., Nemati H., Zeller A.</t>
  </si>
  <si>
    <t>Input algebras</t>
  </si>
  <si>
    <t>10.1109/ICSE43902.2021.00070</t>
  </si>
  <si>
    <t>Sotiropoulos T., Chaliasos S., Atlidakis V., Mitropoulos D., Spinellis D.</t>
  </si>
  <si>
    <t>Data-oriented differential testing of object-relational mapping systems</t>
  </si>
  <si>
    <t>10.1109/ICSE43902.2021.00137</t>
  </si>
  <si>
    <t>Fault localization with code coverage representation learning</t>
  </si>
  <si>
    <t>10.1109/ICSE43902.2021.00067</t>
  </si>
  <si>
    <t>Endres M., Karas Z., Hu X., Kovelman I., Weimer W.</t>
  </si>
  <si>
    <t>Relating reading, visualization, and coding for new programmers: A neuroimaging study</t>
  </si>
  <si>
    <t>10.1109/ICSE43902.2021.00062</t>
  </si>
  <si>
    <t>Meng L., Li Y., Chen L., Wang Z., Wu D., Zhou Y., Xu B.</t>
  </si>
  <si>
    <t>Measuring discrimination to boost comparative testing for multiple deep learning models</t>
  </si>
  <si>
    <t>10.1109/ICSE43902.2021.00045</t>
  </si>
  <si>
    <t>Vikram V., Padhye R., Sen K.</t>
  </si>
  <si>
    <t>Growing a test corpus with bonsai fuzzing</t>
  </si>
  <si>
    <t>10.1109/ICSE43902.2021.00072</t>
  </si>
  <si>
    <t>Wen F., Aghajani E., Nagy C., Lanza M., Bavota G.</t>
  </si>
  <si>
    <t>Siri, write the next method</t>
  </si>
  <si>
    <t>10.1109/ICSE43902.2021.00025</t>
  </si>
  <si>
    <t>Wang S., Shrestha N., Subburaman A.K., Wang J., Wei M., Nagappan N.</t>
  </si>
  <si>
    <t>Automatic unit test generation for machine learning libraries: How far are we?</t>
  </si>
  <si>
    <t>10.1109/ICSE43902.2021.00138</t>
  </si>
  <si>
    <t>Li Y., Li S., Xu Z., Cao J., Chen Z., Hu Y., Chen H., Cheung S.-C.</t>
  </si>
  <si>
    <t>TransRegex: Multi-modal regular expression synthesis by generate-and-repair</t>
  </si>
  <si>
    <t>10.1109/ICSE43902.2021.00111</t>
  </si>
  <si>
    <t>Wang J., Chen J., Sun Y., Ma X., Wang D., Sun J., Cheng P.</t>
  </si>
  <si>
    <t>RobOT: Robustness-oriented testing for deep learning systems</t>
  </si>
  <si>
    <t>10.1109/ICSE43902.2021.00038</t>
  </si>
  <si>
    <t>Luo C., Lin J., Cai S., Chen X., He B., Qiao B., Zhao P., Lin Q., Zhang H., Wu W., Rajmohan S., Zhang D.</t>
  </si>
  <si>
    <t>AutoCCAG: An automated approach to constrained covering array generation</t>
  </si>
  <si>
    <t>10.1109/ICSE43902.2021.00030</t>
  </si>
  <si>
    <t>Zhang X., Zhai J., Ma S., Shen C.</t>
  </si>
  <si>
    <t>AUTOTRAINER: An automatic DNN training problem detection and repair system</t>
  </si>
  <si>
    <t>10.1109/ICSE43902.2021.00043</t>
  </si>
  <si>
    <t>Yu S., Fang C., Yun Y., Feng Y.</t>
  </si>
  <si>
    <t>Layout and image recognition driving cross-platform automated mobile testing</t>
  </si>
  <si>
    <t>10.1109/ICSE43902.2021.00139</t>
  </si>
  <si>
    <t>Jiang Y., Liu H., Niu N., Zhang L., Hu Y.</t>
  </si>
  <si>
    <t>Extracting concise bug-fixing patches from human-written patches in version control systems</t>
  </si>
  <si>
    <t>10.1109/ICSE43902.2021.00069</t>
  </si>
  <si>
    <t>Pan R., Le V., Nagappan N., Gulwani S., Lahiri S., Kaufman M.</t>
  </si>
  <si>
    <t>Can program synthesis be used to learn merge conflict resolutions? An empirical analysis</t>
  </si>
  <si>
    <t>10.1109/ICSE43902.2021.00077</t>
  </si>
  <si>
    <t>Hu Y., Wang H., Ji T., Xiao X., Luo X., Gao P., Guo Y.</t>
  </si>
  <si>
    <t>CHAMP: Characterizing undesired app behaviors from user comments based on market policies</t>
  </si>
  <si>
    <t>10.1109/ICSE43902.2021.00089</t>
  </si>
  <si>
    <t>Chen L., Ouyang Y., Zhang L.</t>
  </si>
  <si>
    <t>Fast and precise on-the-fly patch validation for all</t>
  </si>
  <si>
    <t>10.1109/ICSE43902.2021.00104</t>
  </si>
  <si>
    <t>Haering M., Stanik C., Maalej W.</t>
  </si>
  <si>
    <t>Automatically matching bug reports with related app reviews</t>
  </si>
  <si>
    <t>10.1109/ICSE43902.2021.00092</t>
  </si>
  <si>
    <t>Wu H., Deng W., Niu X., Nie C.</t>
  </si>
  <si>
    <t>Identifying key features from app user reviews</t>
  </si>
  <si>
    <t>10.1109/ICSE43902.2021.00088</t>
  </si>
  <si>
    <t>Ezzini S., Abualhaija S., Arora C., Sabetzadeh M., Briand L.C.</t>
  </si>
  <si>
    <t>Using domain-specific corpora for improved handling of ambiguity in requirements</t>
  </si>
  <si>
    <t>10.1109/ICSE43902.2021.00133</t>
  </si>
  <si>
    <t>Yu S., Fang C., Cao Z., Wang X., Li T., Chen Z.</t>
  </si>
  <si>
    <t>Prioritize crowdsourced test reports via deep screenshot understanding</t>
  </si>
  <si>
    <t>10.1109/ICSE43902.2021.00090</t>
  </si>
  <si>
    <t>Wang Y., Li G., Wang Z., Kang Y., Zhou Y., Zhang H., Gao F., Sun J., Yang L., Lee P., Xu Z., Zhao P., Qiao B., Li L., Zhang X., Lin Q.</t>
  </si>
  <si>
    <t>Fast outage analysis of large-scale production clouds with service correlation mining</t>
  </si>
  <si>
    <t>10.1109/ICSE43902.2021.00085</t>
  </si>
  <si>
    <t>Mastropaolo A., Scalabrino S., Cooper N., Nader Palacio D., Poshyvanyk D., Oliveto R., Bavota G.</t>
  </si>
  <si>
    <t>Studying the usage of text-to-text transfer transformer to support code-related tasks</t>
  </si>
  <si>
    <t>10.1109/ICSE43902.2021.00041</t>
  </si>
  <si>
    <t>Zhang J.M., Harman M.</t>
  </si>
  <si>
    <t>'Ignorance and Prejudice' in software fairness</t>
  </si>
  <si>
    <t>10.1109/ICSE43902.2021.00129</t>
  </si>
  <si>
    <t>Wardat M., Le W., Rajan H.</t>
  </si>
  <si>
    <t>DeepLocalize: Fault localization for deep neural networks</t>
  </si>
  <si>
    <t>10.1109/ICSE43902.2021.00034</t>
  </si>
  <si>
    <t>Zheng Y., Liu Y., Xie X., Liu Y., Ma L., Hao J., Liu Y.</t>
  </si>
  <si>
    <t>Automatic web testing using curiosity-driven reinforcement learning</t>
  </si>
  <si>
    <t>10.1109/ICSE43902.2021.00048</t>
  </si>
  <si>
    <t>Tang Y., Khatchadourian R., Bagherzadeh M., Singh R., Stewart A., Raja A.</t>
  </si>
  <si>
    <t>An empirical study of refactorings and technical debt in machine learning systems</t>
  </si>
  <si>
    <t>10.1109/ICSE43902.2021.00033</t>
  </si>
  <si>
    <t>Li Y., Hua J., Wang H., Chen C., Liu Y.</t>
  </si>
  <si>
    <t>DeepPayload: Black-box backdoor attack on deep learning models through neural payload injection</t>
  </si>
  <si>
    <t>10.1109/ICSE43902.2021.00035</t>
  </si>
  <si>
    <t>Li Z., Li H., Chen T.-H.P., Shang W.</t>
  </si>
  <si>
    <t>DeepLV: Suggesting log levels using ordinal based neural networks</t>
  </si>
  <si>
    <t>10.1109/ICSE43902.2021.00131</t>
  </si>
  <si>
    <t>Chen J., Xu N., Chen P., Zhang H.</t>
  </si>
  <si>
    <t>Efficient compiler autotuning via bayesian optimization</t>
  </si>
  <si>
    <t>10.1109/ICSE43902.2021.00110</t>
  </si>
  <si>
    <t>Luo W., Chai D., Ruan X., Wang J., Fang C., Chen Z.</t>
  </si>
  <si>
    <t>Graph-based fuzz testing for deep learning inference engines</t>
  </si>
  <si>
    <t>10.1109/ICSE43902.2021.00037</t>
  </si>
  <si>
    <t>Wang Z., You H., Chen J., Zhang Y., Dong X., Zhang W.</t>
  </si>
  <si>
    <t>Prioritizing test inputs for deep neural networks via mutation analysis</t>
  </si>
  <si>
    <t>10.1109/ICSE43902.2021.00046</t>
  </si>
  <si>
    <t>Jiang N., Lutellier T., Tan L.</t>
  </si>
  <si>
    <t>CURE: Code-aware neural machine translation for automatic program repair</t>
  </si>
  <si>
    <t>10.1109/ICSE43902.2021.00107</t>
  </si>
  <si>
    <t>Cao K., Chen C., Baltes S., Treude C., Chen X.</t>
  </si>
  <si>
    <t>Automated query reformulation for efficient search based on query logs from stack overflow</t>
  </si>
  <si>
    <t>10.1109/ICSE43902.2021.00116</t>
  </si>
  <si>
    <t>Guizzo G., Petke J., Sarro F., Harman M.</t>
  </si>
  <si>
    <t>Enhancing genetic improvement of software with regression test selection</t>
  </si>
  <si>
    <t>10.1109/ICSE43902.2021.00120</t>
  </si>
  <si>
    <t>Chatterjee A., Guizani M., Stevens C., Emard J., May M.E., Burnett M., Ahmed I., Sarma A.</t>
  </si>
  <si>
    <t>AID: An automated detector for gender-inclusivity bugs in OSS project pages</t>
  </si>
  <si>
    <t>10.1109/ICSE43902.2021.00128</t>
  </si>
  <si>
    <t>Bui N.D.Q., Yu Y., Jiang L.</t>
  </si>
  <si>
    <t>InferCode: Self-supervised learning of code representations by predicting subtrees</t>
  </si>
  <si>
    <t>10.1109/ICSE43902.2021.00109</t>
  </si>
  <si>
    <t>Wang J., Sung C., Raghothaman M., Wang C.</t>
  </si>
  <si>
    <t>Data-driven synthesis of provably sound side channel analyses</t>
  </si>
  <si>
    <t>10.1109/ICSE43902.2021.00079</t>
  </si>
  <si>
    <t>Wang H., Xia X., Lo D., Grundy J., Wang X.</t>
  </si>
  <si>
    <t>Automatic solution summarization for crash bugs</t>
  </si>
  <si>
    <t>10.1109/ICSE43902.2021.00117</t>
  </si>
  <si>
    <t>Shrikanth N.C., Majumder S., Menzies T.</t>
  </si>
  <si>
    <t>Early life cycle software defect prediction. Why? How?</t>
  </si>
  <si>
    <t>10.1109/ICSE43902.2021.00050</t>
  </si>
  <si>
    <t>Chatterjee P., Damevski K., Pollock L.</t>
  </si>
  <si>
    <t>Automatic extraction of opinion-based Q&amp;A from online developer chats</t>
  </si>
  <si>
    <t>10.1109/ICSE43902.2021.00115</t>
  </si>
  <si>
    <t>Wainakh Y., Rauf M., Pradel M.</t>
  </si>
  <si>
    <t>IdBench: Evaluating semantic representations of identifier names in source code</t>
  </si>
  <si>
    <t>10.1109/ICSE43902.2021.00059</t>
  </si>
  <si>
    <t>Kim S., Zhao J., Tian Y., Chandra S.</t>
  </si>
  <si>
    <t>Code prediction by feeding trees to transformers</t>
  </si>
  <si>
    <t>10.1109/ICSE43902.2021.00026</t>
  </si>
  <si>
    <t>Guerriero A., Pietrantuono R., Russo S.</t>
  </si>
  <si>
    <t>Operation is the hardest teacher: Estimating DNN accuracy looking for mispredictions</t>
  </si>
  <si>
    <t>10.1109/ICSE43902.2021.00042</t>
  </si>
  <si>
    <t>Lin J., Liu Y., Zeng Q., Jiang M., Cleland-Huang J.</t>
  </si>
  <si>
    <t>Traceability transformed: Generating more accurate links with pre-trained BERT models</t>
  </si>
  <si>
    <t>10.1109/ICSE43902.2021.00040</t>
  </si>
  <si>
    <t>Velez M., Jamshidi P., Siegmund N., Apel S., Kastner C.</t>
  </si>
  <si>
    <t>White-box analysis over machine learning: Modeling performance of configurable systems</t>
  </si>
  <si>
    <t>10.1109/ICSE43902.2021.00100</t>
  </si>
  <si>
    <t>Don't do that! Hunting down visual design smells in complex UIs against design guidelines</t>
  </si>
  <si>
    <t>10.1109/ICSE43902.2021.00075</t>
  </si>
  <si>
    <t>Chen Z., Yao H., Lou Y., Cao Y., Liu Y., Wang H., Liu X.</t>
  </si>
  <si>
    <t>An empirical study on deployment faults of deep learning based mobile applications</t>
  </si>
  <si>
    <t>10.1109/ICSE43902.2021.00068</t>
  </si>
  <si>
    <t>Chen H., Jing X.-Y., Li Z., Wu D., Peng Y., Huang Z.</t>
  </si>
  <si>
    <t>An Empirical Study on Heterogeneous Defect Prediction Approaches</t>
  </si>
  <si>
    <t>IEEE Transactions on Software Engineering</t>
  </si>
  <si>
    <t>10.1109/TSE.2020.2968520</t>
  </si>
  <si>
    <t>Zhou Y., Su Y., Chen T., Huang Z., Gall H., Panichella S.</t>
  </si>
  <si>
    <t>User Review-Based Change File Localization for Mobile Applications</t>
  </si>
  <si>
    <t>10.1109/TSE.2020.2967383</t>
  </si>
  <si>
    <t>Krishna R., Nair V., Jamshidi P., Menzies T.</t>
  </si>
  <si>
    <t>Whence to Learn? Transferring Knowledge in Configurable Systems Using BEETLE</t>
  </si>
  <si>
    <t>10.1109/TSE.2020.2983927</t>
  </si>
  <si>
    <t>Yamagata Y., Liu S., Akazaki T., Duan Y., Hao J.</t>
  </si>
  <si>
    <t>Falsification of Cyber-Physical Systems Using Deep Reinforcement Learning</t>
  </si>
  <si>
    <t>10.1109/TSE.2020.2969178</t>
  </si>
  <si>
    <t>Gao Z., Jiang L., Xia X., Lo D., Grundy J.</t>
  </si>
  <si>
    <t>Checking Smart Contracts with Structural Code Embedding</t>
  </si>
  <si>
    <t>10.1109/TSE.2020.2971482</t>
  </si>
  <si>
    <t>Ali K., Lai X., Luo Z., Lhotak O., Dolby J., Tip F.</t>
  </si>
  <si>
    <t>A Study of Call Graph Construction for JVM-Hosted Languages</t>
  </si>
  <si>
    <t>10.1109/TSE.2019.2956925</t>
  </si>
  <si>
    <t>Morales R., Saborido R., Gueheneuc Y.-G.</t>
  </si>
  <si>
    <t>MoMIT: Porting a JavaScript Interpreter on a Quarter Coin</t>
  </si>
  <si>
    <t>10.1109/TSE.2020.2968061</t>
  </si>
  <si>
    <t>Mahadewa K., Wang K., Bai G., Shi L., Liu Y., Dong J.S., Liang Z.</t>
  </si>
  <si>
    <t>Scrutinizing Implementations of Smart Home Integrations</t>
  </si>
  <si>
    <t>10.1109/TSE.2019.2960690</t>
  </si>
  <si>
    <t>Zhou J., Wang S., Bezemer C.-P., Zou Y., Hassan A.E.</t>
  </si>
  <si>
    <t>Studying the Association between Bountysource Bounties and the Issue-Addressing Likelihood of GitHub Issue Reports</t>
  </si>
  <si>
    <t>10.1109/TSE.2020.2974469</t>
  </si>
  <si>
    <t>Sayagh M., Hassan A.E.</t>
  </si>
  <si>
    <t>ConfigMiner: Identifying the Appropriate Configuration Options for Config-Related User Questions by Mining Online Forums</t>
  </si>
  <si>
    <t>10.1109/TSE.2020.2973997</t>
  </si>
  <si>
    <t>Li H., Shang W., Adams B., Sayagh M., Hassan A.E.</t>
  </si>
  <si>
    <t>A Qualitative Study of the Benefits and Costs of Logging from Developers' Perspectives</t>
  </si>
  <si>
    <t>10.1109/TSE.2020.2970422</t>
  </si>
  <si>
    <t>Zhang H., Wang S., Chen T.-H., Hassan A.E.</t>
  </si>
  <si>
    <t>Reading Answers on Stack Overflow: Not Enough!</t>
  </si>
  <si>
    <t>10.1109/TSE.2019.2954319</t>
  </si>
  <si>
    <t>Hoang T., Lawall J., Tian Y., Oentaryo R.J., Lo D.</t>
  </si>
  <si>
    <t>PatchNet: Hierarchical Deep Learning-Based Stable Patch Identification for the Linux Kernel</t>
  </si>
  <si>
    <t>10.1109/TSE.2019.2952614</t>
  </si>
  <si>
    <t>Yu Z., Theisen C., Williams L., Menzies T.</t>
  </si>
  <si>
    <t>Improving Vulnerability Inspection Efficiency Using Active Learning</t>
  </si>
  <si>
    <t>10.1109/TSE.2019.2949275</t>
  </si>
  <si>
    <t>Zhang T., Chen J., Zhan X., Luo X., Lo D., Jiang H.</t>
  </si>
  <si>
    <t>Where2Change: Change Request Localization for App Reviews</t>
  </si>
  <si>
    <t>10.1109/TSE.2019.2956941</t>
  </si>
  <si>
    <t>Gao J., Jiang Y., Liu Z., Yang X., Wang C., Jiao X., Yang Z., Sun J.</t>
  </si>
  <si>
    <t>Semantic Learning and Emulation Based Cross-Platform Binary Vulnerability Seeker</t>
  </si>
  <si>
    <t>10.1109/TSE.2019.2956932</t>
  </si>
  <si>
    <t>Udeshi S., Chattopadhyay S.</t>
  </si>
  <si>
    <t>Grammar Based Directed Testing of Machine Learning Systems</t>
  </si>
  <si>
    <t>10.1109/TSE.2019.2953066</t>
  </si>
  <si>
    <t>Manes V.J.M., Han H., Han C., Cha S.K., Egele M., Schwartz E.J., Woo M.</t>
  </si>
  <si>
    <t>The Art, Science, and Engineering of Fuzzing: A Survey</t>
  </si>
  <si>
    <t>10.1109/TSE.2019.2946563</t>
  </si>
  <si>
    <t>Koch P., Schekotihin K., Jannach D., Hofer B., Wotawa F.</t>
  </si>
  <si>
    <t>Metric-Based Fault Prediction for Spreadsheets</t>
  </si>
  <si>
    <t>10.1109/TSE.2019.2944604</t>
  </si>
  <si>
    <t>Mehrotra A., Pejovic V., Musolesi M.</t>
  </si>
  <si>
    <t>FutureWare: Designing a Middleware for Anticipatory Mobile Computing</t>
  </si>
  <si>
    <t>10.1109/TSE.2019.2943554</t>
  </si>
  <si>
    <t>Zou W., Lo D., Kochhar P.S., Le X.-B.D., Xia X., Feng Y., Chen Z., Xu B.</t>
  </si>
  <si>
    <t>Smart Contract Development: Challenges and Opportunities</t>
  </si>
  <si>
    <t>10.1109/TSE.2019.2942301</t>
  </si>
  <si>
    <t>Ma S., Xing Z., Chen C., Chen C., Qu L., Li G.</t>
  </si>
  <si>
    <t>Easy-to-Deploy API Extraction by Multi-Level Feature Embedding and Transfer Learning</t>
  </si>
  <si>
    <t>10.1109/TSE.2019.2946830</t>
  </si>
  <si>
    <t>Afzal A., Motwani M., Stolee K.T., Brun Y., Le Goues C.</t>
  </si>
  <si>
    <t>SOSRepair: Expressive Semantic Search for Real-World Program Repair</t>
  </si>
  <si>
    <t>10.1109/TSE.2019.2944914</t>
  </si>
  <si>
    <t>Agrawal A., Fu W., Chen D., Shen X., Menzies T.</t>
  </si>
  <si>
    <t>How to 'DODGE' Complex Software Analytics</t>
  </si>
  <si>
    <t>10.1109/TSE.2019.2945020</t>
  </si>
  <si>
    <t>Tong H., Liu B., Wang S.</t>
  </si>
  <si>
    <t>Kernel spectral embedding transfer ensemble for heterogeneous defect prediction</t>
  </si>
  <si>
    <t>10.1109/TSE.2019.2939303</t>
  </si>
  <si>
    <t>Sun C.-A., Fu A., Poon P.-L., Xie X., Liu H., Chen T.Y.</t>
  </si>
  <si>
    <t>METRIC+: A metamorphic relation identification technique based on input plus output domains</t>
  </si>
  <si>
    <t>10.1109/TSE.2019.2934848</t>
  </si>
  <si>
    <t>Liu Z., Xia X., Lo D., Xing Z., Hassan A.E., Li S.</t>
  </si>
  <si>
    <t>Which variables should i log?</t>
  </si>
  <si>
    <t>10.1109/TSE.2019.2941943</t>
  </si>
  <si>
    <t>Wan Z., Xia X., Lo D., Murphy G.C.</t>
  </si>
  <si>
    <t>How does machine learning change software development practices?</t>
  </si>
  <si>
    <t>10.1109/TSE.2019.2937083</t>
  </si>
  <si>
    <t>Pham V.-T., Bohme M., Santosa A.E., Caciulescu A.R., Roychoudhury A.</t>
  </si>
  <si>
    <t>Smart greybox fuzzing</t>
  </si>
  <si>
    <t>10.1109/TSE.2019.2941681</t>
  </si>
  <si>
    <t>Chen X., Chen C., Zhang D., Xing Z.</t>
  </si>
  <si>
    <t>SEthesaurus: WordNet in software engineering</t>
  </si>
  <si>
    <t>10.1109/TSE.2019.2940439</t>
  </si>
  <si>
    <t>Chen Z., Kommrusch S., Tufano M., Pouchet L.-N., Poshyvanyk D., Monperrus M.</t>
  </si>
  <si>
    <t>SequenceR: Sequence-to-sequence learning for end-to-end program repair</t>
  </si>
  <si>
    <t>10.1109/TSE.2019.2940179</t>
  </si>
  <si>
    <t>Liu H., Jin J., Xu Z., Zou Y., Bu Y., Zhang L.</t>
  </si>
  <si>
    <t>Deep learning based code smell detection</t>
  </si>
  <si>
    <t>10.1109/TSE.2019.2936376</t>
  </si>
  <si>
    <t>Sohn J., Yoo S.</t>
  </si>
  <si>
    <t>Empirical Evaluation of Fault Localisation Using Code and Change Metrics</t>
  </si>
  <si>
    <t>10.1109/TSE.2019.2930977</t>
  </si>
  <si>
    <t>Sharma V., Hietala K., McCamant S.</t>
  </si>
  <si>
    <t>Finding Substitutable Binary Code by Synthesizing Adapters</t>
  </si>
  <si>
    <t>10.1109/TSE.2019.2931000</t>
  </si>
  <si>
    <t>Fan Y., Xia X., Da Costa D.A., Lo D., Hassan A.E., Li S.</t>
  </si>
  <si>
    <t>The Impact of Mislabeled Changes by SZZ on Just-in-Time Defect Prediction</t>
  </si>
  <si>
    <t>10.1109/TSE.2019.2929761</t>
  </si>
  <si>
    <t>Huo X., Thung F., Li M., Lo D., Shi S.-T.</t>
  </si>
  <si>
    <t>Deep Transfer Bug Localization</t>
  </si>
  <si>
    <t>10.1109/TSE.2019.2920771</t>
  </si>
  <si>
    <t>Wan Z., Xia X., Hassan A.E.</t>
  </si>
  <si>
    <t>What Do Programmers Discuss about Blockchain? A Case Study on the Use of Balanced LDA and the Reference Architecture of a Domain to Capture Online Discussions about Blockchain Platforms across Stack Exchange Communities</t>
  </si>
  <si>
    <t>10.1109/TSE.2019.2921343</t>
  </si>
  <si>
    <t>Mader P., Kuschke T., Janke M.</t>
  </si>
  <si>
    <t>Reactive Auto-Completion of Modeling Activities</t>
  </si>
  <si>
    <t>10.1109/TSE.2019.2924886</t>
  </si>
  <si>
    <t>Temple P., Acher M., Jezequel J.-M.</t>
  </si>
  <si>
    <t>Empirical Assessment of Multimorphic Testing</t>
  </si>
  <si>
    <t>10.1109/TSE.2019.2926971</t>
  </si>
  <si>
    <t>Viviani G., Famelis M., Xia X., Janik-Jones C., Murphy G.C.</t>
  </si>
  <si>
    <t>Locating Latent Design Information in Developer Discussions: A Study on Pull Requests</t>
  </si>
  <si>
    <t>10.1109/TSE.2019.2924006</t>
  </si>
  <si>
    <t>Zhou Z.Q., Tse T.H., Witheridge M.</t>
  </si>
  <si>
    <t>Metamorphic Robustness Testing: Exposing Hidden Defects in Citation Statistics and Journal Impact Factors</t>
  </si>
  <si>
    <t>10.1109/TSE.2019.2915065</t>
  </si>
  <si>
    <t>Hu Y., Wang H., Zhang Y., Li B., Gu D.</t>
  </si>
  <si>
    <t>A Semantics-Based Hybrid Approach on Binary Code Similarity Comparison</t>
  </si>
  <si>
    <t>10.1109/TSE.2019.2918326</t>
  </si>
  <si>
    <t>Zhang J., Jiang H., Ren Z., Zhang T., Huang Z.</t>
  </si>
  <si>
    <t>Enriching API Documentation with Code Samples and Usage Scenarios from Crowd Knowledge</t>
  </si>
  <si>
    <t>10.1109/TSE.2019.2919304</t>
  </si>
  <si>
    <t>Svajlenko J., Roy C.K.</t>
  </si>
  <si>
    <t>The Mutation and Injection Framework: Evaluating Clone Detection Tools with Mutation Analysis</t>
  </si>
  <si>
    <t>10.1109/TSE.2019.2912962</t>
  </si>
  <si>
    <t>Mo R., Cai Y., Kazman R., Xiao L., Feng Q.</t>
  </si>
  <si>
    <t>Architecture Anti-Patterns: Automatically Detectable Violations of Design Principles</t>
  </si>
  <si>
    <t>10.1109/TSE.2019.2910856</t>
  </si>
  <si>
    <t>Zhang H., Wang S., Chen T.-H., Zou Y., Hassan A.E.</t>
  </si>
  <si>
    <t>An Empirical Study of Obsolete Answers on Stack Overflow</t>
  </si>
  <si>
    <t>10.1109/TSE.2019.2906315</t>
  </si>
  <si>
    <t>Grano G., Palomba F., Gall H.C.</t>
  </si>
  <si>
    <t>Lightweight Assessment of Test-Case Effectiveness Using Source-Code-Quality Indicators</t>
  </si>
  <si>
    <t>10.1109/TSE.2019.2903057</t>
  </si>
  <si>
    <t>Scalabrino S., Bavota G., Vendome C., Linares-Vasquez M., Poshyvanyk D., Oliveto R.</t>
  </si>
  <si>
    <t>Automatically Assessing Code Understandability</t>
  </si>
  <si>
    <t>10.1109/TSE.2019.2901468</t>
  </si>
  <si>
    <t>Uddin G., Khomh F.</t>
  </si>
  <si>
    <t>Automatic Mining of Opinions Expressed about APIs in Stack Overflow</t>
  </si>
  <si>
    <t>10.1109/TSE.2019.2900245</t>
  </si>
  <si>
    <t>Chen C., Xing Z., Liu Y., Xiong K.O.L.</t>
  </si>
  <si>
    <t>Mining Likely Analogical APIs across Third-Party Libraries via Large-Scale Unsupervised API Semantics Embedding</t>
  </si>
  <si>
    <t>10.1109/TSE.2019.2896123</t>
  </si>
  <si>
    <t>Qu Y., Zheng Q., Chi J., Jin Y., He A., Cui D., Zhang H., Liu T.</t>
  </si>
  <si>
    <t>Using K-core Decomposition on Class Dependency Networks to Improve Bug Prediction Model's Practical Performance</t>
  </si>
  <si>
    <t>10.1109/TSE.2019.2892959</t>
  </si>
  <si>
    <t>Zou D., Liang J., Xiong Y., Ernst M.D., Zhang L.</t>
  </si>
  <si>
    <t>An Empirical Study of Fault Localization Families and Their Combinations</t>
  </si>
  <si>
    <t>10.1109/TSE.2019.2892102</t>
  </si>
  <si>
    <t>Noei E., Zhang F., Zou Y.</t>
  </si>
  <si>
    <t>Too Many User-Reviews! What Should App Developers Look at First?</t>
  </si>
  <si>
    <t>10.1109/TSE.2019.2893171</t>
  </si>
  <si>
    <t>Al-Subaihin A.A., Sarro F., Black S., Capra L., Harman M.</t>
  </si>
  <si>
    <t>App Store Effects on Software Engineering Practices</t>
  </si>
  <si>
    <t>10.1109/TSE.2019.2891715</t>
  </si>
  <si>
    <t>Jiarpakdee J., Tantithamthavorn C., Hassan A.E.</t>
  </si>
  <si>
    <t>The Impact of Correlated Metrics on the Interpretation of Defect Models</t>
  </si>
  <si>
    <t>10.1109/TSE.2019.2891758</t>
  </si>
  <si>
    <t>Chen J., Wang G., Hao D., Xiong Y., Zhang H., Zhang L., Xie B.</t>
  </si>
  <si>
    <t>Coverage Prediction for Accelerating Compiler Testing</t>
  </si>
  <si>
    <t>10.1109/TSE.2018.2889771</t>
  </si>
  <si>
    <t>Zhou X., Peng X., Xie T., Sun J., Ji C., Li W., Ding D.</t>
  </si>
  <si>
    <t>Fault Analysis and Debugging of Microservice Systems: Industrial Survey, Benchmark System, and Empirical Study</t>
  </si>
  <si>
    <t>10.1109/TSE.2018.2887384</t>
  </si>
  <si>
    <t>Yu L., Luo X., Chen J., Zhou H., Zhang T., Chang H., Leung H.K.N.</t>
  </si>
  <si>
    <t>PPChecker: Towards Accessing the Trustworthiness of Android Apps' Privacy Policies</t>
  </si>
  <si>
    <t>10.1109/TSE.2018.2886875</t>
  </si>
  <si>
    <t>Aghajani E., Bavota G., Linares-Vasquez M., Lanza M.</t>
  </si>
  <si>
    <t>Automated Documentation of Android Apps</t>
  </si>
  <si>
    <t>10.1109/TSE.2018.2890652</t>
  </si>
  <si>
    <t>Liu K., Kim D., Bissyande T.F., Yoo S., Le Traon Y.</t>
  </si>
  <si>
    <t>Mining Fix Patterns for FindBugs Violations</t>
  </si>
  <si>
    <t>10.1109/TSE.2018.2884955</t>
  </si>
  <si>
    <t>Palomba F., Andrew Tamburri D., Arcelli Fontana F., Oliveto R., Zaidman A., Serebrenik A.</t>
  </si>
  <si>
    <t>Beyond Technical Aspects: How Do Community Smells Influence the Intensity of Code Smells?</t>
  </si>
  <si>
    <t>10.1109/TSE.2018.2883603</t>
  </si>
  <si>
    <t>Dam H.K., Tran T., Pham T., Ng S.W., Grundy J., Ghose A.</t>
  </si>
  <si>
    <t>Automatic Feature Learning for Predicting Vulnerable Software Components</t>
  </si>
  <si>
    <t>10.1109/TSE.2018.2881961</t>
  </si>
  <si>
    <t>Sobrinho E.V.D.P., De Lucia A., Maia M.D.A.</t>
  </si>
  <si>
    <t>A Systematic Literature Review on Bad Smells-5 W's: Which, When, What, Who, Where</t>
  </si>
  <si>
    <t>10.1109/TSE.2018.2880977</t>
  </si>
  <si>
    <t>Zhang P., Wang J., Sun J., Dong G., Wang X., Wang X., Dong J.S., Dai T.</t>
  </si>
  <si>
    <t>White-box fairness testing through adversarial sampling</t>
  </si>
  <si>
    <t>10.1145/3377811.3380331</t>
  </si>
  <si>
    <t>Garcia J., Feng Y., Shen J., Almanee S., Xia Y., Chen Q.A.</t>
  </si>
  <si>
    <t>A comprehensive study of autonomous vehicle bugs</t>
  </si>
  <si>
    <t>10.1145/3377811.3380397</t>
  </si>
  <si>
    <t>Chen J., Hu K., Yu Y., Chen Z., Xuan Q., Liu Y., Filkov V.</t>
  </si>
  <si>
    <t>Software visualization and deep transfer learning for effective software defect prediction</t>
  </si>
  <si>
    <t>10.1145/3377811.3380389</t>
  </si>
  <si>
    <t>Tabassum S., Minku L.L., Feng D., Cabral G.G., Song L.</t>
  </si>
  <si>
    <t>An investigation of cross-project learning in online just-in-time so ware defect prediction</t>
  </si>
  <si>
    <t>10.1145/3377811.3380403</t>
  </si>
  <si>
    <t>Krueger R., Huang Y., Liu X., Santander T., Weimer W., Leach K.</t>
  </si>
  <si>
    <t>Neurological divide: An fmri study of prose and codewriting</t>
  </si>
  <si>
    <t>10.1145/3377811.3380348</t>
  </si>
  <si>
    <t>Paulsen B., Wang J., Wang C.</t>
  </si>
  <si>
    <t>Reludiff: Differential verification of deep neural networks</t>
  </si>
  <si>
    <t>10.1145/3377811.3380337</t>
  </si>
  <si>
    <t>Guo H., Singh M.P.</t>
  </si>
  <si>
    <t>Caspar: Extracting and synthesizing user stories of problems from app reviews</t>
  </si>
  <si>
    <t>10.1145/3377811.3380924</t>
  </si>
  <si>
    <t>Mathew G., Parnin C., Stolee K.T.</t>
  </si>
  <si>
    <t>Slacc: Simion-based language agnostic code clones</t>
  </si>
  <si>
    <t>10.1145/3377811.3380407</t>
  </si>
  <si>
    <t>Aghajani E., Nagy C., Linares-Vasquez M., Moreno L., Bavota G., Lanza M., Shepherd D.C.</t>
  </si>
  <si>
    <t>Software documentation: The practitioners' perspective</t>
  </si>
  <si>
    <t>10.1145/3377811.3380405</t>
  </si>
  <si>
    <t>Bai Y., Xing Z., Li X., Feng Z., Ma D.</t>
  </si>
  <si>
    <t>Unsuccessful story about few shot malware family classification and siamese network to the rescue</t>
  </si>
  <si>
    <t>10.1145/3377811.3380354</t>
  </si>
  <si>
    <t>Wu M., Ouyang Y., Zhou H., Zhang L., Liu C., Zhang Y.</t>
  </si>
  <si>
    <t>Simulee: Detecting cuda synchronization bugs via memory-access modeling</t>
  </si>
  <si>
    <t>10.1145/3377811.3380358</t>
  </si>
  <si>
    <t>Johnson B., Brun Y., Meliou A.</t>
  </si>
  <si>
    <t>Causal testing: Understanding defects' root causes</t>
  </si>
  <si>
    <t>10.1145/3377811.3380377</t>
  </si>
  <si>
    <t>Zhang J., Wang X., Zhang H., Sun H., Liu X.</t>
  </si>
  <si>
    <t>Retrieval-based neural source code summarization</t>
  </si>
  <si>
    <t>10.1145/3377811.3380383</t>
  </si>
  <si>
    <t>Zhou W., Zhao Y., Zhang G., Shen X.</t>
  </si>
  <si>
    <t>HARP: Holistic analysis for refactoring python-based analytics programs</t>
  </si>
  <si>
    <t>10.1145/3377811.3380434</t>
  </si>
  <si>
    <t>Tao G., Ma S., Liu Y., Xu Q., Zhang X.</t>
  </si>
  <si>
    <t>Trader: Trace divergence analysis and embedding regulation for debugging recurrent neural networks</t>
  </si>
  <si>
    <t>10.1145/3377811.3380423</t>
  </si>
  <si>
    <t>Ren X., Sun J., Xing Z., Xia X., Sun J.</t>
  </si>
  <si>
    <t>Demystify official api usage directives with crowdsourced api misuse scenarios, erroneous code examples and patches</t>
  </si>
  <si>
    <t>10.1145/3377811.3380430</t>
  </si>
  <si>
    <t>Stocco A., Weiss M., Calzana M., Tonella P.</t>
  </si>
  <si>
    <t>Misbehaviour prediction for autonomous driving systems</t>
  </si>
  <si>
    <t>10.1145/3377811.3380353</t>
  </si>
  <si>
    <t>Zhang R., Xiao W., Zhang H., Liu Y., Lin H., Yang M.</t>
  </si>
  <si>
    <t>An empirical study on program failures of deep learning jobs</t>
  </si>
  <si>
    <t>10.1145/3377811.3380362</t>
  </si>
  <si>
    <t>Chen L., Hassan F., Wang X., Zhang L.</t>
  </si>
  <si>
    <t>Taming behavioral backward incompatibilities via cross-project testing and analysis</t>
  </si>
  <si>
    <t>10.1145/3377811.3380436</t>
  </si>
  <si>
    <t>Moran K., Palacio D.N., Bernal-Cardenas C., McCrystal D., Poshyvanyk D., Shenefiel C., Johnson J.</t>
  </si>
  <si>
    <t>Improving the effectiveness of traceability link recovery using hierarchical bayesian networks</t>
  </si>
  <si>
    <t>10.1145/3377811.3380418</t>
  </si>
  <si>
    <t>Reddy S., Lemieux C., Padhye R., Sen K.</t>
  </si>
  <si>
    <t>Quickly generating diverse valid test inputs with reinforcement learning</t>
  </si>
  <si>
    <t>10.1145/3377811.3380399</t>
  </si>
  <si>
    <t>Brindescu C., Ahmed I., Leano R., Sarma A.</t>
  </si>
  <si>
    <t>Planning for untangling: Predicting the difficulty of merge conflicts</t>
  </si>
  <si>
    <t>10.1145/3377811.3380344</t>
  </si>
  <si>
    <t>Hoang T., Kang H.J., Lo D., Lawall J.</t>
  </si>
  <si>
    <t>Cc2vec: Distributed representations of code changes</t>
  </si>
  <si>
    <t>10.1145/3377811.3380361</t>
  </si>
  <si>
    <t>Shi L., Xing M., Li M., Wang Y., Li S., Wang Q.</t>
  </si>
  <si>
    <t>Detection of hidden feature requests from massive chat messages via deep siamese network</t>
  </si>
  <si>
    <t>10.1145/3377811.3380356</t>
  </si>
  <si>
    <t>Islam M.J., Pan R., Nguyen G., Rajan H.</t>
  </si>
  <si>
    <t>Repairing deep neural networks: Fix patterns and challenges</t>
  </si>
  <si>
    <t>10.1145/3377811.3380378</t>
  </si>
  <si>
    <t>Zhai J., Xu X., Shi Y., Tao G., Pan M., Ma S., Xu L., Zhang W., Tan L., Zhang X.</t>
  </si>
  <si>
    <t>CPC: Automatically classifying and propagating natural language comments via program analysis</t>
  </si>
  <si>
    <t>10.1145/3377811.3380427</t>
  </si>
  <si>
    <t>Manes V.J.M., Kim S., Cha S.K.</t>
  </si>
  <si>
    <t>Ankou: Guiding grey-box fuzzing towards combinatorial difference</t>
  </si>
  <si>
    <t>10.1145/3377811.3380421</t>
  </si>
  <si>
    <t>Watson C., Tufano M., Moran K., Bavota G., Poshyvanyk D.</t>
  </si>
  <si>
    <t>On learning meaningful assert statements for unit test cases</t>
  </si>
  <si>
    <t>10.1145/3377811.3380429</t>
  </si>
  <si>
    <t>Chen D., Jiang Y., Xu C., Ma X., Lu J.</t>
  </si>
  <si>
    <t>Testing file system implementations on layered models</t>
  </si>
  <si>
    <t>10.1145/3377811.3380350</t>
  </si>
  <si>
    <t>Gao X., Saha R.K., Prasad M.R., Roychoudhury A.</t>
  </si>
  <si>
    <t>Fuzz testing based data augmentation to improve robustness of deep neural networks</t>
  </si>
  <si>
    <t>10.1145/3377811.3380415</t>
  </si>
  <si>
    <t>Xia H., Zhang Y., Zhou Y., Chen X., Wang Y., Zhang X., Cui S., Hong G., Zhang X., Yang M., Yang Z.</t>
  </si>
  <si>
    <t>How android developers handle evolution-induced api compatibility issues: A large-scale study</t>
  </si>
  <si>
    <t>10.1145/3377811.3380357</t>
  </si>
  <si>
    <t>Wang H., Xu J., Xu C., Ma X., Lu J.</t>
  </si>
  <si>
    <t>Dissector: Input validation for deep learning applications by crossing-layer dissection</t>
  </si>
  <si>
    <t>10.1145/3377811.3380379</t>
  </si>
  <si>
    <t>Guo S., Chen Y., Li P., Cheng Y., Wang H., Wu M., Zuo Z.</t>
  </si>
  <si>
    <t>SpecuSym: Speculative symbolic execution for cache timing leak detection</t>
  </si>
  <si>
    <t>10.1145/3377811.3380428</t>
  </si>
  <si>
    <t>Brennan T., Saha S., Bultan T.</t>
  </si>
  <si>
    <t>JVM Fuzzing for jit-induced side-channel detection</t>
  </si>
  <si>
    <t>10.1145/3377811.3380432</t>
  </si>
  <si>
    <t>Machine translation testing via pathological invariance</t>
  </si>
  <si>
    <t>Karampatsis R.M., Babii H., Robbes R., Sutton C., Janes A.</t>
  </si>
  <si>
    <t>Big code != big vocabulary: Open-vocabulary models for source code</t>
  </si>
  <si>
    <t>10.1145/3377811.3380342</t>
  </si>
  <si>
    <t>Structure-invariant testing for machine translation</t>
  </si>
  <si>
    <t>10.1145/3377811.3380339</t>
  </si>
  <si>
    <t>Yi L., Wang S., Nguyen T.N.</t>
  </si>
  <si>
    <t>Dlfix: Context-based code transformation learning for automated program repair</t>
  </si>
  <si>
    <t>10.1145/3377811.3380345</t>
  </si>
  <si>
    <t>Chowdhury S.A., Shrestha S.L., Johnson T.T., Csallner C.</t>
  </si>
  <si>
    <t>Slemi: Equivalence modulo input (emi) based mutation of cps models for finding compiler bugs in simulink</t>
  </si>
  <si>
    <t>10.1145/3377811.3380381</t>
  </si>
  <si>
    <t>Girardi D., Novielli N., Fucci D., Lanubile F.</t>
  </si>
  <si>
    <t>Recognizing developers' emotions while programming</t>
  </si>
  <si>
    <t>10.1145/3377811.3380374</t>
  </si>
  <si>
    <t>Humbatova N., Jahangirova G., Bavota G., Riccio V., Stocco A., Tonella P.</t>
  </si>
  <si>
    <t>Taxonomy of real faults in deep learning systems</t>
  </si>
  <si>
    <t>10.1145/3377811.3380395</t>
  </si>
  <si>
    <t>Sun Z., Zhang J.M., Harman M., Papadakis M., Zhang L.</t>
  </si>
  <si>
    <t>Automatic testing and improvement of machine translation</t>
  </si>
  <si>
    <t>10.1145/3377811.3380420</t>
  </si>
  <si>
    <t>Menghi C., Nejati S., Briand L., Parache Y.I.</t>
  </si>
  <si>
    <t>Approximation-refinement testing of compute-intensive cyber-physical models: An approach based on system identification</t>
  </si>
  <si>
    <t>10.1145/3377811.3380370</t>
  </si>
  <si>
    <t>Zhou H., Li W., Kong Z., Guo J., Zhang Y., Yu B., Zhang L., Liu C.</t>
  </si>
  <si>
    <t>Deepbillboard: Systematic physical-world testing of autonomous driving systems</t>
  </si>
  <si>
    <t>10.1145/3377811.3380422</t>
  </si>
  <si>
    <t>Cardenas C.B., Cooper N., Moran K., Chaparro O., Marcus A., Poshyvanyk D.</t>
  </si>
  <si>
    <t>Translating video recordings of mobile app usages into replayable scenarios</t>
  </si>
  <si>
    <t>10.1145/3377811.3380328</t>
  </si>
  <si>
    <t>Alenazi M., Niu N., Savolainen J.</t>
  </si>
  <si>
    <t>A novel approach to tracing safety requirements and state-based design models</t>
  </si>
  <si>
    <t>10.1145/3377811.3380332</t>
  </si>
  <si>
    <t>Shrestha N., Botta C., Barik T., Parnin C.</t>
  </si>
  <si>
    <t>Herewe go again: Why is it difficult for developers to learn another programming language</t>
  </si>
  <si>
    <t>10.1145/3377811.3380352</t>
  </si>
  <si>
    <t>Zhang X., Xie X., Ma L., Du X., Hu Q., Liu Y., Zhao J., Sun M.</t>
  </si>
  <si>
    <t>Towards characterizing adversarial defects of deep learning software from the lens of uncertainty</t>
  </si>
  <si>
    <t>10.1145/3377811.3380368</t>
  </si>
  <si>
    <t>Yandrapally R., Stocco A., Mesbah A.</t>
  </si>
  <si>
    <t>Near-duplicate detection inweb app model inference</t>
  </si>
  <si>
    <t>10.1145/3377811.3380416</t>
  </si>
  <si>
    <t>Liu K., Wang S., Koyuncu A., Kim K., Bissyande T.F., Kim D., Wu P., Klein J., Mao X., Traon Y.L.</t>
  </si>
  <si>
    <t>On the efficiency of test suite based program repair a systematic assessment of 16 automated repair systems for java programs</t>
  </si>
  <si>
    <t>10.1145/3377811.3380338</t>
  </si>
  <si>
    <t>Noller Y., Pasareanu C.S., Bohme M., Sun Y., Nguyen H.L., Nguyen H.L.</t>
  </si>
  <si>
    <t>Hydiff: Hybrid differential software analysis</t>
  </si>
  <si>
    <t>10.1145/3377811.3380363</t>
  </si>
  <si>
    <t>Rahman A., Farhana E., Parnin C., Williams L.</t>
  </si>
  <si>
    <t>Gang of eight: A defect taxonomy for infrastructure as code scripts</t>
  </si>
  <si>
    <t>10.1145/3377811.3380409</t>
  </si>
  <si>
    <t>Dong Z., Bohme M., Cojocaru L., Roychoudhury A.</t>
  </si>
  <si>
    <t>Time-travel testing of android apps</t>
  </si>
  <si>
    <t>10.1145/3377811.3380402</t>
  </si>
  <si>
    <t>Sui L., Dietrich J., Tahir A., Fourtounis G.</t>
  </si>
  <si>
    <t>On the recall of static call graph construction in practice</t>
  </si>
  <si>
    <t>10.1145/3377811.3380441</t>
  </si>
  <si>
    <t>Chen J., Chen C., Xing Z., Xu X., Zhu L., Li G., Wang J.</t>
  </si>
  <si>
    <t>Unblind your apps: Predicting natural-language labels for mobile gui components by deep learning</t>
  </si>
  <si>
    <t>10.1145/3377811.3380327</t>
  </si>
  <si>
    <t>Zhao D., Xing Z., Chen C., Xu X., Zhu L., Li G., Wang J.</t>
  </si>
  <si>
    <t>Seenomaly: Vision-based linting of gui animation effects against design-don't guidelines</t>
  </si>
  <si>
    <t>10.1145/3377811.3380411</t>
  </si>
  <si>
    <t>Li K., Xiang Z., Chen T., Wang S., Tan K.C.</t>
  </si>
  <si>
    <t>Understanding the automated parameter optimization on transfer learning for cross-project defect prediction: An empirical study</t>
  </si>
  <si>
    <t>10.1145/3377811.3380360</t>
  </si>
  <si>
    <t>Iannucci S., Abdelwahed S., Montemaggio A., Hannis M., Leonard L., King J.S., Hamilton J.A.</t>
  </si>
  <si>
    <t>A Model-Integrated Approach to Designing Self-Protecting Systems</t>
  </si>
  <si>
    <t>10.1109/TSE.2018.2880218</t>
  </si>
  <si>
    <t>Wang S., Liu T., Nam J., Tan L.</t>
  </si>
  <si>
    <t>Deep Semantic Feature Learning for Software Defect Prediction</t>
  </si>
  <si>
    <t>10.1109/TSE.2018.2877612</t>
  </si>
  <si>
    <t>Li M., Wang P., Wang W., Wang S., Wu D., Liu J., Xue R., Huo W., Zou W.</t>
  </si>
  <si>
    <t>Large-Scale Third-Party Library Detection in Android Markets</t>
  </si>
  <si>
    <t>10.1109/TSE.2018.2872958</t>
  </si>
  <si>
    <t>Zou W., Lo D., Chen Z., Xia X., Feng Y., Xu B.</t>
  </si>
  <si>
    <t>How Practitioners Perceive Automated Bug Report Management Techniques</t>
  </si>
  <si>
    <t>10.1109/TSE.2018.2870414</t>
  </si>
  <si>
    <t>Nair V., Yu Z., Menzies T., Siegmund N., Apel S.</t>
  </si>
  <si>
    <t>Finding Faster Configurations Using FLASH</t>
  </si>
  <si>
    <t>10.1109/TSE.2018.2870895</t>
  </si>
  <si>
    <t>Fan Y., Xia X., Lo D., Hassan A.E.</t>
  </si>
  <si>
    <t>Chaff from the Wheat: Characterizing and Determining Valid Bug Reports</t>
  </si>
  <si>
    <t>10.1109/TSE.2018.2864217</t>
  </si>
  <si>
    <t>Peitek N., Siegmund J., Apel S., Kastner C., Parnin C., Bethmann A., Leich T., Saake G., Brechmann A.</t>
  </si>
  <si>
    <t>A Look into Programmers' Heads</t>
  </si>
  <si>
    <t>10.1109/TSE.2018.2863303</t>
  </si>
  <si>
    <t>Moran K., Bernal-Cardenas C., Curcio M., Bonett R., Poshyvanyk D.</t>
  </si>
  <si>
    <t>Machine Learning-Based Prototyping of Graphical User Interfaces for Mobile Apps</t>
  </si>
  <si>
    <t>10.1109/TSE.2018.2844788</t>
  </si>
  <si>
    <t>Zhou Z.Q., Sun L., Chen T.Y., Towey D.</t>
  </si>
  <si>
    <t>Metamorphic relations for enhancing system understanding and use</t>
  </si>
  <si>
    <t>10.1109/TSE.2018.2876433</t>
  </si>
  <si>
    <t>Rao M., Bacon D.F., Parkes D.C., Seltzer M.I.</t>
  </si>
  <si>
    <t>Incentivizing Deep Fixes in Software Economies</t>
  </si>
  <si>
    <t>10.1109/TSE.2018.2842188</t>
  </si>
  <si>
    <t>Nassif M., Treude C., Robillard M.P.</t>
  </si>
  <si>
    <t>Automatically Categorizing Software Technologies</t>
  </si>
  <si>
    <t>10.1109/TSE.2018.2836450</t>
  </si>
  <si>
    <t>Fucci D., Scanniello G., Romano S., Juristo N.</t>
  </si>
  <si>
    <t>Need for Sleep: The Impact of a Night of Sleep Deprivation on Novice Developers' Performance</t>
  </si>
  <si>
    <t>10.1109/TSE.2018.2834900</t>
  </si>
  <si>
    <t>Wen M., Wu R., Cheung S.</t>
  </si>
  <si>
    <t>How Well Do Change Sequences Predict Defects? Sequence Learning from Software Changes</t>
  </si>
  <si>
    <t>Huang Q., Xia X., Lo D., Murphy G.C.</t>
  </si>
  <si>
    <t>Automating Intention Mining</t>
  </si>
  <si>
    <t>10.1109/TSE.2018.2876256</t>
  </si>
  <si>
    <t>10.1109/TSE.2018.2876340</t>
  </si>
  <si>
    <t>Song Q., Guo Y., Shepperd M.</t>
  </si>
  <si>
    <t>A Comprehensive Investigation of the Role of Imbalanced Learning for Software Defect Prediction</t>
  </si>
  <si>
    <t>10.1109/TSE.2018.2836442</t>
  </si>
  <si>
    <t>Canfora G., Martinelli F., Mercaldo F., Nardone V., Santone A., Visaggio C.A.</t>
  </si>
  <si>
    <t>LEILA: Formal Tool for Identifying Mobile Malicious Behaviour</t>
  </si>
  <si>
    <t>10.1109/TSE.2018.2834344</t>
  </si>
  <si>
    <t>Yan M., Xia X., Shihab E., Lo D., Yin J., Yang X.</t>
  </si>
  <si>
    <t>Automating Change-Level Self-Admitted Technical Debt Determination</t>
  </si>
  <si>
    <t>10.1109/TSE.2018.2831232</t>
  </si>
  <si>
    <t>Bruce B.R., Petke J., Harman M., Barr E.T.</t>
  </si>
  <si>
    <t>Approximate Oracles and Synergy in Software Energy Search Spaces</t>
  </si>
  <si>
    <t>10.1109/TSE.2018.2827066</t>
  </si>
  <si>
    <t>Bian P., Liang B., Zhang Y., Yang C., Shi W., Cai Y.</t>
  </si>
  <si>
    <t>Detecting Bugs by Discovering Expectations and Their Violations</t>
  </si>
  <si>
    <t>10.1109/TSE.2018.2816639</t>
  </si>
  <si>
    <t>Hoang T., Oentaryo R.J., Le T.-D.B., Lo D.</t>
  </si>
  <si>
    <t>Network-Clustered Multi-Modal Bug Localization</t>
  </si>
  <si>
    <t>10.1109/TSE.2018.2810892</t>
  </si>
  <si>
    <t>Zhang J., Zhang L., Harman M., Hao D., Jia Y., Zhang L.</t>
  </si>
  <si>
    <t>Predictive Mutation Testing</t>
  </si>
  <si>
    <t>10.1109/TSE.2018.2809496</t>
  </si>
  <si>
    <t>Choetkiertikul M., Dam H.K., Tran T., Pham T., Ghose A., Menzies T.</t>
  </si>
  <si>
    <t>A Deep Learning Model for Estimating Story Points</t>
  </si>
  <si>
    <t>10.1109/TSE.2018.2792473</t>
  </si>
  <si>
    <t>Tantithamthavorn C., McIntosh S., Hassan A.E., Matsumoto K.</t>
  </si>
  <si>
    <t>The Impact of Automated Parameter Optimization on Defect Prediction Models</t>
  </si>
  <si>
    <t>10.1109/TSE.2018.2794977</t>
  </si>
  <si>
    <t>Yu T., Wen W., Han X., Hayes J.H.</t>
  </si>
  <si>
    <t>ConPredictor: Concurrency Defect Prediction in Real-World Applications</t>
  </si>
  <si>
    <t>10.1109/TSE.2018.2791521</t>
  </si>
  <si>
    <t>Chen J., Nair V., Krishna R., Menzies T.</t>
  </si>
  <si>
    <t>Sampling as a Baseline Optimizer for Search-Based Software Engineering</t>
  </si>
  <si>
    <t>10.1109/TSE.2018.2790925</t>
  </si>
  <si>
    <t>Xie X., Chen B., Zou L., Liu Y., Le W., Li X.</t>
  </si>
  <si>
    <t>Automatic Loop Summarization via Path Dependency Analysis</t>
  </si>
  <si>
    <t>10.1109/TSE.2017.2788018</t>
  </si>
  <si>
    <t>Peters F., Tun T.T., Yu Y., Nuseibeh B.</t>
  </si>
  <si>
    <t>Text Filtering and Ranking for Security Bug Report Prediction</t>
  </si>
  <si>
    <t>10.1109/TSE.2017.2787653</t>
  </si>
  <si>
    <t>Mottola L., Picco G.P., Oppermann F.J., Eriksson J., Finne N., Fuchs H., Gaglione A., Karnouskos S., Montero P.M., Oertel N., Romer K., Spies P., Tranquillini S., Voigt T.</t>
  </si>
  <si>
    <t>MakeSense: Simplifying the Integration of Wireless Sensor Networks into Business Processes</t>
  </si>
  <si>
    <t>10.1109/TSE.2017.2787585</t>
  </si>
  <si>
    <t>Ponzanelli L., Bavota G., Mocci A., Oliveto R., Penta M.D., Haiduc S., Russo B., Lanza M.</t>
  </si>
  <si>
    <t>Automatic Identification and Classification of Software Development Video Tutorial Fragments</t>
  </si>
  <si>
    <t>10.1109/TSE.2017.2779479</t>
  </si>
  <si>
    <t>Zhong H., Mei H.</t>
  </si>
  <si>
    <t>An Empirical Study on API Usages</t>
  </si>
  <si>
    <t>10.1109/TSE.2017.2782280</t>
  </si>
  <si>
    <t>Gao R., Eric Wong W.</t>
  </si>
  <si>
    <t>MSeer-An Advanced Technique for Locating Multiple Bugs in Parallel</t>
  </si>
  <si>
    <t>10.1109/TSE.2017.2776912</t>
  </si>
  <si>
    <t>Palomba F., Zanoni M., Fontana F.A., De Lucia A., Oliveto R.</t>
  </si>
  <si>
    <t>Toward a smell-aware bug prediction model</t>
  </si>
  <si>
    <t>10.1109/TSE.2017.2770122</t>
  </si>
  <si>
    <t>Pan Y., White J., Sun Y., Gray J.</t>
  </si>
  <si>
    <t>Gray computing: A framework for computing with background javascript tasks</t>
  </si>
  <si>
    <t>10.1109/TSE.2017.2772812</t>
  </si>
  <si>
    <t>Hosseini S., Turhan B., Gunarathna D.</t>
  </si>
  <si>
    <t>A systematic literature review and meta-analysis on cross project defect prediction</t>
  </si>
  <si>
    <t>10.1109/TSE.2017.2770124</t>
  </si>
  <si>
    <t>Zhang F., Niu H., Keivanloo I., Zou Y.</t>
  </si>
  <si>
    <t>Expanding queries for code search using semantically related API class-names</t>
  </si>
  <si>
    <t>10.1109/TSE.2017.2750682</t>
  </si>
  <si>
    <t>Damevski K., Chen H., Shepherd D.C., Kraft N.A., Pollock L.</t>
  </si>
  <si>
    <t>Predicting future developer behavior in the IDE using topic models</t>
  </si>
  <si>
    <t>10.1109/TSE.2017.2748134</t>
  </si>
  <si>
    <t>Herbold S., Trautsch A., Grabowski J.</t>
  </si>
  <si>
    <t>A Comparative Study to Benchmark Cross-Project Defect Prediction Approaches</t>
  </si>
  <si>
    <t>10.1109/TSE.2017.2724538</t>
  </si>
  <si>
    <t>Margara A., Salvaneschi G.</t>
  </si>
  <si>
    <t>On the semantics of distributed reactive programming: The cost of consistency</t>
  </si>
  <si>
    <t>10.1109/TSE.2018.2833109</t>
  </si>
  <si>
    <t>Choetkiertikul M., Dam H.K., Tran T., Ghose A., Grundy J.</t>
  </si>
  <si>
    <t>Predicting Delivery Capability in Iterative Software Development</t>
  </si>
  <si>
    <t>10.1109/TSE.2017.2693989</t>
  </si>
  <si>
    <t>Bennin K.E., Keung J., Phannachitta P., Monden A., Mensah S.</t>
  </si>
  <si>
    <t>MAHAKIL: Diversity Based Oversampling Approach to Alleviate the Class Imbalance Issue in Software Defect Prediction</t>
  </si>
  <si>
    <t>10.1109/TSE.2017.2731766</t>
  </si>
  <si>
    <t>Petke J., Harman M., Langdon W.B., Weimer W.</t>
  </si>
  <si>
    <t>Specialising Software for Different Downstream Applications Using Genetic Improvement and Code Transplantation</t>
  </si>
  <si>
    <t>10.1109/TSE.2017.2702606</t>
  </si>
  <si>
    <t>Basios M., Li L., Wu F., Kanthan L., Barr E.T.</t>
  </si>
  <si>
    <t>Darwinian data structure selection</t>
  </si>
  <si>
    <t>10.1145/3236024.3236043</t>
  </si>
  <si>
    <t>Gao Y., Dou W., Qin F., Gao C., Wang D., Wei J., Huang R., Zhou L., Wu Y.</t>
  </si>
  <si>
    <t>An empirical study on crash recovery bugs in large-scale distributed systems</t>
  </si>
  <si>
    <t>10.1145/3236024.3236030</t>
  </si>
  <si>
    <t>Dash S.K., Allamanis M., Barr E.T.</t>
  </si>
  <si>
    <t>RefiNym: Using names to refine types</t>
  </si>
  <si>
    <t>10.1145/3236024.3236042</t>
  </si>
  <si>
    <t>Zhao G., Huang J.</t>
  </si>
  <si>
    <t>DeepSim: Deep learning code functional similarity</t>
  </si>
  <si>
    <t>10.1145/3236024.3236068</t>
  </si>
  <si>
    <t>Henkel J., Lahiri S.K., Liblit B., Reps T.</t>
  </si>
  <si>
    <t>Code vectors: Understanding programs through embedded abstracted symbolic traces</t>
  </si>
  <si>
    <t>10.1145/3236024.3236085</t>
  </si>
  <si>
    <t>Rahman M.M., Roy C.K.</t>
  </si>
  <si>
    <t>Improving IR-based bug localization with context-aware query reformulation</t>
  </si>
  <si>
    <t>10.1145/3236024.3236065</t>
  </si>
  <si>
    <t>Ma S., Liu Y., Lee W.-C., Zhang X., Grama A.</t>
  </si>
  <si>
    <t>MODE: Automated neural network model debugging via state differential analysis and input selection</t>
  </si>
  <si>
    <t>10.1145/3236024.3236082</t>
  </si>
  <si>
    <t>Fedorova A., Mustard C., Beschastnikh I., Rubin J., Wong A., Miucin S., Ye L.</t>
  </si>
  <si>
    <t>Performance comprehension at wired tiger</t>
  </si>
  <si>
    <t>10.1145/3236024.3236081</t>
  </si>
  <si>
    <t>Chen D., Fu W., Krishna R., Menzies T.</t>
  </si>
  <si>
    <t>Applications of psychological science for actionable analytics</t>
  </si>
  <si>
    <t>10.1145/3236024.3236050</t>
  </si>
  <si>
    <t>Hashimoto M., Mori A., Izumida T.</t>
  </si>
  <si>
    <t>Automated patch extraction via syntax- and semantics-aware delta debugging on source code changes</t>
  </si>
  <si>
    <t>10.1145/3236024.3236047</t>
  </si>
  <si>
    <t>Lu J., Li F., Li L., Feng X.</t>
  </si>
  <si>
    <t>CloudRaid: Hunting concurrency bugs in the cloud via log-mining</t>
  </si>
  <si>
    <t>10.1145/3236024.3236071</t>
  </si>
  <si>
    <t>Tu F., Zhu J., Zheng Q., Zhou M.</t>
  </si>
  <si>
    <t>Be careful of when: An empirical study on time-related misuse of issue tracking data</t>
  </si>
  <si>
    <t>10.1145/3236024.3236054</t>
  </si>
  <si>
    <t>Zhao J., Albarghouthi A., Rastogi V., Jha S., Octeau D.</t>
  </si>
  <si>
    <t>Neural-augmented static analysis of android communication</t>
  </si>
  <si>
    <t>10.1145/3236024.3236066</t>
  </si>
  <si>
    <t>Roy S., Pandey A., Dolan-Gavitt B., Hu Y.</t>
  </si>
  <si>
    <t>Bug synthesis: Challenging bug-finding tools with deep faults</t>
  </si>
  <si>
    <t>10.1145/3236024.3236084</t>
  </si>
  <si>
    <t>Dutta S., Legunsen O., Huang Z., Misailovic S.</t>
  </si>
  <si>
    <t>Testing probabilistic programming systems</t>
  </si>
  <si>
    <t>10.1145/3236024.3236057</t>
  </si>
  <si>
    <t>Hu G., Zhu L., Yang J.</t>
  </si>
  <si>
    <t>AppFlow: Using machine learning to synthesize robust, reusable UI tests</t>
  </si>
  <si>
    <t>10.1145/3236024.3236055</t>
  </si>
  <si>
    <t>Nguyen T., Tran N., Phan H., Nguyen T., Truong L., Nguyen A.T., Nguyen H.A., Nguyen T.N.</t>
  </si>
  <si>
    <t>Complementing global and local contexts in representing api descriptions to improve API retrieval tasks</t>
  </si>
  <si>
    <t>10.1145/3236024.3236036</t>
  </si>
  <si>
    <t>Hellendoorn V.J., Bird C., Barr E.T., Allamanis M.</t>
  </si>
  <si>
    <t>Deep learning type inference</t>
  </si>
  <si>
    <t>10.1145/3236024.3236051</t>
  </si>
  <si>
    <t>Song L., Minku L.L., Yao X.</t>
  </si>
  <si>
    <t>A novel automated approach for software effort estimation based on data augmentation</t>
  </si>
  <si>
    <t>10.1145/3236024.3236052</t>
  </si>
  <si>
    <t>Lin Q., Hsieh K., Dang Y., Zhang H., Sui K., Xu Y., Lou J.-G., Li C., Wu Y., Yao R., Chintalapati M., Zhang D.</t>
  </si>
  <si>
    <t>Predicting node failure in cloud service systems</t>
  </si>
  <si>
    <t>10.1145/3236024.3236060</t>
  </si>
  <si>
    <t>Kate S., Ore J.-P., Zhang X., Elbaum S., Xu Z.</t>
  </si>
  <si>
    <t>Phys: Probabilistic physical unit assignment and inconsistency detection</t>
  </si>
  <si>
    <t>10.1145/3236024.3236035</t>
  </si>
  <si>
    <t>Saini V., Farmahinifarahani F., Lu Y., Baldi P., Lopes C.V.</t>
  </si>
  <si>
    <t>Oreo: Detection of clones in the twilight zone</t>
  </si>
  <si>
    <t>10.1145/3236024.3236026</t>
  </si>
  <si>
    <t>Jamshidi P., Velez M., Kästner C., Siegmund N.</t>
  </si>
  <si>
    <t>Learning to sample: Exploiting similarities across environments to learn performance models for configurable systems</t>
  </si>
  <si>
    <t>10.1145/3236024.3236074</t>
  </si>
  <si>
    <t>DeFreez D., Thakur A.V., Rubio-Gonzalez C.</t>
  </si>
  <si>
    <t>Path-based function embedding and its application to error-handling specification mining</t>
  </si>
  <si>
    <t>10.1145/3236024.3236059</t>
  </si>
  <si>
    <t>Hirao T., McIntosh S., Ihara A., Matsumoto K.</t>
  </si>
  <si>
    <t>The review linkage graph for code review analytics: A recovery approach and empirical study</t>
  </si>
  <si>
    <t>10.1145/3338906.3338949</t>
  </si>
  <si>
    <t>Nie P., Rai R., Li J.J., Khurshid S., Mooney R.J., Gligoric M.</t>
  </si>
  <si>
    <t>A framework for writing trigger-action todo comments in executable format</t>
  </si>
  <si>
    <t>10.1145/3338906.3338965</t>
  </si>
  <si>
    <t>Chen Y., Martins R., Feng Y.</t>
  </si>
  <si>
    <t>Maximal multi-layer specification synthesis</t>
  </si>
  <si>
    <t>10.1145/3338906.3338951</t>
  </si>
  <si>
    <t>Aggarwal A., Lohia P., Nagar S., Dey K., Saha D.</t>
  </si>
  <si>
    <t>Black box fairness testing of machine learning models</t>
  </si>
  <si>
    <t>10.1145/3338906.3338937</t>
  </si>
  <si>
    <t>Gambi A., Huynh T., Fraser G.</t>
  </si>
  <si>
    <t>Generating effective test cases for self-driving cars from police reports</t>
  </si>
  <si>
    <t>10.1145/3338906.3338942</t>
  </si>
  <si>
    <t>Bavishi R., Yoshida H., Prasad M.R.</t>
  </si>
  <si>
    <t>Phoenix: Automated data-driven synthesis of repairs for static analysis violations</t>
  </si>
  <si>
    <t>10.1145/3338906.3338952</t>
  </si>
  <si>
    <t>Safwan K.A., Servant F.</t>
  </si>
  <si>
    <t>Decomposing the rationale of code commits: The software developers perspective</t>
  </si>
  <si>
    <t>10.1145/3338906.3338979</t>
  </si>
  <si>
    <t>Wang C., Peng X., Liu M., Xing Z., Bai X., Xie B., Wang T.</t>
  </si>
  <si>
    <t>A learning-based approach for automatic construction of domain glossary from source code and documentation</t>
  </si>
  <si>
    <t>10.1145/3338906.3338963</t>
  </si>
  <si>
    <t>Durieux T., Madeiral F., Martinez M., Abreu R.</t>
  </si>
  <si>
    <t>Empirical review of Java program repair tools: A large-scale experiment on 2,141 bugs and 23,551 repair attempts</t>
  </si>
  <si>
    <t>10.1145/3338906.3338911</t>
  </si>
  <si>
    <t>Najafi A., Rigby P.C., Shang W.</t>
  </si>
  <si>
    <t>Bisecting commits and modeling commit risk during testing</t>
  </si>
  <si>
    <t>10.1145/3338906.3338944</t>
  </si>
  <si>
    <t>Winter J., Aniche M., Cito Jü., Van Deursen A.</t>
  </si>
  <si>
    <t>Monitoring-aware IDEs</t>
  </si>
  <si>
    <t>10.1145/3338906.3338926</t>
  </si>
  <si>
    <t>Pauck F., Wehrheim H.</t>
  </si>
  <si>
    <t>Together strong: Cooperative Android app analysis</t>
  </si>
  <si>
    <t>10.1145/3338906.3338915</t>
  </si>
  <si>
    <t>Cotroneo D., De Simone L., Liguori P., Natella R., Bidokhti N.</t>
  </si>
  <si>
    <t>How bad can a bug get? An empirical analysis of software failures in the OpenStack cloud computing platform</t>
  </si>
  <si>
    <t>10.1145/3338906.3338916</t>
  </si>
  <si>
    <t>Wu Z., Johnson E., Yang W., Bastani O., Song D., Peng J., Xie T.</t>
  </si>
  <si>
    <t>REINAM: Reinforcement learning for input-grammar inference</t>
  </si>
  <si>
    <t>10.1145/3338906.3338958</t>
  </si>
  <si>
    <t>Wen M., Wu R., Liu Y., Tian Y., Xie X., Cheung S.-C., Su Z.</t>
  </si>
  <si>
    <t>Exploring and exploiting the correlations between bug-inducing and bug-fixing commits</t>
  </si>
  <si>
    <t>10.1145/3338906.3338962</t>
  </si>
  <si>
    <t>Fucci D., Mollaalizadehbahnemiri A., Maalej W.</t>
  </si>
  <si>
    <t>On using machine learning to identify knowledge in API reference documentation</t>
  </si>
  <si>
    <t>10.1145/3338906.3338943</t>
  </si>
  <si>
    <t>Zhang H., Huang X., Zhou X., Huang H., Babar M.A.</t>
  </si>
  <si>
    <t>Ethnographic research in software engineering: A critical review and checklist</t>
  </si>
  <si>
    <t>10.1145/3338906.3338976</t>
  </si>
  <si>
    <t>Zhang C., Su T., Yan Y., Zhang F., Pu G., Su Z.</t>
  </si>
  <si>
    <t>Finding and understanding bugs in software model checkers</t>
  </si>
  <si>
    <t>10.1145/3338906.3338932</t>
  </si>
  <si>
    <t>Chaparro O., Bernal-Cárdenas C., Lu J., Moran K., Marcus A., Di Penta M., Poshyvanyk D., Ng V.</t>
  </si>
  <si>
    <t>Assessing the quality of the steps to reproduce in bug reports</t>
  </si>
  <si>
    <t>10.1145/3338906.3338947</t>
  </si>
  <si>
    <t>Li Z., Ma X., Xu C., Cao C., Xu J., Lü J.</t>
  </si>
  <si>
    <t>Boosting operational DNN testing efficiency through conditioning</t>
  </si>
  <si>
    <t>10.1145/3338906.3338930</t>
  </si>
  <si>
    <t>Zhang X., Xu Y., Lin Q., Qiao B., Zhang H., Dang Y., Xie C., Yang X., Cheng Q., Li Z., Chen J., He X., Yao R., Lou J.-G., Chintalapati M., Shen F., Zhang D.</t>
  </si>
  <si>
    <t>Robust log-based anomaly detection on unstable log data</t>
  </si>
  <si>
    <t>10.1145/3338906.3338931</t>
  </si>
  <si>
    <t>Kapus T., Cadar C.</t>
  </si>
  <si>
    <t>A segmented memory model for symbolic execution</t>
  </si>
  <si>
    <t>10.1145/3338906.3338936</t>
  </si>
  <si>
    <t>Islam M.J., Nguyen G., Pan R., Rajan H.</t>
  </si>
  <si>
    <t>A comprehensive study on deep learning bug characteristics</t>
  </si>
  <si>
    <t>10.1145/3338906.3338955</t>
  </si>
  <si>
    <t>Jia Z., Li S., Yu T., Liao X., Wang J.</t>
  </si>
  <si>
    <t>Automatically detecting missing cleanup for ungraceful exits</t>
  </si>
  <si>
    <t>10.1145/3338906.3338938</t>
  </si>
  <si>
    <t>Cha S., Oh H.</t>
  </si>
  <si>
    <t>Concolic testing with adaptively changing search heuristics</t>
  </si>
  <si>
    <t>10.1145/3338906.3338964</t>
  </si>
  <si>
    <t>Liu M., Peng X., Marcus A., Xing Z., Xie W., Xing S., Liu Y.</t>
  </si>
  <si>
    <t>Generating query-specific class API summaries</t>
  </si>
  <si>
    <t>10.1145/3338906.3338971</t>
  </si>
  <si>
    <t>Chen Z., Cao Y., Lu X., Mei Q., Liu X.</t>
  </si>
  <si>
    <t>SEntiMoji: An emoji-powered learning approach for sentiment analysis in software engineering</t>
  </si>
  <si>
    <t>10.1145/3338906.3338977</t>
  </si>
  <si>
    <t>Dutta S., Zhang W., Huang Z., Misailovic S.</t>
  </si>
  <si>
    <t>Storm: Program reduction for testing and debugging probabilistic programming systems</t>
  </si>
  <si>
    <t>10.1145/3338906.3338972</t>
  </si>
  <si>
    <t>Zhou X., Peng X., Xie T., Sun J., Ji C., Liu D., Xiang Q., He C.</t>
  </si>
  <si>
    <t>Latent error prediction and fault localization for microservice applications by learning from system trace logs</t>
  </si>
  <si>
    <t>10.1145/3338906.3338961</t>
  </si>
  <si>
    <t>SAR: Learning cross-language API mappings with little knowledge</t>
  </si>
  <si>
    <t>10.1145/3338906.3338924</t>
  </si>
  <si>
    <t>Du X., Xie X., Li Y., Ma L., Liu Y., Zhao J.</t>
  </si>
  <si>
    <t>DeepStellar: Model-based quantitative analysis of stateful deep learning systems</t>
  </si>
  <si>
    <t>10.1145/3338906.3338954</t>
  </si>
  <si>
    <t>Chen J., Han J., Sun P., Zhang L., Hao D., Zhang L.</t>
  </si>
  <si>
    <t>Compiler bug isolation via effective witness test program generation</t>
  </si>
  <si>
    <t>10.1145/3338906.3338957</t>
  </si>
  <si>
    <t>Koyuncu A., Liu K., Bissyandé T.F., Kim D., Monperrus M., Klein J., Le Traon Y.</t>
  </si>
  <si>
    <t>IFixR: Bug report driven program repair</t>
  </si>
  <si>
    <t>10.1145/3338906.3338935</t>
  </si>
  <si>
    <t>She D., Krishna R., Yan L., Jana S., Ray B.</t>
  </si>
  <si>
    <t>MTFuzz: Fuzzing with a multi-task neural network</t>
  </si>
  <si>
    <t>10.1145/3368089.3409723</t>
  </si>
  <si>
    <t>Mahajan S., Abolhassani N., Prasad M.R.</t>
  </si>
  <si>
    <t>Recommending stack overflow posts for fixing runtime exceptions using failure scenario matching</t>
  </si>
  <si>
    <t>10.1145/3368089.3409764</t>
  </si>
  <si>
    <t>Yan S., Tao G., Liu X., Zhai J., Ma S., Xu L., Zhang X.</t>
  </si>
  <si>
    <t>Correlations between deep neural network model coverage criteria and model quality</t>
  </si>
  <si>
    <t>10.1145/3368089.3409671</t>
  </si>
  <si>
    <t>Lou Y., Chen Z., Cao Y., Hao D., Zhang L.</t>
  </si>
  <si>
    <t>Understanding build issue resolution in practice: Symptoms and fix patterns</t>
  </si>
  <si>
    <t>10.1145/3368089.3409760</t>
  </si>
  <si>
    <t>Xie W., Peng X., Liu M., Treude C., Xing Z., Zhang X., Zhao W.</t>
  </si>
  <si>
    <t>API method recommendation via explicit matching of functionality verb phrases</t>
  </si>
  <si>
    <t>10.1145/3368089.3409731</t>
  </si>
  <si>
    <t>Handa S., Rinard M.C.</t>
  </si>
  <si>
    <t>Inductive program synthesis over noisy data</t>
  </si>
  <si>
    <t>10.1145/3368089.3409732</t>
  </si>
  <si>
    <t>Harel-Canada F., Wang L., Gulzar M.A., Gu Q., Kim M.</t>
  </si>
  <si>
    <t>Is neuron coverage a meaningful measure for testing deep neural networks?</t>
  </si>
  <si>
    <t>10.1145/3368089.3409754</t>
  </si>
  <si>
    <t>Zhang Y., Ren L., Chen L., Xiong Y., Cheung S.-C., Xie T.</t>
  </si>
  <si>
    <t>Detecting numerical bugs in neural network architectures</t>
  </si>
  <si>
    <t>10.1145/3368089.3409720</t>
  </si>
  <si>
    <t>Chen S., Bateni S., Grandhi S., Li X., Liu C., Yang W.</t>
  </si>
  <si>
    <t>DENAS: Automated rule generation by knowledge extraction from neural networks</t>
  </si>
  <si>
    <t>10.1145/3368089.3409733</t>
  </si>
  <si>
    <t>Zhang M., Meng W.</t>
  </si>
  <si>
    <t>Detecting and understanding JavaScript global identifier conflicts on the web</t>
  </si>
  <si>
    <t>10.1145/3368089.3409747</t>
  </si>
  <si>
    <t>Zhao N., Chen J., Wang Z., Peng X., Wang G., Wu Y., Zhou F., Feng Z., Nie X., Zhang W., Sui K., Pei D.</t>
  </si>
  <si>
    <t>Real-time incident prediction for online service systems</t>
  </si>
  <si>
    <t>10.1145/3368089.3409672</t>
  </si>
  <si>
    <t>Huijgens H., Rastogi A., Mulders E., Gousios G., Deursen A.V.</t>
  </si>
  <si>
    <t>Questions for data scientists in software engineering: A replication</t>
  </si>
  <si>
    <t>10.1145/3368089.3409717</t>
  </si>
  <si>
    <t>Making symbolic execution promising by learning aggressive state-pruning strategy</t>
  </si>
  <si>
    <t>10.1145/3368089.3409755</t>
  </si>
  <si>
    <t>Chen Y., Yang X., Dong H., He X., Zhang H., Lin Q., Chen J., Zhao P., Kang Y., Gao F., Xu Z., Zhang D.</t>
  </si>
  <si>
    <t>Identifying linked incidents in large-scale online service systems</t>
  </si>
  <si>
    <t>10.1145/3368089.3409768</t>
  </si>
  <si>
    <t>Chen Z., Cao Y., Liu Y., Wang H., Xie T., Liu X.</t>
  </si>
  <si>
    <t>A comprehensive study on challenges in deploying deep learning based software</t>
  </si>
  <si>
    <t>10.1145/3368089.3409759</t>
  </si>
  <si>
    <t>Jabbarvand R., Mehralian F., Malek S.</t>
  </si>
  <si>
    <t>Automated construction of energy test oracles for Android</t>
  </si>
  <si>
    <t>10.1145/3368089.3409677</t>
  </si>
  <si>
    <t>Do the machine learning models on a crowd sourced platform exhibit bias? An empirical study on model fairness</t>
  </si>
  <si>
    <t>10.1145/3368089.3409704</t>
  </si>
  <si>
    <t>Nan Z., Guan H., Shen X.</t>
  </si>
  <si>
    <t>HISyn: Human learning-inspired natural language programming</t>
  </si>
  <si>
    <t>10.1145/3368089.3409673</t>
  </si>
  <si>
    <t>Tang Y., Sui Y., Wang H., Luo X., Zhou H., Xu Z.</t>
  </si>
  <si>
    <t>All your app links are belong to us: Understanding the threats of instant apps based attacks</t>
  </si>
  <si>
    <t>10.1145/3368089.3409702</t>
  </si>
  <si>
    <t>Ketkar A., Tsantalis N., Dig D.</t>
  </si>
  <si>
    <t>Understanding type changes in Java</t>
  </si>
  <si>
    <t>10.1145/3368089.3409725</t>
  </si>
  <si>
    <t>Zhai J., Shi Y., Pan M., Zhou G., Liu Y., Fang C., Ma S., Tan L., Zhang X.</t>
  </si>
  <si>
    <t>C2S: Translating natural language comments to formal program specifications</t>
  </si>
  <si>
    <t>10.1145/3368089.3409716</t>
  </si>
  <si>
    <t>Zhao Y., Xiao L., Babvey P., Sun L., Wong S., Martinez A.A., Wang X.</t>
  </si>
  <si>
    <t>Automatically identifying performance issue reports with heuristic linguistic patterns</t>
  </si>
  <si>
    <t>10.1145/3368089.3409674</t>
  </si>
  <si>
    <t>Pradel M., Gousios G., Liu J., Chandra S.</t>
  </si>
  <si>
    <t>TypeWriter: Neural type prediction with search-based validation</t>
  </si>
  <si>
    <t>10.1145/3368089.3409715</t>
  </si>
  <si>
    <t>Chakraborty J., Majumder S., Yu Z., Menzies T.</t>
  </si>
  <si>
    <t>Fairway: A way to build fair ML software</t>
  </si>
  <si>
    <t>10.1145/3368089.3409697</t>
  </si>
  <si>
    <t>Song S., Song C., Jang Y., Lee B.</t>
  </si>
  <si>
    <t>CrFuzz: Fuzzing multi-purpose programs through input validation</t>
  </si>
  <si>
    <t>10.1145/3368089.3409769</t>
  </si>
  <si>
    <t>Zhang F., Chowdhury S.P., Christakis M.</t>
  </si>
  <si>
    <t>DeepSearch: A simple and effective blackbox attack for deep neural networks</t>
  </si>
  <si>
    <t>10.1145/3368089.3409750</t>
  </si>
  <si>
    <t>Pan R., Rajan H.</t>
  </si>
  <si>
    <t>On decomposing a deep neural network into modules</t>
  </si>
  <si>
    <t>10.1145/3368089.3409668</t>
  </si>
  <si>
    <t>Baranov E., Legay A., Meel K.S.</t>
  </si>
  <si>
    <t>Baital: An adaptive weighted sampling approach for improved t-wise coverage</t>
  </si>
  <si>
    <t>10.1145/3368089.3409744</t>
  </si>
  <si>
    <t>Li Z., Ma X., Xu C., Xu J., Cao C., Lü J.</t>
  </si>
  <si>
    <t>Operational calibration: Debugging confidence errors for DNNs in the field</t>
  </si>
  <si>
    <t>10.1145/3368089.3409696</t>
  </si>
  <si>
    <t>Wang Z., Yan M., Chen J., Liu S., Zhang D.</t>
  </si>
  <si>
    <t>Deep learning library testing via effective model generation</t>
  </si>
  <si>
    <t>10.1145/3368089.3409761</t>
  </si>
  <si>
    <t>Lee J., Nie P., Li J.J., Gligoric M.</t>
  </si>
  <si>
    <t>On the naturalness of hardware descriptions</t>
  </si>
  <si>
    <t>10.1145/3368089.3409692</t>
  </si>
  <si>
    <t>Zhang Z., Li Y., Guo Y., Chen X., Liu Y.</t>
  </si>
  <si>
    <t>Dynamic slicing for deep neural networks</t>
  </si>
  <si>
    <t>10.1145/3368089.3409676</t>
  </si>
  <si>
    <t>Huang Y., Leach K., Sharafi Z., McKay N., Santander T., Weimer W.</t>
  </si>
  <si>
    <t>Biases and differences in code review using medical imaging and eye-tracking: Genders, humans, and machines</t>
  </si>
  <si>
    <t>10.1145/3368089.3409681</t>
  </si>
  <si>
    <t>Xu R., He F., Wang B.-Y.</t>
  </si>
  <si>
    <t>Interval counterexamples for loop invariant learning</t>
  </si>
  <si>
    <t>10.1145/3368089.3409752</t>
  </si>
  <si>
    <t>Gupta S., He P., Meister C., Su Z.</t>
  </si>
  <si>
    <t>10.1145/3368089.3409756</t>
  </si>
  <si>
    <t>Ghamizi S., Cordy M., Gubri M., Papadakis M., Boystov A., Le Traon Y., Goujon A.</t>
  </si>
  <si>
    <t>Search-based adversarial testing and improvement of constrained credit scoring systems</t>
  </si>
  <si>
    <t>10.1145/3368089.3409739</t>
  </si>
  <si>
    <t>Cambronero J.P., Cito J., Rinard M.C.</t>
  </si>
  <si>
    <t>AMS: Generating AutoML search spaces from weak specifications</t>
  </si>
  <si>
    <t>10.1145/3368089.3409700</t>
  </si>
  <si>
    <t>Uesbeck P.M., Peterson C.S., Sharif B., Stefik A.</t>
  </si>
  <si>
    <t>A randomized controlled trial on the effects of embedded computer language switching</t>
  </si>
  <si>
    <t>10.1145/3368089.3409701</t>
  </si>
  <si>
    <t>Cummaudo A., Barnett S., Vasa R., Grundy J., Abdelrazek M.</t>
  </si>
  <si>
    <t>Beware the evolving 'intelligent' web service! an integration architecture tactic to guard AI-first components</t>
  </si>
  <si>
    <t>10.1145/3368089.3409688</t>
  </si>
  <si>
    <t>Chen J., Xie M., Xing Z., Chen C., Xu X., Zhu L., Li G.</t>
  </si>
  <si>
    <t>Object detection for graphical user interface: Old fashioned or deep learning or a combination?</t>
  </si>
  <si>
    <t>10.1145/3368089.3409691</t>
  </si>
  <si>
    <t>Böhme M., Manès V.J.M., Cha S.K.</t>
  </si>
  <si>
    <t>Boosting fuzzer efficiency: An information theoretic perspective</t>
  </si>
  <si>
    <t>10.1145/3368089.3409748</t>
  </si>
  <si>
    <t>Riccio V., Tonella P.</t>
  </si>
  <si>
    <t>Model-based exploration of the frontier of behaviours for deep learning system testing</t>
  </si>
  <si>
    <t>10.1145/3368089.3409730</t>
  </si>
  <si>
    <t>Gopinath R., Mathis B., Zeller A.</t>
  </si>
  <si>
    <t>Mining input grammars from dynamic control flow</t>
  </si>
  <si>
    <t>10.1145/3368089.3409679</t>
  </si>
  <si>
    <t>Wang J., Dong G., Sun J., Wang X., Zhang P.</t>
  </si>
  <si>
    <t>Adversarial Sample Detection for Deep Neural Network through Model Mutation Testing</t>
  </si>
  <si>
    <t>10.1109/ICSE.2019.00126</t>
  </si>
  <si>
    <t>Zhao D., Xing Z., Chen C., Xia X., Li G.</t>
  </si>
  <si>
    <t>ActionNet: Vision-Based Workflow Action Recognition from Programming Screencasts</t>
  </si>
  <si>
    <t>10.1109/ICSE.2019.00049</t>
  </si>
  <si>
    <t>Hellendoorn V.J., Proksch S., Gall H.C., Bacchelli A.</t>
  </si>
  <si>
    <t>When Code Completion Fails: A Case Study on Real-World Completions</t>
  </si>
  <si>
    <t>10.1109/ICSE.2019.00101</t>
  </si>
  <si>
    <t>Miller K., Kwon Y., Sun Y., Zhang Z., Zhang X., Lin Z.</t>
  </si>
  <si>
    <t>Probabilistic Disassembly</t>
  </si>
  <si>
    <t>10.1109/ICSE.2019.00121</t>
  </si>
  <si>
    <t>Ki T., Park C.M., Dantu K., Ko S.Y., Ziarek L.</t>
  </si>
  <si>
    <t>Mimic: UI Compatibility Testing System for Android Apps</t>
  </si>
  <si>
    <t>10.1109/ICSE.2019.00040</t>
  </si>
  <si>
    <t>Ha H., Zhang H.</t>
  </si>
  <si>
    <t>DeepPerf: Performance Prediction for Configurable Software with Deep Sparse Neural Network</t>
  </si>
  <si>
    <t>10.1109/ICSE.2019.00113</t>
  </si>
  <si>
    <t>Yang Y., Zhou Y., Sun H., Su Z., Zuo Z., Xu L., Xu B.</t>
  </si>
  <si>
    <t>Hunting for Bugs in Code Coverage Tools via Randomized Differential Testing</t>
  </si>
  <si>
    <t>10.1109/ICSE.2019.00061</t>
  </si>
  <si>
    <t>Leclair A., Jiang S., McMillan C.</t>
  </si>
  <si>
    <t>A Neural Model for Generating Natural Language Summaries of Program Subroutines</t>
  </si>
  <si>
    <t>10.1109/ICSE.2019.00087</t>
  </si>
  <si>
    <t>Huang Y., Liu X., Krueger R., Santander T., Hu X., Leach K., Weimer W.</t>
  </si>
  <si>
    <t>Distilling Neural Representations of Data Structure Manipulation using fMRI and fNIRS</t>
  </si>
  <si>
    <t>10.1109/ICSE.2019.00053</t>
  </si>
  <si>
    <t>Amar A., Rigby P.C.</t>
  </si>
  <si>
    <t>Mining Historical Test Logs to Predict Bugs and Localize Faults in the Test Logs</t>
  </si>
  <si>
    <t>10.1109/ICSE.2019.00031</t>
  </si>
  <si>
    <t>He Z., Chen Y., Huang E., Wang Q., Pei Y., Yuan H.</t>
  </si>
  <si>
    <t>A System Identification Based Oracle for Control-CPS Software Fault Localization</t>
  </si>
  <si>
    <t>10.1109/ICSE.2019.00029</t>
  </si>
  <si>
    <t>Philip A.A., Bhagwan R., Kumar R., Maddila C.S., Nagppan N.</t>
  </si>
  <si>
    <t>FastLane: Test Minimization for Rapidly Deployed Large-Scale Online Services</t>
  </si>
  <si>
    <t>10.1109/ICSE.2019.00054</t>
  </si>
  <si>
    <t>Tran H., Tran N., Nguyen S., Nguyen H., Nguyen T.N.</t>
  </si>
  <si>
    <t>Recovering Variable Names for Minified Code with Usage Contexts</t>
  </si>
  <si>
    <t>10.1109/ICSE.2019.00119</t>
  </si>
  <si>
    <t>Zhang L., He W., Martinez J., Brackenbury N., Lu S., Ur B.</t>
  </si>
  <si>
    <t>AutoTap: Synthesizing and Repairing Trigger-Action Programs Using LTL Properties</t>
  </si>
  <si>
    <t>10.1109/ICSE.2019.00043</t>
  </si>
  <si>
    <t>Zhang J., Wang X., Zhang H., Sun H., Wang K., Liu X.</t>
  </si>
  <si>
    <t>A Novel Neural Source Code Representation Based on Abstract Syntax Tree</t>
  </si>
  <si>
    <t>10.1109/ICSE.2019.00086</t>
  </si>
  <si>
    <t>Pham H.V., Lutellier T., Qi W., Tan L.</t>
  </si>
  <si>
    <t>CRADLE: Cross-Backend Validation to Detect and Localize Bugs in Deep Learning Libraries</t>
  </si>
  <si>
    <t>10.1109/ICSE.2019.00107</t>
  </si>
  <si>
    <t>Saini V., Farmahinifarahani F., Lu Y., Yang D., Martins P., Sajnani H., Baldi P., Lopes C.V.</t>
  </si>
  <si>
    <t>Towards Automating Precision Studies of Clone Detectors</t>
  </si>
  <si>
    <t>10.1109/ICSE.2019.00023</t>
  </si>
  <si>
    <t>Malik R.S., Patra J., Pradel M.</t>
  </si>
  <si>
    <t>NL2Type: Inferring JavaScript Function Types from Natural Language Information</t>
  </si>
  <si>
    <t>10.1109/ICSE.2019.00045</t>
  </si>
  <si>
    <t>Chowdhury S.A., Hindle A., Kazman R., Shuto T., Matsui K., Kamei Y.</t>
  </si>
  <si>
    <t>GreenBundle: An Empirical Study on the Energy Impact of Bundled Processing</t>
  </si>
  <si>
    <t>10.1109/ICSE.2019.00114</t>
  </si>
  <si>
    <t>Cabral G.G., Minku L.L., Shihab E., Mujahid S.</t>
  </si>
  <si>
    <t>Class Imbalance Evolution and Verification Latency in Just-in-Time Software Defect Prediction</t>
  </si>
  <si>
    <t>10.1109/ICSE.2019.00076</t>
  </si>
  <si>
    <t>Sivaraman A., Zhang T., Van Den Broeck G., Kim M.</t>
  </si>
  <si>
    <t>Active Inductive Logic Programming for Code Search</t>
  </si>
  <si>
    <t>10.1109/ICSE.2019.00044</t>
  </si>
  <si>
    <t>Molina F., Degiovanni R., Ponzio P., Regis G., Aguirre N., Frias M.</t>
  </si>
  <si>
    <t>Training Binary Classifiers as Data Structure Invariants</t>
  </si>
  <si>
    <t>10.1109/ICSE.2019.00084</t>
  </si>
  <si>
    <t>Shakeri Hossein Abad Z., Gervasi V., Zowghi D., Far B.H.</t>
  </si>
  <si>
    <t>Supporting Analysts by Dynamic Extraction and Classification of Requirements-Related Knowledge</t>
  </si>
  <si>
    <t>10.1109/ICSE.2019.00057</t>
  </si>
  <si>
    <t>Chen Y., Su T., Su Z.</t>
  </si>
  <si>
    <t>Deep Differential Testing of JVM Implementations</t>
  </si>
  <si>
    <t>10.1109/ICSE.2019.00127</t>
  </si>
  <si>
    <t>Fan M., Luo X., Liu J., Wang M., Nong C., Zheng Q., Liu T.</t>
  </si>
  <si>
    <t>Graph Embedding Based Familial Analysis of Android Malware using Unsupervised Learning</t>
  </si>
  <si>
    <t>10.1109/ICSE.2019.00085</t>
  </si>
  <si>
    <t>Rahman M., Palani D., Rigby P.C.</t>
  </si>
  <si>
    <t>Natural Software Revisited</t>
  </si>
  <si>
    <t>10.1109/ICSE.2019.00022</t>
  </si>
  <si>
    <t>Kim J., Feldt R., Yoo S.</t>
  </si>
  <si>
    <t>Guiding Deep Learning System Testing Using Surprise Adequacy</t>
  </si>
  <si>
    <t>10.1109/ICSE.2019.00108</t>
  </si>
  <si>
    <t>Lin B., Zampetti F., Bavota G., Di Penta M., Lanza M.</t>
  </si>
  <si>
    <t>Pattern-Based Mining of Opinions in Q&amp;A Websites</t>
  </si>
  <si>
    <t>10.1109/ICSE.2019.00066</t>
  </si>
  <si>
    <t>Hata H., Treude C., Kula R.G., Ishio T.</t>
  </si>
  <si>
    <t>9.6 Million Links in Source Code Comments: Purpose, Evolution, and Decay</t>
  </si>
  <si>
    <t>10.1109/ICSE.2019.00123</t>
  </si>
  <si>
    <t>Tufano M., Pantiuchina J., Watson C., Bavota G., Poshyvanyk D.</t>
  </si>
  <si>
    <t>On Learning Meaningful Code Changes Via Neural Machine Translation</t>
  </si>
  <si>
    <t>10.1109/ICSE.2019.00021</t>
  </si>
  <si>
    <t>Hao R., Feng Y., Jones J.A., Li Y., Chen Z.</t>
  </si>
  <si>
    <t>CTRAS: Crowdsourced Test Report Aggregation and Summarization</t>
  </si>
  <si>
    <t>10.1109/ICSE.2019.00096</t>
  </si>
  <si>
    <t>Wang J., Chen B., Wei L., Liu Y.</t>
  </si>
  <si>
    <t>Superion: Grammar-Aware Greybox Fuzzing</t>
  </si>
  <si>
    <t>10.1109/ICSE.2019.00081</t>
  </si>
  <si>
    <t>Abid N.J., Sharif B., Dragan N., Alrasheed H., Maletic J.I.</t>
  </si>
  <si>
    <t>Developer Reading Behavior while Summarizing Java Methods: Size and Context Matters</t>
  </si>
  <si>
    <t>10.1109/ICSE.2019.00052</t>
  </si>
  <si>
    <t>Zhao Y., Yu T., Su T., Liu Y., Zheng W., Zhang J., Halfond W.</t>
  </si>
  <si>
    <t>ReCDroid: Automatically Reproducing Android Application Crashes from Bug Reports</t>
  </si>
  <si>
    <t>10.1109/ICSE.2019.00030</t>
  </si>
  <si>
    <t>Zhu C., Legunsen O., Shi A., Gligoric M.</t>
  </si>
  <si>
    <t>A Framework for Checking Regression Test Selection Tools</t>
  </si>
  <si>
    <t>10.1109/ICSE.2019.00056</t>
  </si>
  <si>
    <t>Atlidakis V., Godefroid P., Polishchuk M.</t>
  </si>
  <si>
    <t>RESTler: Stateful REST API Fuzzing</t>
  </si>
  <si>
    <t>10.1109/ICSE.2019.00083</t>
  </si>
  <si>
    <t>Nguyen P.T., Di Rocco J., Di Ruscio D., Ochoa L., Degueule T., Di Penta M.</t>
  </si>
  <si>
    <t>FOCUS: A Recommender System for Mining API Function Calls and Usage Patterns</t>
  </si>
  <si>
    <t>10.1109/ICSE.2019.00109</t>
  </si>
  <si>
    <t>Chen S., Fan L., Chen C., Su T., Li W., Liu Y., Xu L.</t>
  </si>
  <si>
    <t>StoryDroid: Automated Generation of Storyboard for Android Apps</t>
  </si>
  <si>
    <t>10.1109/ICSE.2019.00070</t>
  </si>
  <si>
    <t>Liu K., Kim D., Bissyande T.F., Kim T., Kim K., Koyuncu A., Kim S., Le Traon Y.</t>
  </si>
  <si>
    <t>Learning to Spot and Refactor Inconsistent Method Names</t>
  </si>
  <si>
    <t>10.1109/ICSE.2019.00019</t>
  </si>
  <si>
    <t>Jana S., Tian Y., Pei K., Ray B.</t>
  </si>
  <si>
    <t>DeepTest: Automated testing of deep-neural-network-driven autonomous cars</t>
  </si>
  <si>
    <t>10.1145/3180155.3180220</t>
  </si>
  <si>
    <t>Chen C., Su T., Meng G., Xing Z., Liu Y.</t>
  </si>
  <si>
    <t>From UI design image to GUI skeleton: A neural machine translator to bootstrap mobile GUI implementation</t>
  </si>
  <si>
    <t>10.1145/3180155.3180240</t>
  </si>
  <si>
    <t>Phan H., Nguyen H.A., Tran N.M., Truong L.H., Nguyen A.T., Nguyen T.N.</t>
  </si>
  <si>
    <t>Statistical learning of API fully qualified names in code snippets of online forums</t>
  </si>
  <si>
    <t>10.1145/3180155.3180230</t>
  </si>
  <si>
    <t>Rath M., Rendall J., Guo J.L.C., Cleland-Huang J., Mäder P.</t>
  </si>
  <si>
    <t>Traceability in the wild: Automatically augmenting incomplete trace links</t>
  </si>
  <si>
    <t>10.1145/3180155.3180207</t>
  </si>
  <si>
    <t>Gu X., Zhang H., Kim S.</t>
  </si>
  <si>
    <t>Deep code search</t>
  </si>
  <si>
    <t>10.1145/3180155.3180167</t>
  </si>
  <si>
    <t>Madala K., Do H., Aceituna D.</t>
  </si>
  <si>
    <t>A combinatorial approach for exposing off-nominal behaviors</t>
  </si>
  <si>
    <t>10.1145/3180155.3180204</t>
  </si>
  <si>
    <t>Chowdhury S.A., Mohian S., Mehra S., Gawsane S., Johnson T.T., Csallner C.</t>
  </si>
  <si>
    <t>Automatically finding bugs in a commercial cyber-physical system development tool chain with SLforge</t>
  </si>
  <si>
    <t>10.1145/3180155.3180231</t>
  </si>
  <si>
    <t>Mendez C., Padala H.S., Steine-Hanson Z., Hilderbrand C., Horvath A., Hill C., Simpson L., Patil N., Sarma A., Burnett M.</t>
  </si>
  <si>
    <t>Open source barriers to entry, revisited: A sociotechnical perspective</t>
  </si>
  <si>
    <t>10.1145/3180155.3180241</t>
  </si>
  <si>
    <t>Abdessalem R.B., Nejati S., Briand L.C., Stifter T.</t>
  </si>
  <si>
    <t>Testing vision-based control systems using learnable evolutionary algorithms</t>
  </si>
  <si>
    <t>10.1145/3180155.3180160</t>
  </si>
  <si>
    <t>Agrawal A., Menzies T.</t>
  </si>
  <si>
    <t>Is "better data" better than "better data miners"?: On the benefits of tuning SMOTE for defect prediction</t>
  </si>
  <si>
    <t>10.1145/3180155.3180197</t>
  </si>
  <si>
    <t>Spadini D., Aniche M., Storey M.-A., Bruntink M., Bacchelli A.</t>
  </si>
  <si>
    <t>When testing meets code review: Why and how developers review tests</t>
  </si>
  <si>
    <t>10.1145/3180155.3180192</t>
  </si>
  <si>
    <t>Xu Z., Ma S., Zhang X., Zhu S., Xu B.</t>
  </si>
  <si>
    <t>Debugging with intelligence via probabilistic inference</t>
  </si>
  <si>
    <t>10.1145/3180155.3180237</t>
  </si>
  <si>
    <t>Wang P., Svajlenko J., Wu Y., Xu Y., Roy C.K.</t>
  </si>
  <si>
    <t>CCAligner: A token based large-gap clone detector</t>
  </si>
  <si>
    <t>10.1145/3180155.3180179</t>
  </si>
  <si>
    <t>Kim K., Kim D., Bissyandé T.F., Choi E., Li L., Klein J., Traon Y.L.</t>
  </si>
  <si>
    <t>FACoY: A code-to-code search engine</t>
  </si>
  <si>
    <t>10.1145/3180155.3180187</t>
  </si>
  <si>
    <t>Xiong Y., Liu X., Zeng M., Zhang L., Huang G.</t>
  </si>
  <si>
    <t>Identifying patch correctness in test-based program repair</t>
  </si>
  <si>
    <t>10.1145/3180155.3180182</t>
  </si>
  <si>
    <t>Venue</t>
  </si>
  <si>
    <t xml:space="preserve">ICSE </t>
  </si>
  <si>
    <t>ICSE</t>
  </si>
  <si>
    <t>Badge</t>
  </si>
  <si>
    <t>Comments</t>
  </si>
  <si>
    <t>No DNN</t>
  </si>
  <si>
    <t>DNN-based software</t>
  </si>
  <si>
    <t>No</t>
  </si>
  <si>
    <t>Compara contra una NN</t>
  </si>
  <si>
    <t>NN pero no DL</t>
  </si>
  <si>
    <t>FSE</t>
  </si>
  <si>
    <t>Proponen FFTs y evaluan contra DL</t>
  </si>
  <si>
    <t>DNN testing</t>
  </si>
  <si>
    <t>Experimento con varias. Una de ellas DNN, pero excluded pq not working</t>
  </si>
  <si>
    <t>Uses word2vec and node2vec.No DL but NN (shallow)</t>
  </si>
  <si>
    <t>Comparan su approach contra DL approach</t>
  </si>
  <si>
    <t>Compara su approach contra 2 DL approaches</t>
  </si>
  <si>
    <t>DNN development</t>
  </si>
  <si>
    <t>Experimento con apps para program repair. La DNN la rechazan pq no funciona</t>
  </si>
  <si>
    <t>NN pero no DL. Usa GANs</t>
  </si>
  <si>
    <t>Usa una función de librería para word representation</t>
  </si>
  <si>
    <t>TSE</t>
  </si>
  <si>
    <t>SCOPUS Search</t>
  </si>
  <si>
    <t>Total</t>
  </si>
  <si>
    <t>TOTAL</t>
  </si>
  <si>
    <t>Found in messages from PCs</t>
  </si>
  <si>
    <t>Found in WOS</t>
  </si>
  <si>
    <t>Extensión de OREO (FSE'18). NN pero no DL</t>
  </si>
  <si>
    <t>Engineering DL solutions</t>
  </si>
  <si>
    <t>ML but not DL</t>
  </si>
  <si>
    <t>Total papers published</t>
  </si>
  <si>
    <t>Comment</t>
  </si>
  <si>
    <t>Uses Word2Vec</t>
  </si>
  <si>
    <t>Primary studies (check)</t>
  </si>
  <si>
    <t>Hay otra approach DNN</t>
  </si>
  <si>
    <t>ML no DL</t>
  </si>
  <si>
    <t>Engineering DNNs</t>
  </si>
  <si>
    <t>Compare different XAI Tools to improve a model</t>
  </si>
  <si>
    <t>XAI tools</t>
  </si>
  <si>
    <t>DNN4Feature extraction</t>
  </si>
  <si>
    <t>Infrastructure+dataset for automated GUI testing of Android apps. Two testing approaches included in the infrastructure are DNNs</t>
  </si>
  <si>
    <t>Neural embeddings</t>
  </si>
  <si>
    <t>Tests different data augmentation techniques on the same DNN</t>
  </si>
  <si>
    <t>DNN for feature extraction</t>
  </si>
  <si>
    <t>they use EAST, a DL based scene detection tool to detect text region in the UI</t>
  </si>
  <si>
    <t>Compare against DNN-based solution</t>
  </si>
  <si>
    <t>Benchmark for evaluating semantic representations (study state-of-the-art embedding techniques)</t>
  </si>
  <si>
    <t>DNN for feature extraction. Same BERT model 2 times</t>
  </si>
  <si>
    <t>Uses XGBoost (ML algorithm) to rank test cases</t>
  </si>
  <si>
    <t>Compares against DNN</t>
  </si>
  <si>
    <t>DNN used for identifying temporal dependency in time series data</t>
  </si>
  <si>
    <t>An already proposed DL approach for dialog disentanglement is used in one of the steps of the empirical study</t>
  </si>
  <si>
    <t>Uses a LSTM as analysis method for an empirical study</t>
  </si>
  <si>
    <t>The only DNN is code2vec</t>
  </si>
  <si>
    <t>Empirical study of DNN</t>
  </si>
  <si>
    <t>DNN debugging</t>
  </si>
  <si>
    <t>Kashgari DL sequence tagging model is used</t>
  </si>
  <si>
    <t>Reinforcementel learning with LSTM</t>
  </si>
  <si>
    <t>Uses FastText &amp; continuous skip-gram modelfor word embedding</t>
  </si>
  <si>
    <t>The proposed algorithm uses as input a VAE (variational autoencoder) model proposed in [20]</t>
  </si>
  <si>
    <t>Type</t>
  </si>
  <si>
    <t>No DNNs</t>
  </si>
  <si>
    <t>Total excluded</t>
  </si>
  <si>
    <t>Analyzed papers</t>
  </si>
  <si>
    <t>Total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</si>
</sst>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indexed="8"/>
      <name val="Helvetica Neue"/>
    </font>
    <font>
      <b/>
      <sz val="10"/>
      <color indexed="8"/>
      <name val="Helvetica Neue"/>
      <family val="2"/>
    </font>
    <font>
      <sz val="10"/>
      <color rgb="FF000000"/>
      <name val="Helvetica Neue"/>
      <family val="2"/>
    </font>
    <font>
      <b/>
      <sz val="10"/>
      <color rgb="FF000000"/>
      <name val="Helvetica Neue"/>
      <family val="2"/>
    </font>
    <font>
      <b/>
      <sz val="10"/>
      <color indexed="8"/>
      <name val="Helvetica Neue"/>
      <family val="2"/>
    </font>
    <font>
      <sz val="10"/>
      <color indexed="8"/>
      <name val="Helvetica Neue"/>
      <family val="2"/>
    </font>
    <font>
      <sz val="10"/>
      <name val="Helvetica Neue"/>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BDC0BF"/>
        <bgColor rgb="FF000000"/>
      </patternFill>
    </fill>
    <fill>
      <patternFill patternType="solid">
        <fgColor rgb="FFDBDBDB"/>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5" tint="0.79998168889431442"/>
        <bgColor indexed="64"/>
      </patternFill>
    </fill>
  </fills>
  <borders count="1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A5A5A5"/>
      </left>
      <right style="thin">
        <color rgb="FFA5A5A5"/>
      </right>
      <top style="thin">
        <color rgb="FFA5A5A5"/>
      </top>
      <bottom style="thin">
        <color rgb="FF3F3F3F"/>
      </bottom>
      <diagonal/>
    </border>
    <border>
      <left/>
      <right style="thin">
        <color rgb="FFA5A5A5"/>
      </right>
      <top style="thin">
        <color rgb="FFA5A5A5"/>
      </top>
      <bottom style="thin">
        <color rgb="FF3F3F3F"/>
      </bottom>
      <diagonal/>
    </border>
    <border>
      <left style="thin">
        <color rgb="FFA5A5A5"/>
      </left>
      <right style="thin">
        <color rgb="FF3F3F3F"/>
      </right>
      <top/>
      <bottom style="thin">
        <color rgb="FFA5A5A5"/>
      </bottom>
      <diagonal/>
    </border>
    <border>
      <left/>
      <right style="thin">
        <color rgb="FFA5A5A5"/>
      </right>
      <top/>
      <bottom style="thin">
        <color rgb="FFA5A5A5"/>
      </bottom>
      <diagonal/>
    </border>
    <border>
      <left/>
      <right style="thin">
        <color rgb="FFA5A5A5"/>
      </right>
      <top style="thin">
        <color rgb="FF3F3F3F"/>
      </top>
      <bottom style="thin">
        <color rgb="FFA5A5A5"/>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alignment vertical="top" wrapText="1"/>
    </xf>
  </cellStyleXfs>
  <cellXfs count="70">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1" fillId="3" borderId="5" xfId="0" applyNumberFormat="1" applyFont="1" applyFill="1" applyBorder="1" applyAlignment="1">
      <alignment vertical="top"/>
    </xf>
    <xf numFmtId="49" fontId="4" fillId="2" borderId="1" xfId="0" applyNumberFormat="1" applyFont="1" applyFill="1" applyBorder="1" applyAlignment="1">
      <alignment vertical="top"/>
    </xf>
    <xf numFmtId="49" fontId="4" fillId="3" borderId="2" xfId="0" applyNumberFormat="1" applyFont="1" applyFill="1" applyBorder="1" applyAlignment="1">
      <alignment vertical="top"/>
    </xf>
    <xf numFmtId="49" fontId="0" fillId="0" borderId="3" xfId="0" applyNumberFormat="1" applyBorder="1" applyAlignment="1">
      <alignment vertical="top"/>
    </xf>
    <xf numFmtId="0" fontId="0" fillId="0" borderId="4" xfId="0" applyNumberFormat="1" applyBorder="1" applyAlignment="1">
      <alignment vertical="top"/>
    </xf>
    <xf numFmtId="49" fontId="0" fillId="0" borderId="4" xfId="0" applyNumberFormat="1" applyBorder="1" applyAlignment="1">
      <alignment vertical="top"/>
    </xf>
    <xf numFmtId="0" fontId="0" fillId="0" borderId="4" xfId="0" applyBorder="1" applyAlignment="1">
      <alignment vertical="top"/>
    </xf>
    <xf numFmtId="49" fontId="4" fillId="3" borderId="5" xfId="0" applyNumberFormat="1" applyFont="1" applyFill="1" applyBorder="1" applyAlignment="1">
      <alignment vertical="top"/>
    </xf>
    <xf numFmtId="49" fontId="0" fillId="0" borderId="6" xfId="0" applyNumberFormat="1" applyBorder="1" applyAlignment="1">
      <alignment vertical="top"/>
    </xf>
    <xf numFmtId="0" fontId="0" fillId="0" borderId="7" xfId="0" applyNumberFormat="1" applyBorder="1" applyAlignment="1">
      <alignment vertical="top"/>
    </xf>
    <xf numFmtId="49" fontId="0" fillId="0" borderId="7" xfId="0" applyNumberFormat="1" applyBorder="1" applyAlignment="1">
      <alignment vertical="top"/>
    </xf>
    <xf numFmtId="49" fontId="3" fillId="4" borderId="8" xfId="0" applyNumberFormat="1" applyFont="1" applyFill="1" applyBorder="1" applyAlignment="1">
      <alignment vertical="top"/>
    </xf>
    <xf numFmtId="49" fontId="3" fillId="4" borderId="9" xfId="0" applyNumberFormat="1" applyFont="1" applyFill="1" applyBorder="1" applyAlignment="1">
      <alignment vertical="top"/>
    </xf>
    <xf numFmtId="49" fontId="3" fillId="5" borderId="10" xfId="0" applyNumberFormat="1" applyFont="1" applyFill="1" applyBorder="1" applyAlignment="1">
      <alignment vertical="top"/>
    </xf>
    <xf numFmtId="0" fontId="0" fillId="0" borderId="0" xfId="0" applyFill="1">
      <alignment vertical="top" wrapText="1"/>
    </xf>
    <xf numFmtId="0" fontId="0" fillId="0" borderId="7" xfId="0" applyBorder="1" applyAlignment="1">
      <alignment vertical="top"/>
    </xf>
    <xf numFmtId="0" fontId="0" fillId="0" borderId="0" xfId="0" applyAlignment="1">
      <alignment vertical="top"/>
    </xf>
    <xf numFmtId="0" fontId="5" fillId="0" borderId="0" xfId="0" applyFont="1" applyAlignment="1">
      <alignment vertical="top"/>
    </xf>
    <xf numFmtId="0" fontId="5" fillId="0" borderId="0" xfId="0" applyFont="1" applyFill="1" applyAlignment="1">
      <alignment vertical="top"/>
    </xf>
    <xf numFmtId="0" fontId="0" fillId="0" borderId="0" xfId="0" applyFill="1" applyAlignment="1">
      <alignment vertical="top"/>
    </xf>
    <xf numFmtId="49" fontId="5" fillId="0" borderId="0" xfId="0" applyNumberFormat="1" applyFont="1" applyBorder="1" applyAlignment="1">
      <alignment vertical="top"/>
    </xf>
    <xf numFmtId="0" fontId="0" fillId="0" borderId="0" xfId="0" applyBorder="1">
      <alignment vertical="top" wrapText="1"/>
    </xf>
    <xf numFmtId="0" fontId="5" fillId="0" borderId="0" xfId="0" applyNumberFormat="1" applyFont="1" applyAlignment="1">
      <alignment vertical="top"/>
    </xf>
    <xf numFmtId="0" fontId="4" fillId="0" borderId="0" xfId="0" applyFont="1" applyAlignment="1">
      <alignment horizontal="center" vertical="top"/>
    </xf>
    <xf numFmtId="0" fontId="4" fillId="0" borderId="0" xfId="0" applyFont="1" applyAlignment="1">
      <alignment vertical="top"/>
    </xf>
    <xf numFmtId="0" fontId="0" fillId="0" borderId="0" xfId="0" applyAlignment="1">
      <alignment horizontal="center" vertical="top"/>
    </xf>
    <xf numFmtId="0" fontId="0" fillId="0" borderId="0" xfId="0" applyFill="1" applyAlignment="1">
      <alignment horizontal="center" vertical="top"/>
    </xf>
    <xf numFmtId="49" fontId="0" fillId="0" borderId="7" xfId="0" applyNumberFormat="1" applyFill="1" applyBorder="1" applyAlignment="1">
      <alignment vertical="top"/>
    </xf>
    <xf numFmtId="0" fontId="0" fillId="8" borderId="0" xfId="0" applyNumberFormat="1" applyFill="1" applyAlignment="1">
      <alignment vertical="top"/>
    </xf>
    <xf numFmtId="49" fontId="0" fillId="0" borderId="6" xfId="0" applyNumberFormat="1" applyFill="1" applyBorder="1" applyAlignment="1">
      <alignment vertical="top"/>
    </xf>
    <xf numFmtId="0" fontId="0" fillId="0" borderId="7" xfId="0" applyNumberFormat="1" applyFill="1" applyBorder="1" applyAlignment="1">
      <alignment vertical="top"/>
    </xf>
    <xf numFmtId="0" fontId="0" fillId="0" borderId="7" xfId="0" applyFill="1" applyBorder="1" applyAlignment="1">
      <alignment vertical="top"/>
    </xf>
    <xf numFmtId="0" fontId="4" fillId="0" borderId="13" xfId="0" applyFont="1" applyBorder="1" applyAlignment="1">
      <alignment horizontal="center" vertical="top"/>
    </xf>
    <xf numFmtId="0" fontId="0" fillId="0" borderId="13" xfId="0" applyBorder="1" applyAlignment="1">
      <alignment horizontal="center" vertical="top"/>
    </xf>
    <xf numFmtId="0" fontId="4" fillId="6" borderId="0" xfId="0" applyFont="1" applyFill="1" applyAlignment="1">
      <alignment horizontal="left" vertical="top"/>
    </xf>
    <xf numFmtId="0" fontId="4" fillId="6" borderId="13" xfId="0" applyFont="1" applyFill="1" applyBorder="1" applyAlignment="1">
      <alignment horizontal="left" vertical="top"/>
    </xf>
    <xf numFmtId="0" fontId="4" fillId="0" borderId="13"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0" fillId="0" borderId="13" xfId="0" applyFill="1" applyBorder="1" applyAlignment="1">
      <alignment horizontal="center" vertical="top"/>
    </xf>
    <xf numFmtId="0" fontId="1" fillId="6" borderId="13" xfId="0" applyFont="1" applyFill="1" applyBorder="1" applyAlignment="1">
      <alignment horizontal="left" vertical="top"/>
    </xf>
    <xf numFmtId="0" fontId="6" fillId="0" borderId="13" xfId="0" applyFont="1" applyFill="1" applyBorder="1" applyAlignment="1">
      <alignment horizontal="center" vertical="top"/>
    </xf>
    <xf numFmtId="0" fontId="3" fillId="7" borderId="13" xfId="0" applyFont="1" applyFill="1" applyBorder="1" applyAlignment="1">
      <alignment horizontal="left" vertical="top"/>
    </xf>
    <xf numFmtId="0" fontId="3" fillId="0" borderId="13" xfId="0" applyFont="1" applyBorder="1" applyAlignment="1">
      <alignment horizontal="center" vertical="top"/>
    </xf>
    <xf numFmtId="0" fontId="3" fillId="0" borderId="13" xfId="0" applyFont="1" applyBorder="1" applyAlignment="1">
      <alignment horizontal="left" vertical="top"/>
    </xf>
    <xf numFmtId="0" fontId="2" fillId="0" borderId="13" xfId="0" applyFont="1" applyBorder="1" applyAlignment="1">
      <alignment horizontal="center" vertical="top"/>
    </xf>
    <xf numFmtId="0" fontId="2" fillId="0" borderId="13" xfId="0" applyFont="1" applyFill="1" applyBorder="1" applyAlignment="1">
      <alignment horizontal="center" vertical="top"/>
    </xf>
    <xf numFmtId="49" fontId="4" fillId="2" borderId="1" xfId="0" applyNumberFormat="1" applyFont="1" applyFill="1" applyBorder="1" applyAlignment="1">
      <alignment horizontal="center" vertical="top"/>
    </xf>
    <xf numFmtId="49" fontId="1" fillId="2" borderId="1" xfId="0" applyNumberFormat="1" applyFont="1" applyFill="1" applyBorder="1" applyAlignment="1">
      <alignment horizontal="center" vertical="top"/>
    </xf>
    <xf numFmtId="0" fontId="0" fillId="0" borderId="0" xfId="0" applyAlignment="1">
      <alignment horizontal="center" vertical="top" wrapText="1"/>
    </xf>
    <xf numFmtId="49" fontId="2" fillId="0" borderId="11" xfId="0" applyNumberFormat="1" applyFont="1" applyFill="1" applyBorder="1" applyAlignment="1">
      <alignment vertical="top"/>
    </xf>
    <xf numFmtId="0" fontId="2" fillId="0" borderId="11" xfId="0" applyFont="1" applyFill="1" applyBorder="1" applyAlignment="1">
      <alignment vertical="top"/>
    </xf>
    <xf numFmtId="0" fontId="2" fillId="0" borderId="12" xfId="0" applyFont="1" applyFill="1" applyBorder="1" applyAlignment="1">
      <alignment vertical="top"/>
    </xf>
    <xf numFmtId="0" fontId="0" fillId="0" borderId="4" xfId="0" applyFill="1" applyBorder="1" applyAlignment="1">
      <alignment vertical="top"/>
    </xf>
    <xf numFmtId="49" fontId="0" fillId="0" borderId="3" xfId="0" applyNumberFormat="1" applyFill="1" applyBorder="1" applyAlignment="1">
      <alignment vertical="top"/>
    </xf>
    <xf numFmtId="49" fontId="5" fillId="0" borderId="4" xfId="0" applyNumberFormat="1" applyFont="1" applyFill="1" applyBorder="1" applyAlignment="1">
      <alignment horizontal="center" vertical="top"/>
    </xf>
    <xf numFmtId="0" fontId="0" fillId="0" borderId="4" xfId="0" applyNumberFormat="1" applyFill="1" applyBorder="1" applyAlignment="1">
      <alignment vertical="top"/>
    </xf>
    <xf numFmtId="49" fontId="0" fillId="0" borderId="4" xfId="0" applyNumberFormat="1" applyFill="1" applyBorder="1" applyAlignment="1">
      <alignment vertical="top"/>
    </xf>
    <xf numFmtId="0" fontId="5" fillId="0" borderId="7" xfId="0" applyFont="1" applyFill="1" applyBorder="1" applyAlignment="1">
      <alignment horizontal="center" vertical="top"/>
    </xf>
    <xf numFmtId="0" fontId="0" fillId="0" borderId="4" xfId="0" applyNumberFormat="1" applyFill="1" applyBorder="1" applyAlignment="1">
      <alignment horizontal="right" vertical="top"/>
    </xf>
    <xf numFmtId="49" fontId="2" fillId="0" borderId="11" xfId="0" applyNumberFormat="1" applyFont="1" applyFill="1" applyBorder="1" applyAlignment="1">
      <alignment horizontal="right" vertical="top"/>
    </xf>
    <xf numFmtId="49" fontId="0" fillId="0" borderId="7" xfId="0" applyNumberFormat="1" applyFill="1" applyBorder="1" applyAlignment="1">
      <alignment horizontal="right" vertical="top"/>
    </xf>
    <xf numFmtId="0" fontId="0" fillId="0" borderId="7" xfId="0" applyFill="1" applyBorder="1" applyAlignment="1">
      <alignment horizontal="right" vertical="top"/>
    </xf>
    <xf numFmtId="49" fontId="5" fillId="0" borderId="3" xfId="0" applyNumberFormat="1" applyFont="1" applyFill="1" applyBorder="1" applyAlignment="1">
      <alignment vertical="top"/>
    </xf>
    <xf numFmtId="0" fontId="0" fillId="0" borderId="4" xfId="0" applyFill="1" applyBorder="1" applyAlignment="1">
      <alignment horizontal="center" vertical="top"/>
    </xf>
    <xf numFmtId="0" fontId="0" fillId="0" borderId="4" xfId="0" applyFill="1" applyBorder="1" applyAlignment="1">
      <alignment horizontal="right" vertical="top"/>
    </xf>
    <xf numFmtId="0" fontId="0" fillId="0" borderId="7" xfId="0" applyNumberFormat="1" applyFill="1" applyBorder="1" applyAlignment="1">
      <alignment horizontal="righ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03EC8-E236-A14D-BD5F-691F15774838}">
  <sheetPr>
    <pageSetUpPr fitToPage="1"/>
  </sheetPr>
  <dimension ref="A1:G53"/>
  <sheetViews>
    <sheetView topLeftCell="A8" zoomScale="170" zoomScaleNormal="170" workbookViewId="0">
      <selection activeCell="B20" sqref="B20"/>
    </sheetView>
  </sheetViews>
  <sheetFormatPr baseColWidth="10" defaultRowHeight="13" x14ac:dyDescent="0.15"/>
  <cols>
    <col min="1" max="1" width="21.33203125" style="41" customWidth="1"/>
    <col min="2" max="6" width="8.83203125" style="28" customWidth="1"/>
    <col min="7" max="7" width="23.83203125" style="19" bestFit="1" customWidth="1"/>
    <col min="8" max="16384" width="10.83203125" style="19"/>
  </cols>
  <sheetData>
    <row r="1" spans="1:7" x14ac:dyDescent="0.15">
      <c r="A1" s="38" t="s">
        <v>1370</v>
      </c>
      <c r="B1" s="35">
        <v>2018</v>
      </c>
      <c r="C1" s="35">
        <v>2019</v>
      </c>
      <c r="D1" s="35">
        <v>2020</v>
      </c>
      <c r="E1" s="35">
        <v>2021</v>
      </c>
      <c r="F1" s="35" t="s">
        <v>1363</v>
      </c>
      <c r="G1" s="27" t="s">
        <v>1344</v>
      </c>
    </row>
    <row r="2" spans="1:7" x14ac:dyDescent="0.15">
      <c r="A2" s="39" t="s">
        <v>1342</v>
      </c>
      <c r="B2" s="36">
        <v>105</v>
      </c>
      <c r="C2" s="36">
        <v>109</v>
      </c>
      <c r="D2" s="36">
        <v>129</v>
      </c>
      <c r="E2" s="36">
        <v>138</v>
      </c>
      <c r="F2" s="36">
        <f>SUM(B2:E2)</f>
        <v>481</v>
      </c>
      <c r="G2" s="20" t="s">
        <v>1365</v>
      </c>
    </row>
    <row r="3" spans="1:7" x14ac:dyDescent="0.15">
      <c r="A3" s="39" t="s">
        <v>206</v>
      </c>
      <c r="B3" s="36">
        <v>61</v>
      </c>
      <c r="C3" s="36">
        <v>74</v>
      </c>
      <c r="D3" s="36">
        <v>101</v>
      </c>
      <c r="E3" s="36">
        <v>97</v>
      </c>
      <c r="F3" s="36">
        <f t="shared" ref="F3:F4" si="0">SUM(B3:E3)</f>
        <v>333</v>
      </c>
      <c r="G3" s="20" t="s">
        <v>1365</v>
      </c>
    </row>
    <row r="4" spans="1:7" x14ac:dyDescent="0.15">
      <c r="A4" s="39" t="s">
        <v>1361</v>
      </c>
      <c r="B4" s="36">
        <v>59</v>
      </c>
      <c r="C4" s="36">
        <v>58</v>
      </c>
      <c r="D4" s="36">
        <v>63</v>
      </c>
      <c r="E4" s="36">
        <v>160</v>
      </c>
      <c r="F4" s="36">
        <f t="shared" si="0"/>
        <v>340</v>
      </c>
      <c r="G4" s="20" t="s">
        <v>1366</v>
      </c>
    </row>
    <row r="5" spans="1:7" x14ac:dyDescent="0.15">
      <c r="A5" s="39" t="s">
        <v>1364</v>
      </c>
      <c r="B5" s="36">
        <f>SUM(B2:B4)</f>
        <v>225</v>
      </c>
      <c r="C5" s="36">
        <f t="shared" ref="C5:E5" si="1">SUM(C2:C4)</f>
        <v>241</v>
      </c>
      <c r="D5" s="36">
        <f t="shared" si="1"/>
        <v>293</v>
      </c>
      <c r="E5" s="36">
        <f t="shared" si="1"/>
        <v>395</v>
      </c>
      <c r="F5" s="36">
        <f>SUM(F2:F4)</f>
        <v>1154</v>
      </c>
    </row>
    <row r="7" spans="1:7" s="26" customFormat="1" x14ac:dyDescent="0.15">
      <c r="A7" s="38" t="s">
        <v>1362</v>
      </c>
      <c r="B7" s="35">
        <v>2018</v>
      </c>
      <c r="C7" s="35">
        <v>2019</v>
      </c>
      <c r="D7" s="35">
        <v>2020</v>
      </c>
      <c r="E7" s="35">
        <v>2021</v>
      </c>
      <c r="F7" s="35" t="s">
        <v>1363</v>
      </c>
    </row>
    <row r="8" spans="1:7" x14ac:dyDescent="0.15">
      <c r="A8" s="39" t="s">
        <v>1342</v>
      </c>
      <c r="B8" s="36">
        <v>15</v>
      </c>
      <c r="C8" s="36">
        <v>39</v>
      </c>
      <c r="D8" s="36">
        <v>56</v>
      </c>
      <c r="E8" s="36">
        <v>65</v>
      </c>
      <c r="F8" s="36">
        <f>SUM(B8:E8)</f>
        <v>175</v>
      </c>
    </row>
    <row r="9" spans="1:7" x14ac:dyDescent="0.15">
      <c r="A9" s="39" t="s">
        <v>206</v>
      </c>
      <c r="B9" s="36">
        <v>24</v>
      </c>
      <c r="C9" s="36">
        <v>33</v>
      </c>
      <c r="D9" s="36">
        <v>43</v>
      </c>
      <c r="E9" s="36">
        <v>65</v>
      </c>
      <c r="F9" s="36">
        <f t="shared" ref="F9:F10" si="2">SUM(B9:E9)</f>
        <v>165</v>
      </c>
    </row>
    <row r="10" spans="1:7" x14ac:dyDescent="0.15">
      <c r="A10" s="39" t="s">
        <v>1361</v>
      </c>
      <c r="B10" s="36">
        <v>7</v>
      </c>
      <c r="C10" s="36">
        <v>20</v>
      </c>
      <c r="D10" s="36">
        <v>14</v>
      </c>
      <c r="E10" s="42">
        <v>63</v>
      </c>
      <c r="F10" s="36">
        <f t="shared" si="2"/>
        <v>104</v>
      </c>
      <c r="G10" s="21"/>
    </row>
    <row r="11" spans="1:7" x14ac:dyDescent="0.15">
      <c r="A11" s="39" t="s">
        <v>1364</v>
      </c>
      <c r="B11" s="36">
        <f>SUM(B8:B10)</f>
        <v>46</v>
      </c>
      <c r="C11" s="36">
        <f>SUM(C8:C10)</f>
        <v>92</v>
      </c>
      <c r="D11" s="36">
        <f t="shared" ref="D11:E11" si="3">SUM(D8:D10)</f>
        <v>113</v>
      </c>
      <c r="E11" s="36">
        <f t="shared" si="3"/>
        <v>193</v>
      </c>
      <c r="F11" s="36">
        <f>SUM(B11:E11)</f>
        <v>444</v>
      </c>
    </row>
    <row r="13" spans="1:7" x14ac:dyDescent="0.15">
      <c r="A13" s="43" t="s">
        <v>1401</v>
      </c>
      <c r="B13" s="35">
        <v>2018</v>
      </c>
      <c r="C13" s="35">
        <v>2019</v>
      </c>
      <c r="D13" s="35">
        <v>2020</v>
      </c>
      <c r="E13" s="35">
        <v>2021</v>
      </c>
      <c r="F13" s="35" t="s">
        <v>1363</v>
      </c>
    </row>
    <row r="14" spans="1:7" x14ac:dyDescent="0.15">
      <c r="A14" s="39" t="s">
        <v>1342</v>
      </c>
      <c r="B14" s="36">
        <v>12</v>
      </c>
      <c r="C14" s="36">
        <v>25</v>
      </c>
      <c r="D14" s="36">
        <v>31</v>
      </c>
      <c r="E14" s="44">
        <v>34</v>
      </c>
      <c r="F14" s="36">
        <f>SUM(B14:E14)</f>
        <v>102</v>
      </c>
    </row>
    <row r="15" spans="1:7" x14ac:dyDescent="0.15">
      <c r="A15" s="39" t="s">
        <v>206</v>
      </c>
      <c r="B15" s="36">
        <v>15</v>
      </c>
      <c r="C15" s="36">
        <v>20</v>
      </c>
      <c r="D15" s="36">
        <v>22</v>
      </c>
      <c r="E15" s="44">
        <v>40</v>
      </c>
      <c r="F15" s="36">
        <f t="shared" ref="F15:F17" si="4">SUM(B15:E15)</f>
        <v>97</v>
      </c>
    </row>
    <row r="16" spans="1:7" x14ac:dyDescent="0.15">
      <c r="A16" s="39" t="s">
        <v>1361</v>
      </c>
      <c r="B16" s="36">
        <v>3</v>
      </c>
      <c r="C16" s="42">
        <v>16</v>
      </c>
      <c r="D16" s="42">
        <v>10</v>
      </c>
      <c r="E16" s="42">
        <v>48</v>
      </c>
      <c r="F16" s="36">
        <f t="shared" si="4"/>
        <v>77</v>
      </c>
    </row>
    <row r="17" spans="1:6" x14ac:dyDescent="0.15">
      <c r="A17" s="39" t="s">
        <v>1364</v>
      </c>
      <c r="B17" s="36">
        <f>SUM(B14:B16)</f>
        <v>30</v>
      </c>
      <c r="C17" s="36">
        <f>SUM(C14:C16)</f>
        <v>61</v>
      </c>
      <c r="D17" s="36">
        <f t="shared" ref="D17:E17" si="5">SUM(D14:D16)</f>
        <v>63</v>
      </c>
      <c r="E17" s="36">
        <f t="shared" si="5"/>
        <v>122</v>
      </c>
      <c r="F17" s="36">
        <f t="shared" si="4"/>
        <v>276</v>
      </c>
    </row>
    <row r="19" spans="1:6" x14ac:dyDescent="0.15">
      <c r="A19" s="38" t="s">
        <v>1368</v>
      </c>
      <c r="B19" s="35">
        <v>2018</v>
      </c>
      <c r="C19" s="35">
        <v>2019</v>
      </c>
      <c r="D19" s="35">
        <v>2020</v>
      </c>
      <c r="E19" s="35">
        <v>2021</v>
      </c>
      <c r="F19" s="35" t="s">
        <v>1363</v>
      </c>
    </row>
    <row r="20" spans="1:6" x14ac:dyDescent="0.15">
      <c r="A20" s="39" t="s">
        <v>1342</v>
      </c>
      <c r="B20" s="36">
        <v>1</v>
      </c>
      <c r="C20" s="36">
        <v>4</v>
      </c>
      <c r="D20" s="36">
        <v>16</v>
      </c>
      <c r="E20" s="42">
        <v>16</v>
      </c>
      <c r="F20" s="36">
        <f>SUM(B20:E20)</f>
        <v>37</v>
      </c>
    </row>
    <row r="21" spans="1:6" x14ac:dyDescent="0.15">
      <c r="A21" s="39" t="s">
        <v>206</v>
      </c>
      <c r="B21" s="36">
        <v>1</v>
      </c>
      <c r="C21" s="36">
        <v>5</v>
      </c>
      <c r="D21" s="36">
        <v>14</v>
      </c>
      <c r="E21" s="42">
        <v>9</v>
      </c>
      <c r="F21" s="36">
        <f t="shared" ref="F21:F23" si="6">SUM(B21:E21)</f>
        <v>29</v>
      </c>
    </row>
    <row r="22" spans="1:6" x14ac:dyDescent="0.15">
      <c r="A22" s="39" t="s">
        <v>1361</v>
      </c>
      <c r="B22" s="36">
        <v>0</v>
      </c>
      <c r="C22" s="42">
        <v>0</v>
      </c>
      <c r="D22" s="42">
        <v>0</v>
      </c>
      <c r="E22" s="42">
        <v>2</v>
      </c>
      <c r="F22" s="36">
        <f t="shared" si="6"/>
        <v>2</v>
      </c>
    </row>
    <row r="23" spans="1:6" x14ac:dyDescent="0.15">
      <c r="A23" s="39" t="s">
        <v>1364</v>
      </c>
      <c r="B23" s="36">
        <f>SUM(B20:B22)</f>
        <v>2</v>
      </c>
      <c r="C23" s="36">
        <f>SUM(C20:C22)</f>
        <v>9</v>
      </c>
      <c r="D23" s="36">
        <f t="shared" ref="D23:E23" si="7">SUM(D20:D22)</f>
        <v>30</v>
      </c>
      <c r="E23" s="36">
        <f t="shared" si="7"/>
        <v>27</v>
      </c>
      <c r="F23" s="36">
        <f t="shared" si="6"/>
        <v>68</v>
      </c>
    </row>
    <row r="25" spans="1:6" x14ac:dyDescent="0.15">
      <c r="A25" s="45" t="s">
        <v>1369</v>
      </c>
      <c r="B25" s="46">
        <v>2018</v>
      </c>
      <c r="C25" s="46">
        <v>2019</v>
      </c>
      <c r="D25" s="46">
        <v>2020</v>
      </c>
      <c r="E25" s="46">
        <v>2021</v>
      </c>
      <c r="F25" s="35" t="s">
        <v>1363</v>
      </c>
    </row>
    <row r="26" spans="1:6" x14ac:dyDescent="0.15">
      <c r="A26" s="47" t="s">
        <v>1342</v>
      </c>
      <c r="B26" s="48">
        <v>0</v>
      </c>
      <c r="C26" s="48">
        <v>2</v>
      </c>
      <c r="D26" s="48">
        <v>2</v>
      </c>
      <c r="E26" s="49">
        <v>0</v>
      </c>
      <c r="F26" s="36">
        <f>SUM(B26:E26)</f>
        <v>4</v>
      </c>
    </row>
    <row r="27" spans="1:6" x14ac:dyDescent="0.15">
      <c r="A27" s="47" t="s">
        <v>206</v>
      </c>
      <c r="B27" s="48">
        <v>4</v>
      </c>
      <c r="C27" s="48">
        <v>4</v>
      </c>
      <c r="D27" s="48">
        <v>1</v>
      </c>
      <c r="E27" s="49">
        <v>1</v>
      </c>
      <c r="F27" s="36">
        <f t="shared" ref="F27:F28" si="8">SUM(B27:E27)</f>
        <v>10</v>
      </c>
    </row>
    <row r="28" spans="1:6" x14ac:dyDescent="0.15">
      <c r="A28" s="47" t="s">
        <v>1361</v>
      </c>
      <c r="B28" s="48">
        <v>4</v>
      </c>
      <c r="C28" s="49">
        <v>3</v>
      </c>
      <c r="D28" s="49">
        <v>1</v>
      </c>
      <c r="E28" s="49">
        <v>2</v>
      </c>
      <c r="F28" s="36">
        <f t="shared" si="8"/>
        <v>10</v>
      </c>
    </row>
    <row r="29" spans="1:6" x14ac:dyDescent="0.15">
      <c r="A29" s="47" t="s">
        <v>1364</v>
      </c>
      <c r="B29" s="36">
        <f>SUM(B26:B28)</f>
        <v>8</v>
      </c>
      <c r="C29" s="36">
        <f>SUM(C26:C28)</f>
        <v>9</v>
      </c>
      <c r="D29" s="36">
        <f t="shared" ref="D29:F29" si="9">SUM(D26:D28)</f>
        <v>4</v>
      </c>
      <c r="E29" s="36">
        <f t="shared" si="9"/>
        <v>3</v>
      </c>
      <c r="F29" s="36">
        <f t="shared" si="9"/>
        <v>24</v>
      </c>
    </row>
    <row r="31" spans="1:6" x14ac:dyDescent="0.15">
      <c r="A31" s="43" t="s">
        <v>1402</v>
      </c>
      <c r="B31" s="35">
        <v>2018</v>
      </c>
      <c r="C31" s="35">
        <v>2019</v>
      </c>
      <c r="D31" s="35">
        <v>2020</v>
      </c>
      <c r="E31" s="35">
        <v>2021</v>
      </c>
      <c r="F31" s="35" t="s">
        <v>1363</v>
      </c>
    </row>
    <row r="32" spans="1:6" x14ac:dyDescent="0.15">
      <c r="A32" s="39" t="s">
        <v>1342</v>
      </c>
      <c r="B32" s="36">
        <f t="shared" ref="B32:E34" si="10">B14+B20+B26</f>
        <v>13</v>
      </c>
      <c r="C32" s="36">
        <f t="shared" si="10"/>
        <v>31</v>
      </c>
      <c r="D32" s="36">
        <f t="shared" si="10"/>
        <v>49</v>
      </c>
      <c r="E32" s="42">
        <f t="shared" si="10"/>
        <v>50</v>
      </c>
      <c r="F32" s="36">
        <f>SUM(B32:E32)</f>
        <v>143</v>
      </c>
    </row>
    <row r="33" spans="1:6" x14ac:dyDescent="0.15">
      <c r="A33" s="39" t="s">
        <v>206</v>
      </c>
      <c r="B33" s="36">
        <f t="shared" si="10"/>
        <v>20</v>
      </c>
      <c r="C33" s="36">
        <f t="shared" si="10"/>
        <v>29</v>
      </c>
      <c r="D33" s="36">
        <f t="shared" si="10"/>
        <v>37</v>
      </c>
      <c r="E33" s="42">
        <f t="shared" si="10"/>
        <v>50</v>
      </c>
      <c r="F33" s="36">
        <f t="shared" ref="F33:F35" si="11">SUM(B33:E33)</f>
        <v>136</v>
      </c>
    </row>
    <row r="34" spans="1:6" x14ac:dyDescent="0.15">
      <c r="A34" s="39" t="s">
        <v>1361</v>
      </c>
      <c r="B34" s="36">
        <f t="shared" si="10"/>
        <v>7</v>
      </c>
      <c r="C34" s="36">
        <f t="shared" si="10"/>
        <v>19</v>
      </c>
      <c r="D34" s="36">
        <f t="shared" si="10"/>
        <v>11</v>
      </c>
      <c r="E34" s="42">
        <f t="shared" si="10"/>
        <v>52</v>
      </c>
      <c r="F34" s="36">
        <f t="shared" si="11"/>
        <v>89</v>
      </c>
    </row>
    <row r="35" spans="1:6" x14ac:dyDescent="0.15">
      <c r="A35" s="39" t="s">
        <v>1364</v>
      </c>
      <c r="B35" s="36">
        <f>SUM(B32:B34)</f>
        <v>40</v>
      </c>
      <c r="C35" s="36">
        <f>SUM(C32:C34)</f>
        <v>79</v>
      </c>
      <c r="D35" s="36">
        <f t="shared" ref="D35:E35" si="12">SUM(D32:D34)</f>
        <v>97</v>
      </c>
      <c r="E35" s="36">
        <f t="shared" si="12"/>
        <v>152</v>
      </c>
      <c r="F35" s="36">
        <f t="shared" si="11"/>
        <v>368</v>
      </c>
    </row>
    <row r="37" spans="1:6" hidden="1" x14ac:dyDescent="0.15">
      <c r="A37" s="37" t="s">
        <v>1373</v>
      </c>
      <c r="B37" s="26">
        <v>2018</v>
      </c>
      <c r="C37" s="26">
        <v>2019</v>
      </c>
      <c r="D37" s="26">
        <v>2020</v>
      </c>
      <c r="E37" s="26">
        <v>2021</v>
      </c>
      <c r="F37" s="26" t="s">
        <v>1363</v>
      </c>
    </row>
    <row r="38" spans="1:6" hidden="1" x14ac:dyDescent="0.15">
      <c r="A38" s="40" t="s">
        <v>1342</v>
      </c>
      <c r="B38" s="28">
        <f t="shared" ref="B38:E40" si="13">B8-B32</f>
        <v>2</v>
      </c>
      <c r="C38" s="29">
        <f t="shared" si="13"/>
        <v>8</v>
      </c>
      <c r="D38" s="29">
        <f t="shared" si="13"/>
        <v>7</v>
      </c>
      <c r="E38" s="29">
        <f t="shared" si="13"/>
        <v>15</v>
      </c>
      <c r="F38" s="28">
        <f>SUM(B38:E38)</f>
        <v>32</v>
      </c>
    </row>
    <row r="39" spans="1:6" hidden="1" x14ac:dyDescent="0.15">
      <c r="A39" s="40" t="s">
        <v>206</v>
      </c>
      <c r="B39" s="28">
        <f t="shared" si="13"/>
        <v>4</v>
      </c>
      <c r="C39" s="28">
        <f t="shared" si="13"/>
        <v>4</v>
      </c>
      <c r="D39" s="28">
        <f t="shared" si="13"/>
        <v>6</v>
      </c>
      <c r="E39" s="29">
        <f t="shared" ref="E39" si="14">E9-E33</f>
        <v>15</v>
      </c>
      <c r="F39" s="28">
        <f t="shared" ref="F39:F40" si="15">SUM(B39:E39)</f>
        <v>29</v>
      </c>
    </row>
    <row r="40" spans="1:6" hidden="1" x14ac:dyDescent="0.15">
      <c r="A40" s="40" t="s">
        <v>1361</v>
      </c>
      <c r="B40" s="28">
        <f t="shared" si="13"/>
        <v>0</v>
      </c>
      <c r="C40" s="28">
        <f t="shared" si="13"/>
        <v>1</v>
      </c>
      <c r="D40" s="28">
        <f t="shared" si="13"/>
        <v>3</v>
      </c>
      <c r="E40" s="29">
        <f t="shared" ref="E40" si="16">E10-E34</f>
        <v>11</v>
      </c>
      <c r="F40" s="28">
        <f t="shared" si="15"/>
        <v>15</v>
      </c>
    </row>
    <row r="41" spans="1:6" hidden="1" x14ac:dyDescent="0.15">
      <c r="A41" s="40" t="s">
        <v>1364</v>
      </c>
      <c r="B41" s="28">
        <f>SUM(B38:B40)</f>
        <v>6</v>
      </c>
      <c r="C41" s="28">
        <f>SUM(C38:C40)</f>
        <v>13</v>
      </c>
      <c r="D41" s="28">
        <f t="shared" ref="D41:E41" si="17">SUM(D38:D40)</f>
        <v>16</v>
      </c>
      <c r="E41" s="28">
        <f t="shared" si="17"/>
        <v>41</v>
      </c>
      <c r="F41" s="28">
        <f>SUM(B41:E41)</f>
        <v>76</v>
      </c>
    </row>
    <row r="42" spans="1:6" hidden="1" x14ac:dyDescent="0.15"/>
    <row r="43" spans="1:6" x14ac:dyDescent="0.15">
      <c r="A43" s="43" t="s">
        <v>1404</v>
      </c>
      <c r="B43" s="35">
        <v>2018</v>
      </c>
      <c r="C43" s="35">
        <v>2019</v>
      </c>
      <c r="D43" s="35">
        <v>2020</v>
      </c>
      <c r="E43" s="35">
        <v>2021</v>
      </c>
      <c r="F43" s="35" t="s">
        <v>1363</v>
      </c>
    </row>
    <row r="44" spans="1:6" x14ac:dyDescent="0.15">
      <c r="A44" s="39" t="s">
        <v>1342</v>
      </c>
      <c r="B44" s="36">
        <v>2</v>
      </c>
      <c r="C44" s="36">
        <v>8</v>
      </c>
      <c r="D44" s="36">
        <v>7</v>
      </c>
      <c r="E44" s="42">
        <v>15</v>
      </c>
      <c r="F44" s="36">
        <f>SUM(B44:E44)</f>
        <v>32</v>
      </c>
    </row>
    <row r="45" spans="1:6" x14ac:dyDescent="0.15">
      <c r="A45" s="39" t="s">
        <v>206</v>
      </c>
      <c r="B45" s="36">
        <v>4</v>
      </c>
      <c r="C45" s="36">
        <v>4</v>
      </c>
      <c r="D45" s="36">
        <v>6</v>
      </c>
      <c r="E45" s="42">
        <v>15</v>
      </c>
      <c r="F45" s="36">
        <f>SUM(B45:E45)</f>
        <v>29</v>
      </c>
    </row>
    <row r="46" spans="1:6" x14ac:dyDescent="0.15">
      <c r="A46" s="39" t="s">
        <v>1361</v>
      </c>
      <c r="B46" s="36">
        <v>0</v>
      </c>
      <c r="C46" s="36">
        <v>1</v>
      </c>
      <c r="D46" s="36">
        <v>3</v>
      </c>
      <c r="E46" s="42">
        <v>11</v>
      </c>
      <c r="F46" s="36">
        <f>SUM(B46:E46)</f>
        <v>15</v>
      </c>
    </row>
    <row r="47" spans="1:6" x14ac:dyDescent="0.15">
      <c r="A47" s="39" t="s">
        <v>1364</v>
      </c>
      <c r="B47" s="36">
        <f>SUM(B44:B46)</f>
        <v>6</v>
      </c>
      <c r="C47" s="36">
        <f>SUM(C44:C46)</f>
        <v>13</v>
      </c>
      <c r="D47" s="36">
        <f t="shared" ref="D47:F47" si="18">SUM(D44:D46)</f>
        <v>16</v>
      </c>
      <c r="E47" s="36">
        <f t="shared" si="18"/>
        <v>41</v>
      </c>
      <c r="F47" s="36">
        <f t="shared" si="18"/>
        <v>76</v>
      </c>
    </row>
    <row r="49" spans="1:6" x14ac:dyDescent="0.15">
      <c r="A49" s="43" t="s">
        <v>1403</v>
      </c>
      <c r="B49" s="35">
        <v>2018</v>
      </c>
      <c r="C49" s="35">
        <v>2019</v>
      </c>
      <c r="D49" s="35">
        <v>2020</v>
      </c>
      <c r="E49" s="35">
        <v>2021</v>
      </c>
      <c r="F49" s="35" t="s">
        <v>1363</v>
      </c>
    </row>
    <row r="50" spans="1:6" x14ac:dyDescent="0.15">
      <c r="A50" s="39" t="s">
        <v>1342</v>
      </c>
      <c r="B50" s="36">
        <v>2</v>
      </c>
      <c r="C50" s="36">
        <v>8</v>
      </c>
      <c r="D50" s="36">
        <v>7</v>
      </c>
      <c r="E50" s="42">
        <v>7</v>
      </c>
      <c r="F50" s="36">
        <f>SUM(B50:E50)</f>
        <v>24</v>
      </c>
    </row>
    <row r="51" spans="1:6" x14ac:dyDescent="0.15">
      <c r="A51" s="39" t="s">
        <v>206</v>
      </c>
      <c r="B51" s="36">
        <v>4</v>
      </c>
      <c r="C51" s="36">
        <v>4</v>
      </c>
      <c r="D51" s="36">
        <v>6</v>
      </c>
      <c r="E51" s="42">
        <v>7</v>
      </c>
      <c r="F51" s="36">
        <f>SUM(B51:E51)</f>
        <v>21</v>
      </c>
    </row>
    <row r="52" spans="1:6" x14ac:dyDescent="0.15">
      <c r="A52" s="39" t="s">
        <v>1361</v>
      </c>
      <c r="B52" s="36">
        <v>0</v>
      </c>
      <c r="C52" s="36">
        <v>1</v>
      </c>
      <c r="D52" s="36">
        <v>3</v>
      </c>
      <c r="E52" s="42">
        <v>6</v>
      </c>
      <c r="F52" s="36">
        <f>SUM(B52:E52)</f>
        <v>10</v>
      </c>
    </row>
    <row r="53" spans="1:6" x14ac:dyDescent="0.15">
      <c r="A53" s="39" t="s">
        <v>1364</v>
      </c>
      <c r="B53" s="36">
        <f>SUM(B50:B52)</f>
        <v>6</v>
      </c>
      <c r="C53" s="36">
        <f>SUM(C50:C52)</f>
        <v>13</v>
      </c>
      <c r="D53" s="36">
        <f>SUM(D50:D52)</f>
        <v>16</v>
      </c>
      <c r="E53" s="36">
        <f t="shared" ref="E53:F53" si="19">SUM(E50:E52)</f>
        <v>20</v>
      </c>
      <c r="F53" s="36">
        <f t="shared" si="19"/>
        <v>55</v>
      </c>
    </row>
  </sheetData>
  <printOptions horizontalCentered="1"/>
  <pageMargins left="0.7" right="0.7" top="0.75" bottom="0.75" header="0.3" footer="0.3"/>
  <pageSetup paperSize="9" scale="92" orientation="portrait" horizontalDpi="0" verticalDpi="0"/>
  <headerFooter>
    <oddHeader>&amp;C&amp;"Helvetica Neue Bold,Negrita"&amp;16&amp;K000000Results of the search and selection process</oddHeader>
  </headerFooter>
  <ignoredErrors>
    <ignoredError sqref="B11:E11 B17:E17 B29:E29 B23:E23 B5:E5 B47:E47 B53:E53"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2B73C-8330-B848-A117-2DDE64CBDA18}">
  <sheetPr>
    <pageSetUpPr fitToPage="1"/>
  </sheetPr>
  <dimension ref="A1:L8"/>
  <sheetViews>
    <sheetView zoomScale="130" zoomScaleNormal="130" workbookViewId="0">
      <selection activeCell="K2" sqref="K2"/>
    </sheetView>
  </sheetViews>
  <sheetFormatPr baseColWidth="10" defaultRowHeight="13" x14ac:dyDescent="0.15"/>
  <cols>
    <col min="1" max="1" width="20.1640625" style="19" customWidth="1"/>
    <col min="2" max="2" width="37.5" style="19" customWidth="1"/>
    <col min="3" max="3" width="5.1640625" style="19" bestFit="1" customWidth="1"/>
    <col min="4" max="4" width="7.1640625" style="19" bestFit="1" customWidth="1"/>
    <col min="5" max="5" width="5.33203125" style="19" bestFit="1" customWidth="1"/>
    <col min="6" max="6" width="8.1640625" style="19" bestFit="1" customWidth="1"/>
    <col min="7" max="7" width="9.6640625" style="19" bestFit="1" customWidth="1"/>
    <col min="8" max="8" width="8.83203125" style="19" bestFit="1" customWidth="1"/>
    <col min="9" max="9" width="10.5" style="19" bestFit="1" customWidth="1"/>
    <col min="10" max="10" width="23.5" style="19" bestFit="1" customWidth="1"/>
    <col min="11" max="11" width="9" style="19" bestFit="1" customWidth="1"/>
    <col min="12" max="12" width="0" style="19" hidden="1" customWidth="1"/>
    <col min="13" max="16384" width="10.83203125" style="19"/>
  </cols>
  <sheetData>
    <row r="1" spans="1:12" x14ac:dyDescent="0.15">
      <c r="A1" s="4" t="s">
        <v>0</v>
      </c>
      <c r="B1" s="4" t="s">
        <v>1</v>
      </c>
      <c r="C1" s="4" t="s">
        <v>2</v>
      </c>
      <c r="D1" s="4" t="s">
        <v>4</v>
      </c>
      <c r="E1" s="4" t="s">
        <v>5</v>
      </c>
      <c r="F1" s="4" t="s">
        <v>6</v>
      </c>
      <c r="G1" s="4" t="s">
        <v>7</v>
      </c>
      <c r="H1" s="4" t="s">
        <v>8</v>
      </c>
      <c r="I1" s="4" t="s">
        <v>9</v>
      </c>
      <c r="J1" s="4" t="s">
        <v>10</v>
      </c>
      <c r="K1" s="2" t="s">
        <v>1400</v>
      </c>
      <c r="L1" s="4" t="s">
        <v>1371</v>
      </c>
    </row>
    <row r="2" spans="1:12" x14ac:dyDescent="0.15">
      <c r="A2" s="5" t="s">
        <v>861</v>
      </c>
      <c r="B2" s="6" t="s">
        <v>862</v>
      </c>
      <c r="C2" s="7">
        <v>2018</v>
      </c>
      <c r="D2" s="7">
        <v>44</v>
      </c>
      <c r="E2" s="7">
        <v>11</v>
      </c>
      <c r="F2" s="7">
        <v>8031055</v>
      </c>
      <c r="G2" s="7">
        <v>1070</v>
      </c>
      <c r="H2" s="7">
        <v>1082</v>
      </c>
      <c r="I2" s="9">
        <f>H2-G2+1</f>
        <v>13</v>
      </c>
      <c r="J2" s="8" t="s">
        <v>863</v>
      </c>
      <c r="K2" s="8" t="s">
        <v>1375</v>
      </c>
      <c r="L2" s="20" t="s">
        <v>1372</v>
      </c>
    </row>
    <row r="3" spans="1:12" x14ac:dyDescent="0.15">
      <c r="A3" s="10" t="s">
        <v>864</v>
      </c>
      <c r="B3" s="11" t="s">
        <v>865</v>
      </c>
      <c r="C3" s="12">
        <v>2018</v>
      </c>
      <c r="D3" s="12">
        <v>44</v>
      </c>
      <c r="E3" s="12">
        <v>11</v>
      </c>
      <c r="F3" s="12">
        <v>8024001</v>
      </c>
      <c r="G3" s="12">
        <v>1100</v>
      </c>
      <c r="H3" s="12">
        <v>1111</v>
      </c>
      <c r="I3" s="18">
        <f>H3-G3+1</f>
        <v>12</v>
      </c>
      <c r="J3" s="13" t="s">
        <v>866</v>
      </c>
      <c r="K3" s="13" t="s">
        <v>1345</v>
      </c>
    </row>
    <row r="4" spans="1:12" x14ac:dyDescent="0.15">
      <c r="A4" s="10" t="s">
        <v>867</v>
      </c>
      <c r="B4" s="11" t="s">
        <v>868</v>
      </c>
      <c r="C4" s="12">
        <v>2018</v>
      </c>
      <c r="D4" s="12">
        <v>44</v>
      </c>
      <c r="E4" s="12">
        <v>9</v>
      </c>
      <c r="F4" s="12">
        <v>7972992</v>
      </c>
      <c r="G4" s="12">
        <v>811</v>
      </c>
      <c r="H4" s="12">
        <v>833</v>
      </c>
      <c r="I4" s="18">
        <f t="shared" ref="I4:I8" si="0">H4-G4+1</f>
        <v>23</v>
      </c>
      <c r="J4" s="13" t="s">
        <v>869</v>
      </c>
      <c r="K4" s="13" t="s">
        <v>1375</v>
      </c>
    </row>
    <row r="5" spans="1:12" x14ac:dyDescent="0.15">
      <c r="A5" s="10" t="s">
        <v>870</v>
      </c>
      <c r="B5" s="11" t="s">
        <v>871</v>
      </c>
      <c r="C5" s="12">
        <v>2018</v>
      </c>
      <c r="D5" s="12">
        <v>44</v>
      </c>
      <c r="E5" s="12">
        <v>7</v>
      </c>
      <c r="F5" s="18"/>
      <c r="G5" s="12">
        <v>689</v>
      </c>
      <c r="H5" s="12">
        <v>711</v>
      </c>
      <c r="I5" s="18">
        <f t="shared" si="0"/>
        <v>23</v>
      </c>
      <c r="J5" s="13" t="s">
        <v>872</v>
      </c>
      <c r="K5" s="13" t="s">
        <v>1345</v>
      </c>
    </row>
    <row r="6" spans="1:12" x14ac:dyDescent="0.15">
      <c r="A6" s="10" t="s">
        <v>873</v>
      </c>
      <c r="B6" s="11" t="s">
        <v>874</v>
      </c>
      <c r="C6" s="12">
        <v>2018</v>
      </c>
      <c r="D6" s="12">
        <v>44</v>
      </c>
      <c r="E6" s="12">
        <v>6</v>
      </c>
      <c r="F6" s="18"/>
      <c r="G6" s="12">
        <v>551</v>
      </c>
      <c r="H6" s="12">
        <v>573</v>
      </c>
      <c r="I6" s="18">
        <f t="shared" si="0"/>
        <v>23</v>
      </c>
      <c r="J6" s="13" t="s">
        <v>875</v>
      </c>
      <c r="K6" s="13" t="s">
        <v>1375</v>
      </c>
    </row>
    <row r="7" spans="1:12" x14ac:dyDescent="0.15">
      <c r="A7" s="10" t="s">
        <v>876</v>
      </c>
      <c r="B7" s="11" t="s">
        <v>877</v>
      </c>
      <c r="C7" s="12">
        <v>2018</v>
      </c>
      <c r="D7" s="12">
        <v>44</v>
      </c>
      <c r="E7" s="12">
        <v>6</v>
      </c>
      <c r="F7" s="18"/>
      <c r="G7" s="12">
        <v>534</v>
      </c>
      <c r="H7" s="12">
        <v>550</v>
      </c>
      <c r="I7" s="18">
        <f t="shared" si="0"/>
        <v>17</v>
      </c>
      <c r="J7" s="13" t="s">
        <v>878</v>
      </c>
      <c r="K7" s="13" t="s">
        <v>1375</v>
      </c>
    </row>
    <row r="8" spans="1:12" x14ac:dyDescent="0.15">
      <c r="A8" s="10" t="s">
        <v>879</v>
      </c>
      <c r="B8" s="11" t="s">
        <v>880</v>
      </c>
      <c r="C8" s="12">
        <v>2018</v>
      </c>
      <c r="D8" s="12">
        <v>44</v>
      </c>
      <c r="E8" s="12">
        <v>6</v>
      </c>
      <c r="F8" s="18"/>
      <c r="G8" s="12">
        <v>574</v>
      </c>
      <c r="H8" s="12">
        <v>594</v>
      </c>
      <c r="I8" s="18">
        <f t="shared" si="0"/>
        <v>21</v>
      </c>
      <c r="J8" s="13" t="s">
        <v>881</v>
      </c>
      <c r="K8" s="13" t="s">
        <v>1345</v>
      </c>
    </row>
  </sheetData>
  <pageMargins left="0.7" right="0.7" top="0.75" bottom="0.75" header="0.3" footer="0.3"/>
  <pageSetup paperSize="9" scale="85" orientation="landscape" horizontalDpi="0" verticalDpi="0"/>
  <headerFooter>
    <oddHeader>&amp;C&amp;"Helvetica Negrita,Negrita"&amp;16&amp;K000000Results of SCOPUS search for TSE 2018</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2096-B4DC-4041-AB26-555C1CB60CCF}">
  <sheetPr>
    <pageSetUpPr fitToPage="1"/>
  </sheetPr>
  <dimension ref="A1:L21"/>
  <sheetViews>
    <sheetView zoomScale="130" zoomScaleNormal="130" workbookViewId="0">
      <selection activeCell="K2" sqref="K2"/>
    </sheetView>
  </sheetViews>
  <sheetFormatPr baseColWidth="10" defaultRowHeight="13" x14ac:dyDescent="0.15"/>
  <cols>
    <col min="1" max="1" width="21.83203125" style="19" customWidth="1"/>
    <col min="2" max="2" width="49" style="19" customWidth="1"/>
    <col min="3" max="3" width="5.1640625" style="19" bestFit="1" customWidth="1"/>
    <col min="4" max="4" width="7.1640625" style="19" bestFit="1" customWidth="1"/>
    <col min="5" max="5" width="5.33203125" style="19" bestFit="1" customWidth="1"/>
    <col min="6" max="6" width="8.1640625" style="19" bestFit="1" customWidth="1"/>
    <col min="7" max="7" width="9.6640625" style="19" bestFit="1" customWidth="1"/>
    <col min="8" max="8" width="8.83203125" style="19" bestFit="1" customWidth="1"/>
    <col min="9" max="9" width="10.5" style="19" bestFit="1" customWidth="1"/>
    <col min="10" max="10" width="23.5" style="19" bestFit="1" customWidth="1"/>
    <col min="11" max="11" width="16.83203125" style="19" bestFit="1" customWidth="1"/>
    <col min="12" max="12" width="19" style="19" hidden="1" customWidth="1"/>
    <col min="13" max="16384" width="10.83203125" style="19"/>
  </cols>
  <sheetData>
    <row r="1" spans="1:12" x14ac:dyDescent="0.15">
      <c r="A1" s="4" t="s">
        <v>0</v>
      </c>
      <c r="B1" s="4" t="s">
        <v>1</v>
      </c>
      <c r="C1" s="4" t="s">
        <v>2</v>
      </c>
      <c r="D1" s="4" t="s">
        <v>4</v>
      </c>
      <c r="E1" s="4" t="s">
        <v>5</v>
      </c>
      <c r="F1" s="4" t="s">
        <v>6</v>
      </c>
      <c r="G1" s="4" t="s">
        <v>7</v>
      </c>
      <c r="H1" s="4" t="s">
        <v>8</v>
      </c>
      <c r="I1" s="4" t="s">
        <v>9</v>
      </c>
      <c r="J1" s="4" t="s">
        <v>10</v>
      </c>
      <c r="K1" s="2" t="s">
        <v>1400</v>
      </c>
      <c r="L1" s="2" t="s">
        <v>1344</v>
      </c>
    </row>
    <row r="2" spans="1:12" x14ac:dyDescent="0.15">
      <c r="A2" s="5" t="s">
        <v>801</v>
      </c>
      <c r="B2" s="6" t="s">
        <v>802</v>
      </c>
      <c r="C2" s="7">
        <v>2019</v>
      </c>
      <c r="D2" s="7">
        <v>45</v>
      </c>
      <c r="E2" s="7">
        <v>12</v>
      </c>
      <c r="F2" s="7">
        <v>8359087</v>
      </c>
      <c r="G2" s="7">
        <v>1253</v>
      </c>
      <c r="H2" s="7">
        <v>1269</v>
      </c>
      <c r="I2" s="9">
        <f>H2-G2+1</f>
        <v>17</v>
      </c>
      <c r="J2" s="8" t="s">
        <v>803</v>
      </c>
      <c r="K2" s="8" t="s">
        <v>1345</v>
      </c>
    </row>
    <row r="3" spans="1:12" x14ac:dyDescent="0.15">
      <c r="A3" s="10" t="s">
        <v>804</v>
      </c>
      <c r="B3" s="11" t="s">
        <v>805</v>
      </c>
      <c r="C3" s="12">
        <v>2019</v>
      </c>
      <c r="D3" s="12">
        <v>45</v>
      </c>
      <c r="E3" s="12">
        <v>12</v>
      </c>
      <c r="F3" s="12">
        <v>8356128</v>
      </c>
      <c r="G3" s="12">
        <v>1230</v>
      </c>
      <c r="H3" s="12">
        <v>1252</v>
      </c>
      <c r="I3" s="18">
        <f>H3-G3+1</f>
        <v>23</v>
      </c>
      <c r="J3" s="13" t="s">
        <v>806</v>
      </c>
      <c r="K3" s="13" t="s">
        <v>1345</v>
      </c>
      <c r="L3" s="20" t="s">
        <v>1374</v>
      </c>
    </row>
    <row r="4" spans="1:12" x14ac:dyDescent="0.15">
      <c r="A4" s="10" t="s">
        <v>807</v>
      </c>
      <c r="B4" s="11" t="s">
        <v>808</v>
      </c>
      <c r="C4" s="12">
        <v>2019</v>
      </c>
      <c r="D4" s="12">
        <v>45</v>
      </c>
      <c r="E4" s="12">
        <v>12</v>
      </c>
      <c r="F4" s="12">
        <v>8352718</v>
      </c>
      <c r="G4" s="12">
        <v>1211</v>
      </c>
      <c r="H4" s="12">
        <v>1229</v>
      </c>
      <c r="I4" s="18">
        <f t="shared" ref="I4:I21" si="0">H4-G4+1</f>
        <v>19</v>
      </c>
      <c r="J4" s="13" t="s">
        <v>809</v>
      </c>
      <c r="K4" s="13" t="s">
        <v>1345</v>
      </c>
    </row>
    <row r="5" spans="1:12" x14ac:dyDescent="0.15">
      <c r="A5" s="10" t="s">
        <v>810</v>
      </c>
      <c r="B5" s="11" t="s">
        <v>811</v>
      </c>
      <c r="C5" s="12">
        <v>2019</v>
      </c>
      <c r="D5" s="12">
        <v>45</v>
      </c>
      <c r="E5" s="12">
        <v>11</v>
      </c>
      <c r="F5" s="12">
        <v>8338061</v>
      </c>
      <c r="G5" s="12">
        <v>1150</v>
      </c>
      <c r="H5" s="12">
        <v>1169</v>
      </c>
      <c r="I5" s="18">
        <f t="shared" si="0"/>
        <v>20</v>
      </c>
      <c r="J5" s="13" t="s">
        <v>812</v>
      </c>
      <c r="K5" s="13" t="s">
        <v>1345</v>
      </c>
    </row>
    <row r="6" spans="1:12" x14ac:dyDescent="0.15">
      <c r="A6" s="10" t="s">
        <v>813</v>
      </c>
      <c r="B6" s="11" t="s">
        <v>814</v>
      </c>
      <c r="C6" s="12">
        <v>2019</v>
      </c>
      <c r="D6" s="12">
        <v>45</v>
      </c>
      <c r="E6" s="12">
        <v>10</v>
      </c>
      <c r="F6" s="12">
        <v>8318656</v>
      </c>
      <c r="G6" s="12">
        <v>984</v>
      </c>
      <c r="H6" s="12">
        <v>1001</v>
      </c>
      <c r="I6" s="18">
        <f t="shared" si="0"/>
        <v>18</v>
      </c>
      <c r="J6" s="13" t="s">
        <v>815</v>
      </c>
      <c r="K6" s="13" t="s">
        <v>1345</v>
      </c>
    </row>
    <row r="7" spans="1:12" x14ac:dyDescent="0.15">
      <c r="A7" s="10" t="s">
        <v>816</v>
      </c>
      <c r="B7" s="11" t="s">
        <v>817</v>
      </c>
      <c r="C7" s="12">
        <v>2019</v>
      </c>
      <c r="D7" s="12">
        <v>45</v>
      </c>
      <c r="E7" s="12">
        <v>10</v>
      </c>
      <c r="F7" s="12">
        <v>8306117</v>
      </c>
      <c r="G7" s="12">
        <v>1002</v>
      </c>
      <c r="H7" s="12">
        <v>1023</v>
      </c>
      <c r="I7" s="18">
        <f t="shared" si="0"/>
        <v>22</v>
      </c>
      <c r="J7" s="13" t="s">
        <v>818</v>
      </c>
      <c r="K7" s="13" t="s">
        <v>1345</v>
      </c>
    </row>
    <row r="8" spans="1:12" x14ac:dyDescent="0.15">
      <c r="A8" s="10" t="s">
        <v>819</v>
      </c>
      <c r="B8" s="11" t="s">
        <v>820</v>
      </c>
      <c r="C8" s="12">
        <v>2019</v>
      </c>
      <c r="D8" s="12">
        <v>45</v>
      </c>
      <c r="E8" s="12">
        <v>9</v>
      </c>
      <c r="F8" s="12">
        <v>8304576</v>
      </c>
      <c r="G8" s="12">
        <v>898</v>
      </c>
      <c r="H8" s="12">
        <v>918</v>
      </c>
      <c r="I8" s="18">
        <f t="shared" si="0"/>
        <v>21</v>
      </c>
      <c r="J8" s="13" t="s">
        <v>821</v>
      </c>
      <c r="K8" s="13" t="s">
        <v>1345</v>
      </c>
    </row>
    <row r="9" spans="1:12" x14ac:dyDescent="0.15">
      <c r="A9" s="10" t="s">
        <v>822</v>
      </c>
      <c r="B9" s="32" t="s">
        <v>823</v>
      </c>
      <c r="C9" s="33">
        <v>2019</v>
      </c>
      <c r="D9" s="33">
        <v>45</v>
      </c>
      <c r="E9" s="33">
        <v>7</v>
      </c>
      <c r="F9" s="33">
        <v>8255666</v>
      </c>
      <c r="G9" s="33">
        <v>637</v>
      </c>
      <c r="H9" s="33">
        <v>656</v>
      </c>
      <c r="I9" s="34">
        <f>H9-G9+1</f>
        <v>20</v>
      </c>
      <c r="J9" s="30" t="s">
        <v>824</v>
      </c>
      <c r="K9" s="13" t="s">
        <v>1346</v>
      </c>
    </row>
    <row r="10" spans="1:12" x14ac:dyDescent="0.15">
      <c r="A10" s="10" t="s">
        <v>825</v>
      </c>
      <c r="B10" s="11" t="s">
        <v>826</v>
      </c>
      <c r="C10" s="12">
        <v>2019</v>
      </c>
      <c r="D10" s="12">
        <v>45</v>
      </c>
      <c r="E10" s="12">
        <v>7</v>
      </c>
      <c r="F10" s="12">
        <v>8263202</v>
      </c>
      <c r="G10" s="12">
        <v>683</v>
      </c>
      <c r="H10" s="12">
        <v>711</v>
      </c>
      <c r="I10" s="18">
        <f t="shared" si="0"/>
        <v>29</v>
      </c>
      <c r="J10" s="13" t="s">
        <v>827</v>
      </c>
      <c r="K10" s="13" t="s">
        <v>1375</v>
      </c>
    </row>
    <row r="11" spans="1:12" x14ac:dyDescent="0.15">
      <c r="A11" s="10" t="s">
        <v>828</v>
      </c>
      <c r="B11" s="11" t="s">
        <v>829</v>
      </c>
      <c r="C11" s="12">
        <v>2019</v>
      </c>
      <c r="D11" s="12">
        <v>45</v>
      </c>
      <c r="E11" s="12">
        <v>6</v>
      </c>
      <c r="F11" s="12">
        <v>8252721</v>
      </c>
      <c r="G11" s="12">
        <v>558</v>
      </c>
      <c r="H11" s="12">
        <v>575</v>
      </c>
      <c r="I11" s="18">
        <f t="shared" si="0"/>
        <v>18</v>
      </c>
      <c r="J11" s="13" t="s">
        <v>830</v>
      </c>
      <c r="K11" s="13" t="s">
        <v>1345</v>
      </c>
    </row>
    <row r="12" spans="1:12" x14ac:dyDescent="0.15">
      <c r="A12" s="10" t="s">
        <v>831</v>
      </c>
      <c r="B12" s="11" t="s">
        <v>832</v>
      </c>
      <c r="C12" s="12">
        <v>2019</v>
      </c>
      <c r="D12" s="12">
        <v>45</v>
      </c>
      <c r="E12" s="12">
        <v>6</v>
      </c>
      <c r="F12" s="12">
        <v>8249828</v>
      </c>
      <c r="G12" s="12">
        <v>597</v>
      </c>
      <c r="H12" s="12">
        <v>614</v>
      </c>
      <c r="I12" s="18">
        <f t="shared" si="0"/>
        <v>18</v>
      </c>
      <c r="J12" s="30" t="s">
        <v>833</v>
      </c>
      <c r="K12" s="13" t="s">
        <v>1345</v>
      </c>
    </row>
    <row r="13" spans="1:12" x14ac:dyDescent="0.15">
      <c r="A13" s="10" t="s">
        <v>834</v>
      </c>
      <c r="B13" s="11" t="s">
        <v>835</v>
      </c>
      <c r="C13" s="12">
        <v>2019</v>
      </c>
      <c r="D13" s="12">
        <v>45</v>
      </c>
      <c r="E13" s="12">
        <v>6</v>
      </c>
      <c r="F13" s="12">
        <v>8241837</v>
      </c>
      <c r="G13" s="12">
        <v>537</v>
      </c>
      <c r="H13" s="12">
        <v>557</v>
      </c>
      <c r="I13" s="18">
        <f t="shared" si="0"/>
        <v>21</v>
      </c>
      <c r="J13" s="13" t="s">
        <v>836</v>
      </c>
      <c r="K13" s="13" t="s">
        <v>1345</v>
      </c>
    </row>
    <row r="14" spans="1:12" x14ac:dyDescent="0.15">
      <c r="A14" s="10" t="s">
        <v>837</v>
      </c>
      <c r="B14" s="11" t="s">
        <v>838</v>
      </c>
      <c r="C14" s="12">
        <v>2019</v>
      </c>
      <c r="D14" s="12">
        <v>45</v>
      </c>
      <c r="E14" s="12">
        <v>6</v>
      </c>
      <c r="F14" s="12">
        <v>8240740</v>
      </c>
      <c r="G14" s="12">
        <v>615</v>
      </c>
      <c r="H14" s="12">
        <v>631</v>
      </c>
      <c r="I14" s="18">
        <f t="shared" si="0"/>
        <v>17</v>
      </c>
      <c r="J14" s="13" t="s">
        <v>839</v>
      </c>
      <c r="K14" s="13" t="s">
        <v>1375</v>
      </c>
    </row>
    <row r="15" spans="1:12" x14ac:dyDescent="0.15">
      <c r="A15" s="10" t="s">
        <v>840</v>
      </c>
      <c r="B15" s="11" t="s">
        <v>841</v>
      </c>
      <c r="C15" s="12">
        <v>2019</v>
      </c>
      <c r="D15" s="12">
        <v>45</v>
      </c>
      <c r="E15" s="12">
        <v>6</v>
      </c>
      <c r="F15" s="12">
        <v>8240710</v>
      </c>
      <c r="G15" s="12">
        <v>576</v>
      </c>
      <c r="H15" s="12">
        <v>596</v>
      </c>
      <c r="I15" s="18">
        <f t="shared" si="0"/>
        <v>21</v>
      </c>
      <c r="J15" s="13" t="s">
        <v>842</v>
      </c>
      <c r="K15" s="13" t="s">
        <v>1345</v>
      </c>
    </row>
    <row r="16" spans="1:12" x14ac:dyDescent="0.15">
      <c r="A16" s="10" t="s">
        <v>843</v>
      </c>
      <c r="B16" s="11" t="s">
        <v>844</v>
      </c>
      <c r="C16" s="12">
        <v>2019</v>
      </c>
      <c r="D16" s="12">
        <v>45</v>
      </c>
      <c r="E16" s="12">
        <v>5</v>
      </c>
      <c r="F16" s="12">
        <v>8128506</v>
      </c>
      <c r="G16" s="12">
        <v>464</v>
      </c>
      <c r="H16" s="12">
        <v>488</v>
      </c>
      <c r="I16" s="18">
        <f t="shared" si="0"/>
        <v>25</v>
      </c>
      <c r="J16" s="13" t="s">
        <v>845</v>
      </c>
      <c r="K16" s="13" t="s">
        <v>1345</v>
      </c>
    </row>
    <row r="17" spans="1:11" x14ac:dyDescent="0.15">
      <c r="A17" s="10" t="s">
        <v>846</v>
      </c>
      <c r="B17" s="11" t="s">
        <v>847</v>
      </c>
      <c r="C17" s="12">
        <v>2019</v>
      </c>
      <c r="D17" s="12">
        <v>45</v>
      </c>
      <c r="E17" s="12">
        <v>4</v>
      </c>
      <c r="F17" s="12">
        <v>8186224</v>
      </c>
      <c r="G17" s="12">
        <v>319</v>
      </c>
      <c r="H17" s="12">
        <v>334</v>
      </c>
      <c r="I17" s="18">
        <f t="shared" si="0"/>
        <v>16</v>
      </c>
      <c r="J17" s="13" t="s">
        <v>848</v>
      </c>
      <c r="K17" s="13" t="s">
        <v>1345</v>
      </c>
    </row>
    <row r="18" spans="1:11" x14ac:dyDescent="0.15">
      <c r="A18" s="10" t="s">
        <v>849</v>
      </c>
      <c r="B18" s="11" t="s">
        <v>850</v>
      </c>
      <c r="C18" s="12">
        <v>2019</v>
      </c>
      <c r="D18" s="12">
        <v>45</v>
      </c>
      <c r="E18" s="12">
        <v>3</v>
      </c>
      <c r="F18" s="12">
        <v>8119545</v>
      </c>
      <c r="G18" s="12">
        <v>301</v>
      </c>
      <c r="H18" s="12">
        <v>318</v>
      </c>
      <c r="I18" s="18">
        <f t="shared" si="0"/>
        <v>18</v>
      </c>
      <c r="J18" s="13" t="s">
        <v>851</v>
      </c>
      <c r="K18" s="13" t="s">
        <v>1345</v>
      </c>
    </row>
    <row r="19" spans="1:11" x14ac:dyDescent="0.15">
      <c r="A19" s="10" t="s">
        <v>852</v>
      </c>
      <c r="B19" s="11" t="s">
        <v>853</v>
      </c>
      <c r="C19" s="12">
        <v>2019</v>
      </c>
      <c r="D19" s="12">
        <v>45</v>
      </c>
      <c r="E19" s="12">
        <v>2</v>
      </c>
      <c r="F19" s="12">
        <v>8097044</v>
      </c>
      <c r="G19" s="12">
        <v>194</v>
      </c>
      <c r="H19" s="12">
        <v>218</v>
      </c>
      <c r="I19" s="18">
        <f t="shared" si="0"/>
        <v>25</v>
      </c>
      <c r="J19" s="13" t="s">
        <v>854</v>
      </c>
      <c r="K19" s="13" t="s">
        <v>1375</v>
      </c>
    </row>
    <row r="20" spans="1:11" x14ac:dyDescent="0.15">
      <c r="A20" s="10" t="s">
        <v>855</v>
      </c>
      <c r="B20" s="11" t="s">
        <v>856</v>
      </c>
      <c r="C20" s="12">
        <v>2019</v>
      </c>
      <c r="D20" s="12">
        <v>45</v>
      </c>
      <c r="E20" s="12">
        <v>2</v>
      </c>
      <c r="F20" s="12">
        <v>8105894</v>
      </c>
      <c r="G20" s="12">
        <v>171</v>
      </c>
      <c r="H20" s="12">
        <v>193</v>
      </c>
      <c r="I20" s="18">
        <f t="shared" si="0"/>
        <v>23</v>
      </c>
      <c r="J20" s="13" t="s">
        <v>857</v>
      </c>
      <c r="K20" s="13" t="s">
        <v>1345</v>
      </c>
    </row>
    <row r="21" spans="1:11" x14ac:dyDescent="0.15">
      <c r="A21" s="10" t="s">
        <v>858</v>
      </c>
      <c r="B21" s="11" t="s">
        <v>859</v>
      </c>
      <c r="C21" s="12">
        <v>2019</v>
      </c>
      <c r="D21" s="12">
        <v>45</v>
      </c>
      <c r="E21" s="12">
        <v>2</v>
      </c>
      <c r="F21" s="12">
        <v>8097045</v>
      </c>
      <c r="G21" s="12">
        <v>111</v>
      </c>
      <c r="H21" s="12">
        <v>147</v>
      </c>
      <c r="I21" s="18">
        <f t="shared" si="0"/>
        <v>37</v>
      </c>
      <c r="J21" s="13" t="s">
        <v>860</v>
      </c>
      <c r="K21" s="13" t="s">
        <v>1345</v>
      </c>
    </row>
  </sheetData>
  <pageMargins left="0.7" right="0.7" top="0.75" bottom="0.75" header="0.3" footer="0.3"/>
  <pageSetup paperSize="9" scale="74" orientation="landscape" horizontalDpi="0" verticalDpi="0"/>
  <headerFooter>
    <oddHeader>&amp;C&amp;"Helvetica Negrita,Negrita"&amp;16&amp;K000000Results of SCOPUS search for TSE 2019</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02DC-D807-BA43-AE13-E64E1E9A9850}">
  <sheetPr>
    <pageSetUpPr fitToPage="1"/>
  </sheetPr>
  <dimension ref="A1:L15"/>
  <sheetViews>
    <sheetView zoomScale="130" zoomScaleNormal="130" workbookViewId="0">
      <selection activeCell="K9" sqref="K9"/>
    </sheetView>
  </sheetViews>
  <sheetFormatPr baseColWidth="10" defaultRowHeight="13" x14ac:dyDescent="0.15"/>
  <cols>
    <col min="1" max="1" width="15.83203125" customWidth="1"/>
    <col min="2" max="2" width="51.1640625" customWidth="1"/>
    <col min="3" max="3" width="5.1640625" bestFit="1" customWidth="1"/>
    <col min="4" max="4" width="7.1640625" bestFit="1" customWidth="1"/>
    <col min="5" max="5" width="5.33203125" bestFit="1" customWidth="1"/>
    <col min="6" max="6" width="8.1640625" bestFit="1" customWidth="1"/>
    <col min="7" max="7" width="9.6640625" bestFit="1" customWidth="1"/>
    <col min="8" max="8" width="8.83203125" bestFit="1" customWidth="1"/>
    <col min="9" max="9" width="10.5" bestFit="1" customWidth="1"/>
    <col min="10" max="10" width="23.5" bestFit="1" customWidth="1"/>
    <col min="11" max="11" width="16.83203125" bestFit="1" customWidth="1"/>
    <col min="12" max="12" width="9.83203125" hidden="1" customWidth="1"/>
  </cols>
  <sheetData>
    <row r="1" spans="1:12" s="52" customFormat="1" x14ac:dyDescent="0.15">
      <c r="A1" s="50" t="s">
        <v>0</v>
      </c>
      <c r="B1" s="50" t="s">
        <v>1</v>
      </c>
      <c r="C1" s="50" t="s">
        <v>2</v>
      </c>
      <c r="D1" s="50" t="s">
        <v>4</v>
      </c>
      <c r="E1" s="50" t="s">
        <v>5</v>
      </c>
      <c r="F1" s="50" t="s">
        <v>6</v>
      </c>
      <c r="G1" s="50" t="s">
        <v>7</v>
      </c>
      <c r="H1" s="50" t="s">
        <v>8</v>
      </c>
      <c r="I1" s="50" t="s">
        <v>9</v>
      </c>
      <c r="J1" s="50" t="s">
        <v>10</v>
      </c>
      <c r="K1" s="51" t="s">
        <v>1400</v>
      </c>
      <c r="L1" s="51" t="s">
        <v>1344</v>
      </c>
    </row>
    <row r="2" spans="1:12" x14ac:dyDescent="0.15">
      <c r="A2" s="5" t="s">
        <v>759</v>
      </c>
      <c r="B2" s="6" t="s">
        <v>760</v>
      </c>
      <c r="C2" s="7">
        <v>2020</v>
      </c>
      <c r="D2" s="7">
        <v>46</v>
      </c>
      <c r="E2" s="7">
        <v>12</v>
      </c>
      <c r="F2" s="7">
        <v>8528892</v>
      </c>
      <c r="G2" s="7">
        <v>1380</v>
      </c>
      <c r="H2" s="7">
        <v>1392</v>
      </c>
      <c r="I2" s="9">
        <f>H2-G2+1</f>
        <v>13</v>
      </c>
      <c r="J2" s="8" t="s">
        <v>761</v>
      </c>
      <c r="K2" s="8" t="s">
        <v>1345</v>
      </c>
    </row>
    <row r="3" spans="1:12" x14ac:dyDescent="0.15">
      <c r="A3" s="10" t="s">
        <v>762</v>
      </c>
      <c r="B3" s="32" t="s">
        <v>763</v>
      </c>
      <c r="C3" s="33">
        <v>2020</v>
      </c>
      <c r="D3" s="33">
        <v>46</v>
      </c>
      <c r="E3" s="33">
        <v>12</v>
      </c>
      <c r="F3" s="33">
        <v>8502853</v>
      </c>
      <c r="G3" s="33">
        <v>1267</v>
      </c>
      <c r="H3" s="33">
        <v>1293</v>
      </c>
      <c r="I3" s="56">
        <f t="shared" ref="I3:I15" si="0">H3-G3+1</f>
        <v>27</v>
      </c>
      <c r="J3" s="30" t="s">
        <v>764</v>
      </c>
      <c r="K3" s="30" t="s">
        <v>1346</v>
      </c>
    </row>
    <row r="4" spans="1:12" x14ac:dyDescent="0.15">
      <c r="A4" s="10" t="s">
        <v>765</v>
      </c>
      <c r="B4" s="32" t="s">
        <v>766</v>
      </c>
      <c r="C4" s="33">
        <v>2020</v>
      </c>
      <c r="D4" s="33">
        <v>46</v>
      </c>
      <c r="E4" s="33">
        <v>9</v>
      </c>
      <c r="F4" s="33">
        <v>8478000</v>
      </c>
      <c r="G4" s="33">
        <v>981</v>
      </c>
      <c r="H4" s="33">
        <v>1003</v>
      </c>
      <c r="I4" s="56">
        <f t="shared" si="0"/>
        <v>23</v>
      </c>
      <c r="J4" s="30" t="s">
        <v>767</v>
      </c>
      <c r="K4" s="30" t="s">
        <v>1345</v>
      </c>
    </row>
    <row r="5" spans="1:12" x14ac:dyDescent="0.15">
      <c r="A5" s="10" t="s">
        <v>768</v>
      </c>
      <c r="B5" s="32" t="s">
        <v>769</v>
      </c>
      <c r="C5" s="33">
        <v>2020</v>
      </c>
      <c r="D5" s="33">
        <v>46</v>
      </c>
      <c r="E5" s="33">
        <v>8</v>
      </c>
      <c r="F5" s="33">
        <v>8466000</v>
      </c>
      <c r="G5" s="33">
        <v>836</v>
      </c>
      <c r="H5" s="33">
        <v>862</v>
      </c>
      <c r="I5" s="56">
        <f t="shared" si="0"/>
        <v>27</v>
      </c>
      <c r="J5" s="30" t="s">
        <v>770</v>
      </c>
      <c r="K5" s="30" t="s">
        <v>1345</v>
      </c>
    </row>
    <row r="6" spans="1:12" x14ac:dyDescent="0.15">
      <c r="A6" s="10" t="s">
        <v>771</v>
      </c>
      <c r="B6" s="32" t="s">
        <v>772</v>
      </c>
      <c r="C6" s="33">
        <v>2020</v>
      </c>
      <c r="D6" s="33">
        <v>46</v>
      </c>
      <c r="E6" s="33">
        <v>7</v>
      </c>
      <c r="F6" s="33">
        <v>8469102</v>
      </c>
      <c r="G6" s="33">
        <v>794</v>
      </c>
      <c r="H6" s="33">
        <v>811</v>
      </c>
      <c r="I6" s="56">
        <f t="shared" si="0"/>
        <v>18</v>
      </c>
      <c r="J6" s="30" t="s">
        <v>773</v>
      </c>
      <c r="K6" s="30" t="s">
        <v>1345</v>
      </c>
    </row>
    <row r="7" spans="1:12" x14ac:dyDescent="0.15">
      <c r="A7" s="10" t="s">
        <v>774</v>
      </c>
      <c r="B7" s="32" t="s">
        <v>775</v>
      </c>
      <c r="C7" s="33">
        <v>2020</v>
      </c>
      <c r="D7" s="33">
        <v>46</v>
      </c>
      <c r="E7" s="33">
        <v>5</v>
      </c>
      <c r="F7" s="33">
        <v>8428477</v>
      </c>
      <c r="G7" s="33">
        <v>495</v>
      </c>
      <c r="H7" s="33">
        <v>525</v>
      </c>
      <c r="I7" s="56">
        <f t="shared" si="0"/>
        <v>31</v>
      </c>
      <c r="J7" s="30" t="s">
        <v>776</v>
      </c>
      <c r="K7" s="30" t="s">
        <v>1345</v>
      </c>
    </row>
    <row r="8" spans="1:12" x14ac:dyDescent="0.15">
      <c r="A8" s="10" t="s">
        <v>777</v>
      </c>
      <c r="B8" s="32" t="s">
        <v>778</v>
      </c>
      <c r="C8" s="33">
        <v>2020</v>
      </c>
      <c r="D8" s="33">
        <v>46</v>
      </c>
      <c r="E8" s="33">
        <v>4</v>
      </c>
      <c r="F8" s="33">
        <v>8425769</v>
      </c>
      <c r="G8" s="33">
        <v>442</v>
      </c>
      <c r="H8" s="33">
        <v>462</v>
      </c>
      <c r="I8" s="56">
        <f t="shared" si="0"/>
        <v>21</v>
      </c>
      <c r="J8" s="30" t="s">
        <v>779</v>
      </c>
      <c r="K8" s="30" t="s">
        <v>1345</v>
      </c>
    </row>
    <row r="9" spans="1:12" x14ac:dyDescent="0.15">
      <c r="A9" s="10" t="s">
        <v>780</v>
      </c>
      <c r="B9" s="32" t="s">
        <v>781</v>
      </c>
      <c r="C9" s="33">
        <v>2020</v>
      </c>
      <c r="D9" s="33">
        <v>46</v>
      </c>
      <c r="E9" s="33">
        <v>2</v>
      </c>
      <c r="F9" s="33">
        <v>8374985</v>
      </c>
      <c r="G9" s="33">
        <v>196</v>
      </c>
      <c r="H9" s="33">
        <v>221</v>
      </c>
      <c r="I9" s="56">
        <f t="shared" si="0"/>
        <v>26</v>
      </c>
      <c r="J9" s="30" t="s">
        <v>782</v>
      </c>
      <c r="K9" s="30" t="s">
        <v>1346</v>
      </c>
    </row>
    <row r="10" spans="1:12" x14ac:dyDescent="0.15">
      <c r="A10" s="10" t="s">
        <v>783</v>
      </c>
      <c r="B10" s="32" t="s">
        <v>784</v>
      </c>
      <c r="C10" s="33">
        <v>2020</v>
      </c>
      <c r="D10" s="33">
        <v>46</v>
      </c>
      <c r="E10" s="33">
        <v>10</v>
      </c>
      <c r="F10" s="34"/>
      <c r="G10" s="33">
        <v>1120</v>
      </c>
      <c r="H10" s="33">
        <v>1154</v>
      </c>
      <c r="I10" s="56">
        <f t="shared" si="0"/>
        <v>35</v>
      </c>
      <c r="J10" s="30" t="s">
        <v>785</v>
      </c>
      <c r="K10" s="30" t="s">
        <v>1345</v>
      </c>
    </row>
    <row r="11" spans="1:12" x14ac:dyDescent="0.15">
      <c r="A11" s="10" t="s">
        <v>786</v>
      </c>
      <c r="B11" s="32" t="s">
        <v>787</v>
      </c>
      <c r="C11" s="33">
        <v>2020</v>
      </c>
      <c r="D11" s="33">
        <v>46</v>
      </c>
      <c r="E11" s="33">
        <v>1</v>
      </c>
      <c r="F11" s="33">
        <v>8384304</v>
      </c>
      <c r="G11" s="33">
        <v>51</v>
      </c>
      <c r="H11" s="33">
        <v>70</v>
      </c>
      <c r="I11" s="56">
        <f t="shared" si="0"/>
        <v>20</v>
      </c>
      <c r="J11" s="30" t="s">
        <v>788</v>
      </c>
      <c r="K11" s="30" t="s">
        <v>1345</v>
      </c>
    </row>
    <row r="12" spans="1:12" x14ac:dyDescent="0.15">
      <c r="A12" s="10" t="s">
        <v>789</v>
      </c>
      <c r="B12" s="32" t="s">
        <v>790</v>
      </c>
      <c r="C12" s="33">
        <v>2020</v>
      </c>
      <c r="D12" s="33">
        <v>46</v>
      </c>
      <c r="E12" s="33">
        <v>1</v>
      </c>
      <c r="F12" s="33">
        <v>8359344</v>
      </c>
      <c r="G12" s="33">
        <v>20</v>
      </c>
      <c r="H12" s="33">
        <v>32</v>
      </c>
      <c r="I12" s="56">
        <f t="shared" si="0"/>
        <v>13</v>
      </c>
      <c r="J12" s="30" t="s">
        <v>791</v>
      </c>
      <c r="K12" s="30" t="s">
        <v>1345</v>
      </c>
    </row>
    <row r="13" spans="1:12" x14ac:dyDescent="0.15">
      <c r="A13" s="10" t="s">
        <v>792</v>
      </c>
      <c r="B13" s="32" t="s">
        <v>793</v>
      </c>
      <c r="C13" s="33">
        <v>2020</v>
      </c>
      <c r="D13" s="33">
        <v>46</v>
      </c>
      <c r="E13" s="33">
        <v>1</v>
      </c>
      <c r="F13" s="33">
        <v>8357494</v>
      </c>
      <c r="G13" s="33">
        <v>1</v>
      </c>
      <c r="H13" s="33">
        <v>19</v>
      </c>
      <c r="I13" s="56">
        <f t="shared" si="0"/>
        <v>19</v>
      </c>
      <c r="J13" s="30" t="s">
        <v>794</v>
      </c>
      <c r="K13" s="30" t="s">
        <v>1345</v>
      </c>
    </row>
    <row r="14" spans="1:12" x14ac:dyDescent="0.15">
      <c r="A14" s="10" t="s">
        <v>795</v>
      </c>
      <c r="B14" s="32" t="s">
        <v>796</v>
      </c>
      <c r="C14" s="33">
        <v>2020</v>
      </c>
      <c r="D14" s="33">
        <v>46</v>
      </c>
      <c r="E14" s="34">
        <v>11</v>
      </c>
      <c r="F14" s="34"/>
      <c r="G14" s="34">
        <v>1155</v>
      </c>
      <c r="H14" s="34">
        <v>1175</v>
      </c>
      <c r="I14" s="34">
        <f t="shared" si="0"/>
        <v>21</v>
      </c>
      <c r="J14" s="30" t="s">
        <v>799</v>
      </c>
      <c r="K14" s="30" t="s">
        <v>1375</v>
      </c>
    </row>
    <row r="15" spans="1:12" x14ac:dyDescent="0.15">
      <c r="A15" s="10" t="s">
        <v>797</v>
      </c>
      <c r="B15" s="32" t="s">
        <v>798</v>
      </c>
      <c r="C15" s="33">
        <v>2020</v>
      </c>
      <c r="D15" s="33">
        <v>46</v>
      </c>
      <c r="E15" s="34">
        <v>10</v>
      </c>
      <c r="F15" s="34"/>
      <c r="G15" s="34">
        <v>1098</v>
      </c>
      <c r="H15" s="34">
        <v>1119</v>
      </c>
      <c r="I15" s="34">
        <f t="shared" si="0"/>
        <v>22</v>
      </c>
      <c r="J15" s="30" t="s">
        <v>800</v>
      </c>
      <c r="K15" s="30" t="s">
        <v>1346</v>
      </c>
    </row>
  </sheetData>
  <pageMargins left="0.7" right="0.7" top="0.75" bottom="0.75" header="0.3" footer="0.3"/>
  <pageSetup paperSize="9" scale="76" orientation="landscape" horizontalDpi="0" verticalDpi="0"/>
  <headerFooter>
    <oddHeader>&amp;C&amp;"Helvetica Neue Bold,Negrita"&amp;16&amp;K000000Results of SCOPUS search for TSE 2020</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98E18-9C65-7848-AB81-C4E67CE40E21}">
  <sheetPr>
    <pageSetUpPr fitToPage="1"/>
  </sheetPr>
  <dimension ref="A1:M64"/>
  <sheetViews>
    <sheetView zoomScale="120" zoomScaleNormal="120" workbookViewId="0">
      <selection activeCell="L2" sqref="L2"/>
    </sheetView>
  </sheetViews>
  <sheetFormatPr baseColWidth="10" defaultRowHeight="13" x14ac:dyDescent="0.15"/>
  <cols>
    <col min="2" max="2" width="55" customWidth="1"/>
    <col min="3" max="3" width="5.1640625" customWidth="1"/>
    <col min="4" max="4" width="34.1640625" hidden="1" customWidth="1"/>
    <col min="5" max="5" width="7.1640625" customWidth="1"/>
    <col min="6" max="6" width="5.33203125" customWidth="1"/>
    <col min="7" max="7" width="8.1640625" customWidth="1"/>
    <col min="8" max="8" width="9.6640625" customWidth="1"/>
    <col min="9" max="9" width="8.83203125" customWidth="1"/>
    <col min="10" max="10" width="10.5" customWidth="1"/>
    <col min="11" max="11" width="23.5" bestFit="1" customWidth="1"/>
    <col min="12" max="12" width="17.1640625" bestFit="1" customWidth="1"/>
    <col min="13" max="13" width="30" style="19" hidden="1" customWidth="1"/>
  </cols>
  <sheetData>
    <row r="1" spans="1:13" x14ac:dyDescent="0.15">
      <c r="A1" s="14" t="s">
        <v>0</v>
      </c>
      <c r="B1" s="15" t="s">
        <v>1</v>
      </c>
      <c r="C1" s="15" t="s">
        <v>2</v>
      </c>
      <c r="D1" s="15" t="s">
        <v>3</v>
      </c>
      <c r="E1" s="15" t="s">
        <v>4</v>
      </c>
      <c r="F1" s="15" t="s">
        <v>5</v>
      </c>
      <c r="G1" s="15" t="s">
        <v>6</v>
      </c>
      <c r="H1" s="15" t="s">
        <v>7</v>
      </c>
      <c r="I1" s="15" t="s">
        <v>8</v>
      </c>
      <c r="J1" s="15" t="s">
        <v>9</v>
      </c>
      <c r="K1" s="15" t="s">
        <v>10</v>
      </c>
      <c r="L1" s="15" t="s">
        <v>1400</v>
      </c>
      <c r="M1" s="15" t="s">
        <v>1371</v>
      </c>
    </row>
    <row r="2" spans="1:13" x14ac:dyDescent="0.15">
      <c r="A2" s="16" t="s">
        <v>401</v>
      </c>
      <c r="B2" s="53" t="s">
        <v>402</v>
      </c>
      <c r="C2" s="54">
        <v>2021</v>
      </c>
      <c r="D2" s="53" t="s">
        <v>403</v>
      </c>
      <c r="E2" s="54">
        <v>47</v>
      </c>
      <c r="F2" s="54">
        <v>12</v>
      </c>
      <c r="G2" s="54"/>
      <c r="H2" s="54">
        <v>2803</v>
      </c>
      <c r="I2" s="54">
        <v>2822</v>
      </c>
      <c r="J2" s="54">
        <v>20</v>
      </c>
      <c r="K2" s="53" t="s">
        <v>404</v>
      </c>
      <c r="L2" s="53" t="s">
        <v>1345</v>
      </c>
    </row>
    <row r="3" spans="1:13" x14ac:dyDescent="0.15">
      <c r="A3" s="16" t="s">
        <v>405</v>
      </c>
      <c r="B3" s="53" t="s">
        <v>406</v>
      </c>
      <c r="C3" s="54">
        <v>2021</v>
      </c>
      <c r="D3" s="53" t="s">
        <v>403</v>
      </c>
      <c r="E3" s="54">
        <v>47</v>
      </c>
      <c r="F3" s="54">
        <v>12</v>
      </c>
      <c r="G3" s="54"/>
      <c r="H3" s="54">
        <v>2755</v>
      </c>
      <c r="I3" s="54">
        <v>2770</v>
      </c>
      <c r="J3" s="55">
        <v>16</v>
      </c>
      <c r="K3" s="53" t="s">
        <v>407</v>
      </c>
      <c r="L3" s="53" t="s">
        <v>1345</v>
      </c>
    </row>
    <row r="4" spans="1:13" x14ac:dyDescent="0.15">
      <c r="A4" s="16" t="s">
        <v>408</v>
      </c>
      <c r="B4" s="53" t="s">
        <v>409</v>
      </c>
      <c r="C4" s="54">
        <v>2021</v>
      </c>
      <c r="D4" s="53" t="s">
        <v>403</v>
      </c>
      <c r="E4" s="54">
        <v>47</v>
      </c>
      <c r="F4" s="54">
        <v>12</v>
      </c>
      <c r="G4" s="54"/>
      <c r="H4" s="54">
        <v>2956</v>
      </c>
      <c r="I4" s="54">
        <v>2972</v>
      </c>
      <c r="J4" s="55">
        <v>17</v>
      </c>
      <c r="K4" s="53" t="s">
        <v>410</v>
      </c>
      <c r="L4" s="53" t="s">
        <v>1345</v>
      </c>
    </row>
    <row r="5" spans="1:13" s="17" customFormat="1" x14ac:dyDescent="0.15">
      <c r="A5" s="16" t="s">
        <v>411</v>
      </c>
      <c r="B5" s="53" t="s">
        <v>412</v>
      </c>
      <c r="C5" s="54">
        <v>2021</v>
      </c>
      <c r="D5" s="53" t="s">
        <v>403</v>
      </c>
      <c r="E5" s="54">
        <v>47</v>
      </c>
      <c r="F5" s="54">
        <v>12</v>
      </c>
      <c r="G5" s="54"/>
      <c r="H5" s="54">
        <v>2823</v>
      </c>
      <c r="I5" s="54">
        <v>2840</v>
      </c>
      <c r="J5" s="55">
        <v>18</v>
      </c>
      <c r="K5" s="53" t="s">
        <v>413</v>
      </c>
      <c r="L5" s="53" t="s">
        <v>1345</v>
      </c>
      <c r="M5" s="22" t="s">
        <v>1397</v>
      </c>
    </row>
    <row r="6" spans="1:13" x14ac:dyDescent="0.15">
      <c r="A6" s="16" t="s">
        <v>414</v>
      </c>
      <c r="B6" s="53" t="s">
        <v>415</v>
      </c>
      <c r="C6" s="54">
        <v>2021</v>
      </c>
      <c r="D6" s="53" t="s">
        <v>403</v>
      </c>
      <c r="E6" s="54">
        <v>47</v>
      </c>
      <c r="F6" s="54">
        <v>12</v>
      </c>
      <c r="G6" s="54"/>
      <c r="H6" s="54">
        <v>2874</v>
      </c>
      <c r="I6" s="54">
        <v>2891</v>
      </c>
      <c r="J6" s="55">
        <v>18</v>
      </c>
      <c r="K6" s="53" t="s">
        <v>416</v>
      </c>
      <c r="L6" s="53" t="s">
        <v>1346</v>
      </c>
    </row>
    <row r="7" spans="1:13" s="17" customFormat="1" x14ac:dyDescent="0.15">
      <c r="A7" s="16" t="s">
        <v>417</v>
      </c>
      <c r="B7" s="53" t="s">
        <v>418</v>
      </c>
      <c r="C7" s="54">
        <v>2021</v>
      </c>
      <c r="D7" s="53" t="s">
        <v>403</v>
      </c>
      <c r="E7" s="54">
        <v>47</v>
      </c>
      <c r="F7" s="54">
        <v>12</v>
      </c>
      <c r="G7" s="54"/>
      <c r="H7" s="54">
        <v>2644</v>
      </c>
      <c r="I7" s="54">
        <v>2666</v>
      </c>
      <c r="J7" s="55">
        <v>23</v>
      </c>
      <c r="K7" s="53" t="s">
        <v>419</v>
      </c>
      <c r="L7" s="53" t="s">
        <v>1345</v>
      </c>
      <c r="M7" s="22"/>
    </row>
    <row r="8" spans="1:13" x14ac:dyDescent="0.15">
      <c r="A8" s="16" t="s">
        <v>420</v>
      </c>
      <c r="B8" s="53" t="s">
        <v>421</v>
      </c>
      <c r="C8" s="54">
        <v>2021</v>
      </c>
      <c r="D8" s="53" t="s">
        <v>403</v>
      </c>
      <c r="E8" s="54">
        <v>47</v>
      </c>
      <c r="F8" s="54">
        <v>12</v>
      </c>
      <c r="G8" s="54"/>
      <c r="H8" s="54">
        <v>2771</v>
      </c>
      <c r="I8" s="54">
        <v>2785</v>
      </c>
      <c r="J8" s="55">
        <v>15</v>
      </c>
      <c r="K8" s="53" t="s">
        <v>422</v>
      </c>
      <c r="L8" s="53" t="s">
        <v>1345</v>
      </c>
    </row>
    <row r="9" spans="1:13" s="17" customFormat="1" x14ac:dyDescent="0.15">
      <c r="A9" s="16" t="s">
        <v>423</v>
      </c>
      <c r="B9" s="53" t="s">
        <v>424</v>
      </c>
      <c r="C9" s="54">
        <v>2021</v>
      </c>
      <c r="D9" s="53" t="s">
        <v>403</v>
      </c>
      <c r="E9" s="54">
        <v>47</v>
      </c>
      <c r="F9" s="54">
        <v>12</v>
      </c>
      <c r="G9" s="54"/>
      <c r="H9" s="54">
        <v>2667</v>
      </c>
      <c r="I9" s="54">
        <v>2683</v>
      </c>
      <c r="J9" s="55">
        <v>17</v>
      </c>
      <c r="K9" s="53" t="s">
        <v>425</v>
      </c>
      <c r="L9" s="53" t="s">
        <v>1345</v>
      </c>
      <c r="M9" s="22"/>
    </row>
    <row r="10" spans="1:13" x14ac:dyDescent="0.15">
      <c r="A10" s="16" t="s">
        <v>426</v>
      </c>
      <c r="B10" s="53" t="s">
        <v>427</v>
      </c>
      <c r="C10" s="54">
        <v>2021</v>
      </c>
      <c r="D10" s="53" t="s">
        <v>403</v>
      </c>
      <c r="E10" s="54">
        <v>47</v>
      </c>
      <c r="F10" s="54">
        <v>12</v>
      </c>
      <c r="G10" s="54"/>
      <c r="H10" s="54">
        <v>2919</v>
      </c>
      <c r="I10" s="54">
        <v>2933</v>
      </c>
      <c r="J10" s="55">
        <v>15</v>
      </c>
      <c r="K10" s="53" t="s">
        <v>428</v>
      </c>
      <c r="L10" s="53" t="s">
        <v>1345</v>
      </c>
    </row>
    <row r="11" spans="1:13" x14ac:dyDescent="0.15">
      <c r="A11" s="16" t="s">
        <v>429</v>
      </c>
      <c r="B11" s="53" t="s">
        <v>430</v>
      </c>
      <c r="C11" s="54">
        <v>2021</v>
      </c>
      <c r="D11" s="53" t="s">
        <v>403</v>
      </c>
      <c r="E11" s="54">
        <v>47</v>
      </c>
      <c r="F11" s="54">
        <v>12</v>
      </c>
      <c r="G11" s="54"/>
      <c r="H11" s="54">
        <v>2907</v>
      </c>
      <c r="I11" s="54">
        <v>2918</v>
      </c>
      <c r="J11" s="55">
        <v>12</v>
      </c>
      <c r="K11" s="53" t="s">
        <v>431</v>
      </c>
      <c r="L11" s="53" t="s">
        <v>1345</v>
      </c>
    </row>
    <row r="12" spans="1:13" x14ac:dyDescent="0.15">
      <c r="A12" s="16" t="s">
        <v>432</v>
      </c>
      <c r="B12" s="53" t="s">
        <v>433</v>
      </c>
      <c r="C12" s="54">
        <v>2021</v>
      </c>
      <c r="D12" s="53" t="s">
        <v>403</v>
      </c>
      <c r="E12" s="54">
        <v>47</v>
      </c>
      <c r="F12" s="54">
        <v>12</v>
      </c>
      <c r="G12" s="54"/>
      <c r="H12" s="54">
        <v>2858</v>
      </c>
      <c r="I12" s="54">
        <v>2873</v>
      </c>
      <c r="J12" s="55">
        <v>16</v>
      </c>
      <c r="K12" s="53" t="s">
        <v>434</v>
      </c>
      <c r="L12" s="53" t="s">
        <v>1345</v>
      </c>
    </row>
    <row r="13" spans="1:13" x14ac:dyDescent="0.15">
      <c r="A13" s="16" t="s">
        <v>435</v>
      </c>
      <c r="B13" s="53" t="s">
        <v>436</v>
      </c>
      <c r="C13" s="54">
        <v>2021</v>
      </c>
      <c r="D13" s="53" t="s">
        <v>403</v>
      </c>
      <c r="E13" s="54">
        <v>47</v>
      </c>
      <c r="F13" s="54">
        <v>11</v>
      </c>
      <c r="G13" s="54"/>
      <c r="H13" s="54">
        <v>2520</v>
      </c>
      <c r="I13" s="54">
        <v>2533</v>
      </c>
      <c r="J13" s="55">
        <v>14</v>
      </c>
      <c r="K13" s="53" t="s">
        <v>437</v>
      </c>
      <c r="L13" s="53" t="s">
        <v>1345</v>
      </c>
    </row>
    <row r="14" spans="1:13" x14ac:dyDescent="0.15">
      <c r="A14" s="16" t="s">
        <v>438</v>
      </c>
      <c r="B14" s="53" t="s">
        <v>439</v>
      </c>
      <c r="C14" s="54">
        <v>2021</v>
      </c>
      <c r="D14" s="53" t="s">
        <v>403</v>
      </c>
      <c r="E14" s="54">
        <v>47</v>
      </c>
      <c r="F14" s="54">
        <v>11</v>
      </c>
      <c r="G14" s="54"/>
      <c r="H14" s="54">
        <v>2471</v>
      </c>
      <c r="I14" s="54">
        <v>2486</v>
      </c>
      <c r="J14" s="55">
        <v>16</v>
      </c>
      <c r="K14" s="53" t="s">
        <v>440</v>
      </c>
      <c r="L14" s="53" t="s">
        <v>1346</v>
      </c>
    </row>
    <row r="15" spans="1:13" x14ac:dyDescent="0.15">
      <c r="A15" s="16" t="s">
        <v>441</v>
      </c>
      <c r="B15" s="53" t="s">
        <v>442</v>
      </c>
      <c r="C15" s="54">
        <v>2021</v>
      </c>
      <c r="D15" s="53" t="s">
        <v>403</v>
      </c>
      <c r="E15" s="54">
        <v>47</v>
      </c>
      <c r="F15" s="54">
        <v>11</v>
      </c>
      <c r="G15" s="54"/>
      <c r="H15" s="54">
        <v>2401</v>
      </c>
      <c r="I15" s="54">
        <v>2420</v>
      </c>
      <c r="J15" s="55">
        <v>20</v>
      </c>
      <c r="K15" s="53" t="s">
        <v>443</v>
      </c>
      <c r="L15" s="53" t="s">
        <v>1345</v>
      </c>
    </row>
    <row r="16" spans="1:13" x14ac:dyDescent="0.15">
      <c r="A16" s="16" t="s">
        <v>444</v>
      </c>
      <c r="B16" s="53" t="s">
        <v>445</v>
      </c>
      <c r="C16" s="54">
        <v>2021</v>
      </c>
      <c r="D16" s="53" t="s">
        <v>403</v>
      </c>
      <c r="E16" s="54">
        <v>47</v>
      </c>
      <c r="F16" s="54">
        <v>11</v>
      </c>
      <c r="G16" s="54"/>
      <c r="H16" s="54">
        <v>2590</v>
      </c>
      <c r="I16" s="54">
        <v>2616</v>
      </c>
      <c r="J16" s="55">
        <v>27</v>
      </c>
      <c r="K16" s="53" t="s">
        <v>446</v>
      </c>
      <c r="L16" s="53" t="s">
        <v>1345</v>
      </c>
    </row>
    <row r="17" spans="1:13" x14ac:dyDescent="0.15">
      <c r="A17" s="16" t="s">
        <v>447</v>
      </c>
      <c r="B17" s="53" t="s">
        <v>448</v>
      </c>
      <c r="C17" s="54">
        <v>2021</v>
      </c>
      <c r="D17" s="53" t="s">
        <v>403</v>
      </c>
      <c r="E17" s="54">
        <v>47</v>
      </c>
      <c r="F17" s="54">
        <v>11</v>
      </c>
      <c r="G17" s="54"/>
      <c r="H17" s="54">
        <v>2575</v>
      </c>
      <c r="I17" s="54">
        <v>2589</v>
      </c>
      <c r="J17" s="55">
        <v>15</v>
      </c>
      <c r="K17" s="53" t="s">
        <v>449</v>
      </c>
      <c r="L17" s="53" t="s">
        <v>1346</v>
      </c>
    </row>
    <row r="18" spans="1:13" x14ac:dyDescent="0.15">
      <c r="A18" s="16" t="s">
        <v>450</v>
      </c>
      <c r="B18" s="53" t="s">
        <v>451</v>
      </c>
      <c r="C18" s="54">
        <v>2021</v>
      </c>
      <c r="D18" s="53" t="s">
        <v>403</v>
      </c>
      <c r="E18" s="54">
        <v>47</v>
      </c>
      <c r="F18" s="54">
        <v>11</v>
      </c>
      <c r="G18" s="54"/>
      <c r="H18" s="54">
        <v>2487</v>
      </c>
      <c r="I18" s="54">
        <v>2503</v>
      </c>
      <c r="J18" s="55">
        <v>17</v>
      </c>
      <c r="K18" s="53" t="s">
        <v>452</v>
      </c>
      <c r="L18" s="53" t="s">
        <v>1376</v>
      </c>
    </row>
    <row r="19" spans="1:13" s="17" customFormat="1" x14ac:dyDescent="0.15">
      <c r="A19" s="16" t="s">
        <v>453</v>
      </c>
      <c r="B19" s="53" t="s">
        <v>454</v>
      </c>
      <c r="C19" s="54">
        <v>2021</v>
      </c>
      <c r="D19" s="53" t="s">
        <v>403</v>
      </c>
      <c r="E19" s="54">
        <v>47</v>
      </c>
      <c r="F19" s="54">
        <v>11</v>
      </c>
      <c r="G19" s="54"/>
      <c r="H19" s="54">
        <v>2312</v>
      </c>
      <c r="I19" s="54">
        <v>2331</v>
      </c>
      <c r="J19" s="55">
        <v>20</v>
      </c>
      <c r="K19" s="53" t="s">
        <v>455</v>
      </c>
      <c r="L19" s="53" t="s">
        <v>1345</v>
      </c>
      <c r="M19" s="22"/>
    </row>
    <row r="20" spans="1:13" x14ac:dyDescent="0.15">
      <c r="A20" s="16" t="s">
        <v>456</v>
      </c>
      <c r="B20" s="53" t="s">
        <v>457</v>
      </c>
      <c r="C20" s="54">
        <v>2021</v>
      </c>
      <c r="D20" s="53" t="s">
        <v>403</v>
      </c>
      <c r="E20" s="54">
        <v>47</v>
      </c>
      <c r="F20" s="54">
        <v>10</v>
      </c>
      <c r="G20" s="54"/>
      <c r="H20" s="54">
        <v>2195</v>
      </c>
      <c r="I20" s="54">
        <v>2207</v>
      </c>
      <c r="J20" s="55">
        <v>13</v>
      </c>
      <c r="K20" s="53" t="s">
        <v>458</v>
      </c>
      <c r="L20" s="53" t="s">
        <v>1375</v>
      </c>
    </row>
    <row r="21" spans="1:13" x14ac:dyDescent="0.15">
      <c r="A21" s="16" t="s">
        <v>459</v>
      </c>
      <c r="B21" s="53" t="s">
        <v>460</v>
      </c>
      <c r="C21" s="54">
        <v>2021</v>
      </c>
      <c r="D21" s="53" t="s">
        <v>403</v>
      </c>
      <c r="E21" s="54">
        <v>47</v>
      </c>
      <c r="F21" s="54">
        <v>10</v>
      </c>
      <c r="G21" s="54"/>
      <c r="H21" s="54">
        <v>2107</v>
      </c>
      <c r="I21" s="54">
        <v>2124</v>
      </c>
      <c r="J21" s="55">
        <v>18</v>
      </c>
      <c r="K21" s="53" t="s">
        <v>461</v>
      </c>
      <c r="L21" s="53" t="s">
        <v>1345</v>
      </c>
    </row>
    <row r="22" spans="1:13" x14ac:dyDescent="0.15">
      <c r="A22" s="16" t="s">
        <v>462</v>
      </c>
      <c r="B22" s="53" t="s">
        <v>463</v>
      </c>
      <c r="C22" s="54">
        <v>2021</v>
      </c>
      <c r="D22" s="53" t="s">
        <v>403</v>
      </c>
      <c r="E22" s="54">
        <v>47</v>
      </c>
      <c r="F22" s="54">
        <v>10</v>
      </c>
      <c r="G22" s="54"/>
      <c r="H22" s="54">
        <v>2084</v>
      </c>
      <c r="I22" s="54">
        <v>2106</v>
      </c>
      <c r="J22" s="55">
        <v>23</v>
      </c>
      <c r="K22" s="53" t="s">
        <v>464</v>
      </c>
      <c r="L22" s="53" t="s">
        <v>1345</v>
      </c>
    </row>
    <row r="23" spans="1:13" x14ac:dyDescent="0.15">
      <c r="A23" s="16" t="s">
        <v>465</v>
      </c>
      <c r="B23" s="53" t="s">
        <v>466</v>
      </c>
      <c r="C23" s="54">
        <v>2021</v>
      </c>
      <c r="D23" s="53" t="s">
        <v>403</v>
      </c>
      <c r="E23" s="54">
        <v>47</v>
      </c>
      <c r="F23" s="54">
        <v>10</v>
      </c>
      <c r="G23" s="54"/>
      <c r="H23" s="54">
        <v>2296</v>
      </c>
      <c r="I23" s="54">
        <v>2311</v>
      </c>
      <c r="J23" s="55">
        <v>16</v>
      </c>
      <c r="K23" s="53" t="s">
        <v>467</v>
      </c>
      <c r="L23" s="53" t="s">
        <v>1346</v>
      </c>
    </row>
    <row r="24" spans="1:13" x14ac:dyDescent="0.15">
      <c r="A24" s="16" t="s">
        <v>468</v>
      </c>
      <c r="B24" s="53" t="s">
        <v>469</v>
      </c>
      <c r="C24" s="54">
        <v>2021</v>
      </c>
      <c r="D24" s="53" t="s">
        <v>403</v>
      </c>
      <c r="E24" s="54">
        <v>47</v>
      </c>
      <c r="F24" s="54">
        <v>10</v>
      </c>
      <c r="G24" s="54"/>
      <c r="H24" s="54">
        <v>2162</v>
      </c>
      <c r="I24" s="54">
        <v>2181</v>
      </c>
      <c r="J24" s="55">
        <v>20</v>
      </c>
      <c r="K24" s="53" t="s">
        <v>470</v>
      </c>
      <c r="L24" s="53" t="s">
        <v>1345</v>
      </c>
    </row>
    <row r="25" spans="1:13" x14ac:dyDescent="0.15">
      <c r="A25" s="16" t="s">
        <v>471</v>
      </c>
      <c r="B25" s="53" t="s">
        <v>472</v>
      </c>
      <c r="C25" s="54">
        <v>2021</v>
      </c>
      <c r="D25" s="53" t="s">
        <v>403</v>
      </c>
      <c r="E25" s="54">
        <v>47</v>
      </c>
      <c r="F25" s="54">
        <v>10</v>
      </c>
      <c r="G25" s="54"/>
      <c r="H25" s="54">
        <v>2182</v>
      </c>
      <c r="I25" s="54">
        <v>2194</v>
      </c>
      <c r="J25" s="55">
        <v>13</v>
      </c>
      <c r="K25" s="53" t="s">
        <v>473</v>
      </c>
      <c r="L25" s="53" t="s">
        <v>1345</v>
      </c>
    </row>
    <row r="26" spans="1:13" x14ac:dyDescent="0.15">
      <c r="A26" s="16" t="s">
        <v>474</v>
      </c>
      <c r="B26" s="53" t="s">
        <v>475</v>
      </c>
      <c r="C26" s="54">
        <v>2021</v>
      </c>
      <c r="D26" s="53" t="s">
        <v>403</v>
      </c>
      <c r="E26" s="54">
        <v>47</v>
      </c>
      <c r="F26" s="54">
        <v>9</v>
      </c>
      <c r="G26" s="54"/>
      <c r="H26" s="54">
        <v>1886</v>
      </c>
      <c r="I26" s="54">
        <v>1906</v>
      </c>
      <c r="J26" s="55">
        <v>21</v>
      </c>
      <c r="K26" s="53" t="s">
        <v>476</v>
      </c>
      <c r="L26" s="53" t="s">
        <v>1345</v>
      </c>
    </row>
    <row r="27" spans="1:13" x14ac:dyDescent="0.15">
      <c r="A27" s="16" t="s">
        <v>477</v>
      </c>
      <c r="B27" s="53" t="s">
        <v>478</v>
      </c>
      <c r="C27" s="54">
        <v>2021</v>
      </c>
      <c r="D27" s="53" t="s">
        <v>403</v>
      </c>
      <c r="E27" s="54">
        <v>47</v>
      </c>
      <c r="F27" s="54">
        <v>9</v>
      </c>
      <c r="G27" s="54"/>
      <c r="H27" s="54">
        <v>1764</v>
      </c>
      <c r="I27" s="54">
        <v>1785</v>
      </c>
      <c r="J27" s="55">
        <v>22</v>
      </c>
      <c r="K27" s="53" t="s">
        <v>479</v>
      </c>
      <c r="L27" s="53" t="s">
        <v>1345</v>
      </c>
    </row>
    <row r="28" spans="1:13" s="17" customFormat="1" x14ac:dyDescent="0.15">
      <c r="A28" s="16" t="s">
        <v>480</v>
      </c>
      <c r="B28" s="53" t="s">
        <v>481</v>
      </c>
      <c r="C28" s="54">
        <v>2021</v>
      </c>
      <c r="D28" s="53" t="s">
        <v>403</v>
      </c>
      <c r="E28" s="54">
        <v>47</v>
      </c>
      <c r="F28" s="54">
        <v>9</v>
      </c>
      <c r="G28" s="54"/>
      <c r="H28" s="54">
        <v>2012</v>
      </c>
      <c r="I28" s="54">
        <v>2031</v>
      </c>
      <c r="J28" s="55">
        <v>20</v>
      </c>
      <c r="K28" s="53" t="s">
        <v>482</v>
      </c>
      <c r="L28" s="53" t="s">
        <v>1346</v>
      </c>
      <c r="M28" s="22"/>
    </row>
    <row r="29" spans="1:13" x14ac:dyDescent="0.15">
      <c r="A29" s="16" t="s">
        <v>483</v>
      </c>
      <c r="B29" s="53" t="s">
        <v>484</v>
      </c>
      <c r="C29" s="54">
        <v>2021</v>
      </c>
      <c r="D29" s="53" t="s">
        <v>403</v>
      </c>
      <c r="E29" s="54">
        <v>47</v>
      </c>
      <c r="F29" s="54">
        <v>9</v>
      </c>
      <c r="G29" s="54"/>
      <c r="H29" s="54">
        <v>1857</v>
      </c>
      <c r="I29" s="54">
        <v>1871</v>
      </c>
      <c r="J29" s="55">
        <v>15</v>
      </c>
      <c r="K29" s="53" t="s">
        <v>485</v>
      </c>
      <c r="L29" s="53" t="s">
        <v>1376</v>
      </c>
    </row>
    <row r="30" spans="1:13" x14ac:dyDescent="0.15">
      <c r="A30" s="16" t="s">
        <v>486</v>
      </c>
      <c r="B30" s="53" t="s">
        <v>487</v>
      </c>
      <c r="C30" s="54">
        <v>2021</v>
      </c>
      <c r="D30" s="53" t="s">
        <v>403</v>
      </c>
      <c r="E30" s="54">
        <v>47</v>
      </c>
      <c r="F30" s="54">
        <v>9</v>
      </c>
      <c r="G30" s="54"/>
      <c r="H30" s="54">
        <v>1980</v>
      </c>
      <c r="I30" s="54">
        <v>1997</v>
      </c>
      <c r="J30" s="55">
        <v>18</v>
      </c>
      <c r="K30" s="53" t="s">
        <v>488</v>
      </c>
      <c r="L30" s="53" t="s">
        <v>1345</v>
      </c>
    </row>
    <row r="31" spans="1:13" x14ac:dyDescent="0.15">
      <c r="A31" s="16" t="s">
        <v>489</v>
      </c>
      <c r="B31" s="53" t="s">
        <v>490</v>
      </c>
      <c r="C31" s="54">
        <v>2021</v>
      </c>
      <c r="D31" s="53" t="s">
        <v>403</v>
      </c>
      <c r="E31" s="54">
        <v>47</v>
      </c>
      <c r="F31" s="54">
        <v>9</v>
      </c>
      <c r="G31" s="54"/>
      <c r="H31" s="54">
        <v>1960</v>
      </c>
      <c r="I31" s="54">
        <v>1979</v>
      </c>
      <c r="J31" s="55">
        <v>20</v>
      </c>
      <c r="K31" s="53" t="s">
        <v>491</v>
      </c>
      <c r="L31" s="53" t="s">
        <v>1345</v>
      </c>
      <c r="M31" s="19" t="s">
        <v>1398</v>
      </c>
    </row>
    <row r="32" spans="1:13" x14ac:dyDescent="0.15">
      <c r="A32" s="16" t="s">
        <v>492</v>
      </c>
      <c r="B32" s="53" t="s">
        <v>493</v>
      </c>
      <c r="C32" s="54">
        <v>2021</v>
      </c>
      <c r="D32" s="53" t="s">
        <v>403</v>
      </c>
      <c r="E32" s="54">
        <v>47</v>
      </c>
      <c r="F32" s="54">
        <v>9</v>
      </c>
      <c r="G32" s="54"/>
      <c r="H32" s="54">
        <v>1943</v>
      </c>
      <c r="I32" s="54">
        <v>1959</v>
      </c>
      <c r="J32" s="55">
        <v>17</v>
      </c>
      <c r="K32" s="53" t="s">
        <v>494</v>
      </c>
      <c r="L32" s="53" t="s">
        <v>1346</v>
      </c>
    </row>
    <row r="33" spans="1:12" x14ac:dyDescent="0.15">
      <c r="A33" s="16" t="s">
        <v>495</v>
      </c>
      <c r="B33" s="53" t="s">
        <v>496</v>
      </c>
      <c r="C33" s="54">
        <v>2021</v>
      </c>
      <c r="D33" s="53" t="s">
        <v>403</v>
      </c>
      <c r="E33" s="54">
        <v>47</v>
      </c>
      <c r="F33" s="54">
        <v>9</v>
      </c>
      <c r="G33" s="54"/>
      <c r="H33" s="54">
        <v>1811</v>
      </c>
      <c r="I33" s="54">
        <v>1837</v>
      </c>
      <c r="J33" s="55">
        <v>27</v>
      </c>
      <c r="K33" s="53" t="s">
        <v>497</v>
      </c>
      <c r="L33" s="53" t="s">
        <v>1346</v>
      </c>
    </row>
    <row r="34" spans="1:12" x14ac:dyDescent="0.15">
      <c r="A34" s="16" t="s">
        <v>498</v>
      </c>
      <c r="B34" s="53" t="s">
        <v>499</v>
      </c>
      <c r="C34" s="54">
        <v>2021</v>
      </c>
      <c r="D34" s="53" t="s">
        <v>403</v>
      </c>
      <c r="E34" s="54">
        <v>47</v>
      </c>
      <c r="F34" s="54">
        <v>8</v>
      </c>
      <c r="G34" s="54">
        <v>8772166</v>
      </c>
      <c r="H34" s="54">
        <v>1605</v>
      </c>
      <c r="I34" s="54">
        <v>1625</v>
      </c>
      <c r="J34" s="55">
        <v>21</v>
      </c>
      <c r="K34" s="53" t="s">
        <v>500</v>
      </c>
      <c r="L34" s="53" t="s">
        <v>1345</v>
      </c>
    </row>
    <row r="35" spans="1:12" x14ac:dyDescent="0.15">
      <c r="A35" s="16" t="s">
        <v>501</v>
      </c>
      <c r="B35" s="53" t="s">
        <v>502</v>
      </c>
      <c r="C35" s="54">
        <v>2021</v>
      </c>
      <c r="D35" s="53" t="s">
        <v>403</v>
      </c>
      <c r="E35" s="54">
        <v>47</v>
      </c>
      <c r="F35" s="54">
        <v>8</v>
      </c>
      <c r="G35" s="54">
        <v>8776650</v>
      </c>
      <c r="H35" s="54">
        <v>1626</v>
      </c>
      <c r="I35" s="54">
        <v>1643</v>
      </c>
      <c r="J35" s="55">
        <v>18</v>
      </c>
      <c r="K35" s="53" t="s">
        <v>503</v>
      </c>
      <c r="L35" s="53" t="s">
        <v>1345</v>
      </c>
    </row>
    <row r="36" spans="1:12" x14ac:dyDescent="0.15">
      <c r="A36" s="16" t="s">
        <v>504</v>
      </c>
      <c r="B36" s="53" t="s">
        <v>505</v>
      </c>
      <c r="C36" s="54">
        <v>2021</v>
      </c>
      <c r="D36" s="53" t="s">
        <v>403</v>
      </c>
      <c r="E36" s="54">
        <v>47</v>
      </c>
      <c r="F36" s="54">
        <v>8</v>
      </c>
      <c r="G36" s="54">
        <v>8765743</v>
      </c>
      <c r="H36" s="54">
        <v>1559</v>
      </c>
      <c r="I36" s="54">
        <v>1586</v>
      </c>
      <c r="J36" s="55">
        <v>28</v>
      </c>
      <c r="K36" s="53" t="s">
        <v>506</v>
      </c>
      <c r="L36" s="53" t="s">
        <v>1345</v>
      </c>
    </row>
    <row r="37" spans="1:12" x14ac:dyDescent="0.15">
      <c r="A37" s="16" t="s">
        <v>507</v>
      </c>
      <c r="B37" s="53" t="s">
        <v>508</v>
      </c>
      <c r="C37" s="54">
        <v>2021</v>
      </c>
      <c r="D37" s="53" t="s">
        <v>403</v>
      </c>
      <c r="E37" s="54">
        <v>47</v>
      </c>
      <c r="F37" s="54">
        <v>7</v>
      </c>
      <c r="G37" s="54">
        <v>8736995</v>
      </c>
      <c r="H37" s="54">
        <v>1368</v>
      </c>
      <c r="I37" s="54">
        <v>1380</v>
      </c>
      <c r="J37" s="55">
        <v>13</v>
      </c>
      <c r="K37" s="53" t="s">
        <v>509</v>
      </c>
      <c r="L37" s="53" t="s">
        <v>1346</v>
      </c>
    </row>
    <row r="38" spans="1:12" x14ac:dyDescent="0.15">
      <c r="A38" s="16" t="s">
        <v>510</v>
      </c>
      <c r="B38" s="53" t="s">
        <v>511</v>
      </c>
      <c r="C38" s="54">
        <v>2021</v>
      </c>
      <c r="D38" s="53" t="s">
        <v>403</v>
      </c>
      <c r="E38" s="54">
        <v>47</v>
      </c>
      <c r="F38" s="54">
        <v>7</v>
      </c>
      <c r="G38" s="54">
        <v>8732384</v>
      </c>
      <c r="H38" s="54">
        <v>1331</v>
      </c>
      <c r="I38" s="54">
        <v>1349</v>
      </c>
      <c r="J38" s="55">
        <v>19</v>
      </c>
      <c r="K38" s="53" t="s">
        <v>512</v>
      </c>
      <c r="L38" s="53" t="s">
        <v>1345</v>
      </c>
    </row>
    <row r="39" spans="1:12" x14ac:dyDescent="0.15">
      <c r="A39" s="16" t="s">
        <v>513</v>
      </c>
      <c r="B39" s="53" t="s">
        <v>514</v>
      </c>
      <c r="C39" s="54">
        <v>2021</v>
      </c>
      <c r="D39" s="53" t="s">
        <v>403</v>
      </c>
      <c r="E39" s="54">
        <v>47</v>
      </c>
      <c r="F39" s="54">
        <v>7</v>
      </c>
      <c r="G39" s="54">
        <v>8745532</v>
      </c>
      <c r="H39" s="54">
        <v>1431</v>
      </c>
      <c r="I39" s="54">
        <v>1451</v>
      </c>
      <c r="J39" s="55">
        <v>21</v>
      </c>
      <c r="K39" s="53" t="s">
        <v>515</v>
      </c>
      <c r="L39" s="53" t="s">
        <v>1345</v>
      </c>
    </row>
    <row r="40" spans="1:12" x14ac:dyDescent="0.15">
      <c r="A40" s="16" t="s">
        <v>516</v>
      </c>
      <c r="B40" s="53" t="s">
        <v>517</v>
      </c>
      <c r="C40" s="54">
        <v>2021</v>
      </c>
      <c r="D40" s="53" t="s">
        <v>403</v>
      </c>
      <c r="E40" s="54">
        <v>47</v>
      </c>
      <c r="F40" s="54">
        <v>7</v>
      </c>
      <c r="G40" s="54">
        <v>8755468</v>
      </c>
      <c r="H40" s="54">
        <v>1511</v>
      </c>
      <c r="I40" s="54">
        <v>1527</v>
      </c>
      <c r="J40" s="55">
        <v>17</v>
      </c>
      <c r="K40" s="53" t="s">
        <v>518</v>
      </c>
      <c r="L40" s="53" t="s">
        <v>1345</v>
      </c>
    </row>
    <row r="41" spans="1:12" x14ac:dyDescent="0.15">
      <c r="A41" s="16" t="s">
        <v>519</v>
      </c>
      <c r="B41" s="53" t="s">
        <v>520</v>
      </c>
      <c r="C41" s="54">
        <v>2021</v>
      </c>
      <c r="D41" s="53" t="s">
        <v>403</v>
      </c>
      <c r="E41" s="54">
        <v>47</v>
      </c>
      <c r="F41" s="54">
        <v>7</v>
      </c>
      <c r="G41" s="54">
        <v>8742578</v>
      </c>
      <c r="H41" s="54">
        <v>1402</v>
      </c>
      <c r="I41" s="54">
        <v>1413</v>
      </c>
      <c r="J41" s="55">
        <v>12</v>
      </c>
      <c r="K41" s="53" t="s">
        <v>521</v>
      </c>
      <c r="L41" s="53" t="s">
        <v>1345</v>
      </c>
    </row>
    <row r="42" spans="1:12" x14ac:dyDescent="0.15">
      <c r="A42" s="16" t="s">
        <v>522</v>
      </c>
      <c r="B42" s="53" t="s">
        <v>523</v>
      </c>
      <c r="C42" s="54">
        <v>2021</v>
      </c>
      <c r="D42" s="53" t="s">
        <v>403</v>
      </c>
      <c r="E42" s="54">
        <v>47</v>
      </c>
      <c r="F42" s="54">
        <v>6</v>
      </c>
      <c r="G42" s="54">
        <v>8708940</v>
      </c>
      <c r="H42" s="54">
        <v>1164</v>
      </c>
      <c r="I42" s="54">
        <v>1183</v>
      </c>
      <c r="J42" s="55">
        <v>20</v>
      </c>
      <c r="K42" s="53" t="s">
        <v>524</v>
      </c>
      <c r="L42" s="53" t="s">
        <v>1345</v>
      </c>
    </row>
    <row r="43" spans="1:12" x14ac:dyDescent="0.15">
      <c r="A43" s="16" t="s">
        <v>525</v>
      </c>
      <c r="B43" s="53" t="s">
        <v>526</v>
      </c>
      <c r="C43" s="54">
        <v>2021</v>
      </c>
      <c r="D43" s="53" t="s">
        <v>403</v>
      </c>
      <c r="E43" s="54">
        <v>47</v>
      </c>
      <c r="F43" s="54">
        <v>6</v>
      </c>
      <c r="G43" s="54">
        <v>8721093</v>
      </c>
      <c r="H43" s="54">
        <v>1241</v>
      </c>
      <c r="I43" s="54">
        <v>1258</v>
      </c>
      <c r="J43" s="55">
        <v>18</v>
      </c>
      <c r="K43" s="53" t="s">
        <v>527</v>
      </c>
      <c r="L43" s="53" t="s">
        <v>1345</v>
      </c>
    </row>
    <row r="44" spans="1:12" x14ac:dyDescent="0.15">
      <c r="A44" s="16" t="s">
        <v>528</v>
      </c>
      <c r="B44" s="53" t="s">
        <v>529</v>
      </c>
      <c r="C44" s="54">
        <v>2021</v>
      </c>
      <c r="D44" s="53" t="s">
        <v>403</v>
      </c>
      <c r="E44" s="54">
        <v>47</v>
      </c>
      <c r="F44" s="54">
        <v>6</v>
      </c>
      <c r="G44" s="54">
        <v>8723145</v>
      </c>
      <c r="H44" s="54">
        <v>1299</v>
      </c>
      <c r="I44" s="54">
        <v>1314</v>
      </c>
      <c r="J44" s="55">
        <v>16</v>
      </c>
      <c r="K44" s="53" t="s">
        <v>530</v>
      </c>
      <c r="L44" s="53" t="s">
        <v>1345</v>
      </c>
    </row>
    <row r="45" spans="1:12" x14ac:dyDescent="0.15">
      <c r="A45" s="16" t="s">
        <v>531</v>
      </c>
      <c r="B45" s="53" t="s">
        <v>532</v>
      </c>
      <c r="C45" s="54">
        <v>2021</v>
      </c>
      <c r="D45" s="53" t="s">
        <v>403</v>
      </c>
      <c r="E45" s="54">
        <v>47</v>
      </c>
      <c r="F45" s="54">
        <v>5</v>
      </c>
      <c r="G45" s="54">
        <v>8695849</v>
      </c>
      <c r="H45" s="54">
        <v>1060</v>
      </c>
      <c r="I45" s="54">
        <v>1087</v>
      </c>
      <c r="J45" s="55">
        <v>28</v>
      </c>
      <c r="K45" s="53" t="s">
        <v>533</v>
      </c>
      <c r="L45" s="53" t="s">
        <v>1345</v>
      </c>
    </row>
    <row r="46" spans="1:12" x14ac:dyDescent="0.15">
      <c r="A46" s="16" t="s">
        <v>534</v>
      </c>
      <c r="B46" s="53" t="s">
        <v>535</v>
      </c>
      <c r="C46" s="54">
        <v>2021</v>
      </c>
      <c r="D46" s="53" t="s">
        <v>403</v>
      </c>
      <c r="E46" s="54">
        <v>47</v>
      </c>
      <c r="F46" s="54">
        <v>5</v>
      </c>
      <c r="G46" s="54">
        <v>8691586</v>
      </c>
      <c r="H46" s="54">
        <v>1008</v>
      </c>
      <c r="I46" s="54">
        <v>1028</v>
      </c>
      <c r="J46" s="55">
        <v>21</v>
      </c>
      <c r="K46" s="53" t="s">
        <v>536</v>
      </c>
      <c r="L46" s="53" t="s">
        <v>1345</v>
      </c>
    </row>
    <row r="47" spans="1:12" x14ac:dyDescent="0.15">
      <c r="A47" s="16" t="s">
        <v>537</v>
      </c>
      <c r="B47" s="53" t="s">
        <v>538</v>
      </c>
      <c r="C47" s="54">
        <v>2021</v>
      </c>
      <c r="D47" s="53" t="s">
        <v>403</v>
      </c>
      <c r="E47" s="54">
        <v>47</v>
      </c>
      <c r="F47" s="54">
        <v>4</v>
      </c>
      <c r="G47" s="54">
        <v>8669958</v>
      </c>
      <c r="H47" s="54">
        <v>850</v>
      </c>
      <c r="I47" s="54">
        <v>862</v>
      </c>
      <c r="J47" s="55">
        <v>13</v>
      </c>
      <c r="K47" s="53" t="s">
        <v>539</v>
      </c>
      <c r="L47" s="53" t="s">
        <v>1345</v>
      </c>
    </row>
    <row r="48" spans="1:12" x14ac:dyDescent="0.15">
      <c r="A48" s="16" t="s">
        <v>540</v>
      </c>
      <c r="B48" s="53" t="s">
        <v>541</v>
      </c>
      <c r="C48" s="54">
        <v>2021</v>
      </c>
      <c r="D48" s="53" t="s">
        <v>403</v>
      </c>
      <c r="E48" s="54">
        <v>47</v>
      </c>
      <c r="F48" s="54">
        <v>4</v>
      </c>
      <c r="G48" s="54">
        <v>8658120</v>
      </c>
      <c r="H48" s="54">
        <v>758</v>
      </c>
      <c r="I48" s="54">
        <v>774</v>
      </c>
      <c r="J48" s="55">
        <v>17</v>
      </c>
      <c r="K48" s="53" t="s">
        <v>542</v>
      </c>
      <c r="L48" s="53" t="s">
        <v>1345</v>
      </c>
    </row>
    <row r="49" spans="1:12" x14ac:dyDescent="0.15">
      <c r="A49" s="16" t="s">
        <v>543</v>
      </c>
      <c r="B49" s="53" t="s">
        <v>544</v>
      </c>
      <c r="C49" s="54">
        <v>2021</v>
      </c>
      <c r="D49" s="53" t="s">
        <v>403</v>
      </c>
      <c r="E49" s="54">
        <v>47</v>
      </c>
      <c r="F49" s="54">
        <v>3</v>
      </c>
      <c r="G49" s="54">
        <v>8651396</v>
      </c>
      <c r="H49" s="54">
        <v>595</v>
      </c>
      <c r="I49" s="54">
        <v>613</v>
      </c>
      <c r="J49" s="55">
        <v>19</v>
      </c>
      <c r="K49" s="53" t="s">
        <v>545</v>
      </c>
      <c r="L49" s="53" t="s">
        <v>1375</v>
      </c>
    </row>
    <row r="50" spans="1:12" x14ac:dyDescent="0.15">
      <c r="A50" s="16" t="s">
        <v>546</v>
      </c>
      <c r="B50" s="53" t="s">
        <v>547</v>
      </c>
      <c r="C50" s="54">
        <v>2021</v>
      </c>
      <c r="D50" s="53" t="s">
        <v>403</v>
      </c>
      <c r="E50" s="54">
        <v>47</v>
      </c>
      <c r="F50" s="54">
        <v>3</v>
      </c>
      <c r="G50" s="54">
        <v>8643972</v>
      </c>
      <c r="H50" s="54">
        <v>522</v>
      </c>
      <c r="I50" s="54">
        <v>559</v>
      </c>
      <c r="J50" s="55">
        <v>38</v>
      </c>
      <c r="K50" s="53" t="s">
        <v>548</v>
      </c>
      <c r="L50" s="53" t="s">
        <v>1345</v>
      </c>
    </row>
    <row r="51" spans="1:12" x14ac:dyDescent="0.15">
      <c r="A51" s="16" t="s">
        <v>549</v>
      </c>
      <c r="B51" s="53" t="s">
        <v>550</v>
      </c>
      <c r="C51" s="54">
        <v>2021</v>
      </c>
      <c r="D51" s="53" t="s">
        <v>403</v>
      </c>
      <c r="E51" s="54">
        <v>47</v>
      </c>
      <c r="F51" s="54">
        <v>3</v>
      </c>
      <c r="G51" s="54">
        <v>8630054</v>
      </c>
      <c r="H51" s="54">
        <v>432</v>
      </c>
      <c r="I51" s="54">
        <v>447</v>
      </c>
      <c r="J51" s="55">
        <v>16</v>
      </c>
      <c r="K51" s="53" t="s">
        <v>551</v>
      </c>
      <c r="L51" s="53" t="s">
        <v>1346</v>
      </c>
    </row>
    <row r="52" spans="1:12" x14ac:dyDescent="0.15">
      <c r="A52" s="16" t="s">
        <v>552</v>
      </c>
      <c r="B52" s="53" t="s">
        <v>553</v>
      </c>
      <c r="C52" s="54">
        <v>2021</v>
      </c>
      <c r="D52" s="53" t="s">
        <v>403</v>
      </c>
      <c r="E52" s="54">
        <v>47</v>
      </c>
      <c r="F52" s="54">
        <v>2</v>
      </c>
      <c r="G52" s="54">
        <v>8611396</v>
      </c>
      <c r="H52" s="54">
        <v>348</v>
      </c>
      <c r="I52" s="54">
        <v>366</v>
      </c>
      <c r="J52" s="55">
        <v>19</v>
      </c>
      <c r="K52" s="53" t="s">
        <v>554</v>
      </c>
      <c r="L52" s="53" t="s">
        <v>1345</v>
      </c>
    </row>
    <row r="53" spans="1:12" x14ac:dyDescent="0.15">
      <c r="A53" s="16" t="s">
        <v>555</v>
      </c>
      <c r="B53" s="53" t="s">
        <v>556</v>
      </c>
      <c r="C53" s="54">
        <v>2021</v>
      </c>
      <c r="D53" s="53" t="s">
        <v>403</v>
      </c>
      <c r="E53" s="54">
        <v>47</v>
      </c>
      <c r="F53" s="54">
        <v>2</v>
      </c>
      <c r="G53" s="54">
        <v>8607117</v>
      </c>
      <c r="H53" s="54">
        <v>332</v>
      </c>
      <c r="I53" s="54">
        <v>347</v>
      </c>
      <c r="J53" s="55">
        <v>16</v>
      </c>
      <c r="K53" s="53" t="s">
        <v>557</v>
      </c>
      <c r="L53" s="53" t="s">
        <v>1345</v>
      </c>
    </row>
    <row r="54" spans="1:12" x14ac:dyDescent="0.15">
      <c r="A54" s="16" t="s">
        <v>558</v>
      </c>
      <c r="B54" s="53" t="s">
        <v>559</v>
      </c>
      <c r="C54" s="54">
        <v>2021</v>
      </c>
      <c r="D54" s="53" t="s">
        <v>403</v>
      </c>
      <c r="E54" s="54">
        <v>47</v>
      </c>
      <c r="F54" s="54">
        <v>2</v>
      </c>
      <c r="G54" s="54">
        <v>8613795</v>
      </c>
      <c r="H54" s="54">
        <v>367</v>
      </c>
      <c r="I54" s="54">
        <v>378</v>
      </c>
      <c r="J54" s="55">
        <v>12</v>
      </c>
      <c r="K54" s="53" t="s">
        <v>560</v>
      </c>
      <c r="L54" s="53" t="s">
        <v>1345</v>
      </c>
    </row>
    <row r="55" spans="1:12" x14ac:dyDescent="0.15">
      <c r="A55" s="16" t="s">
        <v>561</v>
      </c>
      <c r="B55" s="53" t="s">
        <v>562</v>
      </c>
      <c r="C55" s="54">
        <v>2021</v>
      </c>
      <c r="D55" s="53" t="s">
        <v>403</v>
      </c>
      <c r="E55" s="54">
        <v>47</v>
      </c>
      <c r="F55" s="54">
        <v>2</v>
      </c>
      <c r="G55" s="54">
        <v>8606261</v>
      </c>
      <c r="H55" s="54">
        <v>300</v>
      </c>
      <c r="I55" s="54">
        <v>319</v>
      </c>
      <c r="J55" s="55">
        <v>20</v>
      </c>
      <c r="K55" s="53" t="s">
        <v>563</v>
      </c>
      <c r="L55" s="53" t="s">
        <v>1345</v>
      </c>
    </row>
    <row r="56" spans="1:12" x14ac:dyDescent="0.15">
      <c r="A56" s="16" t="s">
        <v>564</v>
      </c>
      <c r="B56" s="53" t="s">
        <v>565</v>
      </c>
      <c r="C56" s="54">
        <v>2021</v>
      </c>
      <c r="D56" s="53" t="s">
        <v>403</v>
      </c>
      <c r="E56" s="54">
        <v>47</v>
      </c>
      <c r="F56" s="54">
        <v>2</v>
      </c>
      <c r="G56" s="54">
        <v>8608002</v>
      </c>
      <c r="H56" s="54">
        <v>320</v>
      </c>
      <c r="I56" s="54">
        <v>331</v>
      </c>
      <c r="J56" s="55">
        <v>12</v>
      </c>
      <c r="K56" s="53" t="s">
        <v>566</v>
      </c>
      <c r="L56" s="53" t="s">
        <v>1345</v>
      </c>
    </row>
    <row r="57" spans="1:12" x14ac:dyDescent="0.15">
      <c r="A57" s="16" t="s">
        <v>567</v>
      </c>
      <c r="B57" s="53" t="s">
        <v>568</v>
      </c>
      <c r="C57" s="54">
        <v>2021</v>
      </c>
      <c r="D57" s="53" t="s">
        <v>403</v>
      </c>
      <c r="E57" s="54">
        <v>47</v>
      </c>
      <c r="F57" s="54">
        <v>2</v>
      </c>
      <c r="G57" s="54">
        <v>8588375</v>
      </c>
      <c r="H57" s="54">
        <v>261</v>
      </c>
      <c r="I57" s="54">
        <v>278</v>
      </c>
      <c r="J57" s="55">
        <v>18</v>
      </c>
      <c r="K57" s="53" t="s">
        <v>569</v>
      </c>
      <c r="L57" s="53" t="s">
        <v>1345</v>
      </c>
    </row>
    <row r="58" spans="1:12" x14ac:dyDescent="0.15">
      <c r="A58" s="16" t="s">
        <v>570</v>
      </c>
      <c r="B58" s="53" t="s">
        <v>571</v>
      </c>
      <c r="C58" s="54">
        <v>2021</v>
      </c>
      <c r="D58" s="53" t="s">
        <v>403</v>
      </c>
      <c r="E58" s="54">
        <v>47</v>
      </c>
      <c r="F58" s="54">
        <v>2</v>
      </c>
      <c r="G58" s="54">
        <v>8580420</v>
      </c>
      <c r="H58" s="54">
        <v>243</v>
      </c>
      <c r="I58" s="54">
        <v>260</v>
      </c>
      <c r="J58" s="55">
        <v>18</v>
      </c>
      <c r="K58" s="53" t="s">
        <v>572</v>
      </c>
      <c r="L58" s="53" t="s">
        <v>1345</v>
      </c>
    </row>
    <row r="59" spans="1:12" x14ac:dyDescent="0.15">
      <c r="A59" s="16" t="s">
        <v>573</v>
      </c>
      <c r="B59" s="53" t="s">
        <v>574</v>
      </c>
      <c r="C59" s="54">
        <v>2021</v>
      </c>
      <c r="D59" s="53" t="s">
        <v>403</v>
      </c>
      <c r="E59" s="54">
        <v>47</v>
      </c>
      <c r="F59" s="54">
        <v>2</v>
      </c>
      <c r="G59" s="54">
        <v>8576579</v>
      </c>
      <c r="H59" s="54">
        <v>221</v>
      </c>
      <c r="I59" s="54">
        <v>242</v>
      </c>
      <c r="J59" s="55">
        <v>22</v>
      </c>
      <c r="K59" s="53" t="s">
        <v>575</v>
      </c>
      <c r="L59" s="53" t="s">
        <v>1345</v>
      </c>
    </row>
    <row r="60" spans="1:12" x14ac:dyDescent="0.15">
      <c r="A60" s="16" t="s">
        <v>576</v>
      </c>
      <c r="B60" s="53" t="s">
        <v>577</v>
      </c>
      <c r="C60" s="54">
        <v>2021</v>
      </c>
      <c r="D60" s="53" t="s">
        <v>403</v>
      </c>
      <c r="E60" s="54">
        <v>47</v>
      </c>
      <c r="F60" s="54">
        <v>1</v>
      </c>
      <c r="G60" s="54">
        <v>8598894</v>
      </c>
      <c r="H60" s="54">
        <v>204</v>
      </c>
      <c r="I60" s="54">
        <v>220</v>
      </c>
      <c r="J60" s="55">
        <v>17</v>
      </c>
      <c r="K60" s="53" t="s">
        <v>578</v>
      </c>
      <c r="L60" s="53" t="s">
        <v>1345</v>
      </c>
    </row>
    <row r="61" spans="1:12" x14ac:dyDescent="0.15">
      <c r="A61" s="16" t="s">
        <v>579</v>
      </c>
      <c r="B61" s="53" t="s">
        <v>580</v>
      </c>
      <c r="C61" s="54">
        <v>2021</v>
      </c>
      <c r="D61" s="53" t="s">
        <v>403</v>
      </c>
      <c r="E61" s="54">
        <v>47</v>
      </c>
      <c r="F61" s="54">
        <v>1</v>
      </c>
      <c r="G61" s="54">
        <v>8565907</v>
      </c>
      <c r="H61" s="54">
        <v>165</v>
      </c>
      <c r="I61" s="54">
        <v>188</v>
      </c>
      <c r="J61" s="55">
        <v>24</v>
      </c>
      <c r="K61" s="53" t="s">
        <v>581</v>
      </c>
      <c r="L61" s="53" t="s">
        <v>1346</v>
      </c>
    </row>
    <row r="62" spans="1:12" x14ac:dyDescent="0.15">
      <c r="A62" s="16" t="s">
        <v>582</v>
      </c>
      <c r="B62" s="53" t="s">
        <v>583</v>
      </c>
      <c r="C62" s="54">
        <v>2021</v>
      </c>
      <c r="D62" s="53" t="s">
        <v>403</v>
      </c>
      <c r="E62" s="54">
        <v>47</v>
      </c>
      <c r="F62" s="54">
        <v>1</v>
      </c>
      <c r="G62" s="54">
        <v>8546762</v>
      </c>
      <c r="H62" s="54">
        <v>108</v>
      </c>
      <c r="I62" s="54">
        <v>129</v>
      </c>
      <c r="J62" s="55">
        <v>22</v>
      </c>
      <c r="K62" s="53" t="s">
        <v>584</v>
      </c>
      <c r="L62" s="53" t="s">
        <v>1345</v>
      </c>
    </row>
    <row r="63" spans="1:12" x14ac:dyDescent="0.15">
      <c r="A63" s="16" t="s">
        <v>585</v>
      </c>
      <c r="B63" s="53" t="s">
        <v>586</v>
      </c>
      <c r="C63" s="54">
        <v>2021</v>
      </c>
      <c r="D63" s="53" t="s">
        <v>403</v>
      </c>
      <c r="E63" s="54">
        <v>47</v>
      </c>
      <c r="F63" s="54">
        <v>1</v>
      </c>
      <c r="G63" s="54">
        <v>8540022</v>
      </c>
      <c r="H63" s="54">
        <v>67</v>
      </c>
      <c r="I63" s="54">
        <v>85</v>
      </c>
      <c r="J63" s="55">
        <v>19</v>
      </c>
      <c r="K63" s="53" t="s">
        <v>587</v>
      </c>
      <c r="L63" s="53" t="s">
        <v>1346</v>
      </c>
    </row>
    <row r="64" spans="1:12" x14ac:dyDescent="0.15">
      <c r="A64" s="16" t="s">
        <v>588</v>
      </c>
      <c r="B64" s="53" t="s">
        <v>589</v>
      </c>
      <c r="C64" s="54">
        <v>2021</v>
      </c>
      <c r="D64" s="53" t="s">
        <v>403</v>
      </c>
      <c r="E64" s="54">
        <v>47</v>
      </c>
      <c r="F64" s="54">
        <v>1</v>
      </c>
      <c r="G64" s="54">
        <v>8532309</v>
      </c>
      <c r="H64" s="54">
        <v>17</v>
      </c>
      <c r="I64" s="54">
        <v>66</v>
      </c>
      <c r="J64" s="55">
        <v>50</v>
      </c>
      <c r="K64" s="53" t="s">
        <v>590</v>
      </c>
      <c r="L64" s="53" t="s">
        <v>1345</v>
      </c>
    </row>
  </sheetData>
  <pageMargins left="0.7" right="0.7" top="0.75" bottom="0.75" header="0.3" footer="0.3"/>
  <pageSetup paperSize="9" scale="76" fitToHeight="3" orientation="landscape" horizontalDpi="0" verticalDpi="0"/>
  <headerFooter>
    <oddHeader>&amp;C&amp;"Helvetica Neue Bold,Negrita"&amp;16&amp;K000000Results of SCOPUS search for TSE 2021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505-9DC4-024B-A770-04B6216E5BCF}">
  <sheetPr>
    <pageSetUpPr fitToPage="1"/>
  </sheetPr>
  <dimension ref="A1:L17"/>
  <sheetViews>
    <sheetView zoomScale="140" zoomScaleNormal="140" workbookViewId="0">
      <selection activeCell="J2" sqref="J2"/>
    </sheetView>
  </sheetViews>
  <sheetFormatPr baseColWidth="10" defaultRowHeight="13" x14ac:dyDescent="0.15"/>
  <cols>
    <col min="1" max="1" width="18.5" style="19" customWidth="1"/>
    <col min="2" max="2" width="26.83203125" style="19" customWidth="1"/>
    <col min="3" max="3" width="5.1640625" style="19" bestFit="1" customWidth="1"/>
    <col min="4" max="4" width="0" style="19" hidden="1" customWidth="1"/>
    <col min="5" max="5" width="8.1640625" style="19" bestFit="1" customWidth="1"/>
    <col min="6" max="6" width="9.6640625" style="19" bestFit="1" customWidth="1"/>
    <col min="7" max="7" width="8.83203125" style="19" bestFit="1" customWidth="1"/>
    <col min="8" max="8" width="10.5" style="19" bestFit="1" customWidth="1"/>
    <col min="9" max="9" width="23" style="19" bestFit="1" customWidth="1"/>
    <col min="10" max="10" width="16.83203125" style="19" bestFit="1" customWidth="1"/>
    <col min="11" max="12" width="0" style="19" hidden="1" customWidth="1"/>
    <col min="13" max="16384" width="10.83203125" style="19"/>
  </cols>
  <sheetData>
    <row r="1" spans="1:12" x14ac:dyDescent="0.15">
      <c r="A1" s="4" t="s">
        <v>0</v>
      </c>
      <c r="B1" s="4" t="s">
        <v>1</v>
      </c>
      <c r="C1" s="4" t="s">
        <v>2</v>
      </c>
      <c r="D1" s="4" t="s">
        <v>1340</v>
      </c>
      <c r="E1" s="4" t="s">
        <v>6</v>
      </c>
      <c r="F1" s="4" t="s">
        <v>7</v>
      </c>
      <c r="G1" s="4" t="s">
        <v>8</v>
      </c>
      <c r="H1" s="4" t="s">
        <v>9</v>
      </c>
      <c r="I1" s="4" t="s">
        <v>10</v>
      </c>
      <c r="J1" s="2" t="s">
        <v>1400</v>
      </c>
      <c r="K1" s="4" t="s">
        <v>1343</v>
      </c>
      <c r="L1" s="4" t="s">
        <v>1344</v>
      </c>
    </row>
    <row r="2" spans="1:12" x14ac:dyDescent="0.15">
      <c r="A2" s="5" t="s">
        <v>1295</v>
      </c>
      <c r="B2" s="57" t="s">
        <v>1296</v>
      </c>
      <c r="C2" s="62">
        <v>2018</v>
      </c>
      <c r="D2" s="58" t="s">
        <v>1341</v>
      </c>
      <c r="E2" s="59">
        <v>3180220</v>
      </c>
      <c r="F2" s="56">
        <v>303</v>
      </c>
      <c r="G2" s="56">
        <v>314</v>
      </c>
      <c r="H2" s="56">
        <f>G2-F2+1</f>
        <v>12</v>
      </c>
      <c r="I2" s="60" t="s">
        <v>1297</v>
      </c>
      <c r="J2" s="53" t="s">
        <v>1376</v>
      </c>
    </row>
    <row r="3" spans="1:12" x14ac:dyDescent="0.15">
      <c r="A3" s="10" t="s">
        <v>1298</v>
      </c>
      <c r="B3" s="12" t="s">
        <v>1299</v>
      </c>
      <c r="C3" s="12">
        <v>2018</v>
      </c>
      <c r="D3" s="12" t="s">
        <v>1341</v>
      </c>
      <c r="E3" s="12"/>
      <c r="F3" s="12">
        <v>665</v>
      </c>
      <c r="G3" s="12">
        <v>676</v>
      </c>
      <c r="H3" s="12">
        <f t="shared" ref="H3:H16" si="0">G3-F3+1</f>
        <v>12</v>
      </c>
      <c r="I3" s="12" t="s">
        <v>1300</v>
      </c>
      <c r="J3" s="12" t="s">
        <v>1346</v>
      </c>
      <c r="K3" s="20" t="s">
        <v>1347</v>
      </c>
    </row>
    <row r="4" spans="1:12" s="22" customFormat="1" x14ac:dyDescent="0.15">
      <c r="A4" s="10" t="s">
        <v>1301</v>
      </c>
      <c r="B4" s="12" t="s">
        <v>1302</v>
      </c>
      <c r="C4" s="12">
        <v>2018</v>
      </c>
      <c r="D4" s="12" t="s">
        <v>1341</v>
      </c>
      <c r="E4" s="12"/>
      <c r="F4" s="12">
        <v>632</v>
      </c>
      <c r="G4" s="12">
        <v>642</v>
      </c>
      <c r="H4" s="12">
        <f t="shared" si="0"/>
        <v>11</v>
      </c>
      <c r="I4" s="12" t="s">
        <v>1303</v>
      </c>
      <c r="J4" s="12" t="s">
        <v>1345</v>
      </c>
    </row>
    <row r="5" spans="1:12" s="22" customFormat="1" x14ac:dyDescent="0.15">
      <c r="A5" s="10" t="s">
        <v>1304</v>
      </c>
      <c r="B5" s="12" t="s">
        <v>1305</v>
      </c>
      <c r="C5" s="12">
        <v>2018</v>
      </c>
      <c r="D5" s="12" t="s">
        <v>1341</v>
      </c>
      <c r="E5" s="12"/>
      <c r="F5" s="12">
        <v>834</v>
      </c>
      <c r="G5" s="12">
        <v>845</v>
      </c>
      <c r="H5" s="12">
        <f t="shared" si="0"/>
        <v>12</v>
      </c>
      <c r="I5" s="12" t="s">
        <v>1306</v>
      </c>
      <c r="J5" s="12" t="s">
        <v>1345</v>
      </c>
    </row>
    <row r="6" spans="1:12" x14ac:dyDescent="0.15">
      <c r="A6" s="10" t="s">
        <v>1307</v>
      </c>
      <c r="B6" s="12" t="s">
        <v>1308</v>
      </c>
      <c r="C6" s="12">
        <v>2018</v>
      </c>
      <c r="D6" s="12" t="s">
        <v>1341</v>
      </c>
      <c r="E6" s="12"/>
      <c r="F6" s="12">
        <v>933</v>
      </c>
      <c r="G6" s="12">
        <v>944</v>
      </c>
      <c r="H6" s="12">
        <f t="shared" si="0"/>
        <v>12</v>
      </c>
      <c r="I6" s="12" t="s">
        <v>1309</v>
      </c>
      <c r="J6" s="12" t="s">
        <v>1346</v>
      </c>
      <c r="K6" s="20" t="s">
        <v>1347</v>
      </c>
    </row>
    <row r="7" spans="1:12" x14ac:dyDescent="0.15">
      <c r="A7" s="10" t="s">
        <v>1310</v>
      </c>
      <c r="B7" s="12" t="s">
        <v>1311</v>
      </c>
      <c r="C7" s="12">
        <v>2018</v>
      </c>
      <c r="D7" s="12" t="s">
        <v>1342</v>
      </c>
      <c r="E7" s="12"/>
      <c r="F7" s="12">
        <v>910</v>
      </c>
      <c r="G7" s="12">
        <v>920</v>
      </c>
      <c r="H7" s="12">
        <f t="shared" si="0"/>
        <v>11</v>
      </c>
      <c r="I7" s="12" t="s">
        <v>1312</v>
      </c>
      <c r="J7" s="12" t="s">
        <v>1345</v>
      </c>
    </row>
    <row r="8" spans="1:12" x14ac:dyDescent="0.15">
      <c r="A8" s="10" t="s">
        <v>1313</v>
      </c>
      <c r="B8" s="12" t="s">
        <v>1314</v>
      </c>
      <c r="C8" s="12">
        <v>2018</v>
      </c>
      <c r="D8" s="12" t="s">
        <v>1342</v>
      </c>
      <c r="E8" s="12"/>
      <c r="F8" s="12">
        <v>981</v>
      </c>
      <c r="G8" s="12">
        <v>992</v>
      </c>
      <c r="H8" s="12">
        <f t="shared" si="0"/>
        <v>12</v>
      </c>
      <c r="I8" s="12" t="s">
        <v>1315</v>
      </c>
      <c r="J8" s="12" t="s">
        <v>1345</v>
      </c>
    </row>
    <row r="9" spans="1:12" x14ac:dyDescent="0.15">
      <c r="A9" s="10" t="s">
        <v>1316</v>
      </c>
      <c r="B9" s="12" t="s">
        <v>1317</v>
      </c>
      <c r="C9" s="12">
        <v>2018</v>
      </c>
      <c r="D9" s="12" t="s">
        <v>1342</v>
      </c>
      <c r="E9" s="12"/>
      <c r="F9" s="12">
        <v>1004</v>
      </c>
      <c r="G9" s="12">
        <v>1015</v>
      </c>
      <c r="H9" s="12">
        <f t="shared" si="0"/>
        <v>12</v>
      </c>
      <c r="I9" s="12" t="s">
        <v>1318</v>
      </c>
      <c r="J9" s="12" t="s">
        <v>1345</v>
      </c>
    </row>
    <row r="10" spans="1:12" x14ac:dyDescent="0.15">
      <c r="A10" s="10" t="s">
        <v>1319</v>
      </c>
      <c r="B10" s="12" t="s">
        <v>1320</v>
      </c>
      <c r="C10" s="12">
        <v>2018</v>
      </c>
      <c r="D10" s="12" t="s">
        <v>1342</v>
      </c>
      <c r="E10" s="12"/>
      <c r="F10" s="12">
        <v>1016</v>
      </c>
      <c r="G10" s="12">
        <v>1026</v>
      </c>
      <c r="H10" s="12">
        <f t="shared" si="0"/>
        <v>11</v>
      </c>
      <c r="I10" s="12" t="s">
        <v>1321</v>
      </c>
      <c r="J10" s="12" t="s">
        <v>1345</v>
      </c>
    </row>
    <row r="11" spans="1:12" x14ac:dyDescent="0.15">
      <c r="A11" s="10" t="s">
        <v>1322</v>
      </c>
      <c r="B11" s="12" t="s">
        <v>1323</v>
      </c>
      <c r="C11" s="12">
        <v>2018</v>
      </c>
      <c r="D11" s="12" t="s">
        <v>1342</v>
      </c>
      <c r="E11" s="12"/>
      <c r="F11" s="12">
        <v>1050</v>
      </c>
      <c r="G11" s="12">
        <v>1061</v>
      </c>
      <c r="H11" s="12">
        <f t="shared" si="0"/>
        <v>12</v>
      </c>
      <c r="I11" s="12" t="s">
        <v>1324</v>
      </c>
      <c r="J11" s="12" t="s">
        <v>1345</v>
      </c>
    </row>
    <row r="12" spans="1:12" x14ac:dyDescent="0.15">
      <c r="A12" s="10" t="s">
        <v>1325</v>
      </c>
      <c r="B12" s="12" t="s">
        <v>1326</v>
      </c>
      <c r="C12" s="12">
        <v>2018</v>
      </c>
      <c r="D12" s="12" t="s">
        <v>1342</v>
      </c>
      <c r="E12" s="12"/>
      <c r="F12" s="12">
        <v>677</v>
      </c>
      <c r="G12" s="12">
        <v>687</v>
      </c>
      <c r="H12" s="12">
        <f t="shared" si="0"/>
        <v>11</v>
      </c>
      <c r="I12" s="12" t="s">
        <v>1327</v>
      </c>
      <c r="J12" s="12" t="s">
        <v>1345</v>
      </c>
    </row>
    <row r="13" spans="1:12" x14ac:dyDescent="0.15">
      <c r="A13" s="10" t="s">
        <v>1328</v>
      </c>
      <c r="B13" s="12" t="s">
        <v>1329</v>
      </c>
      <c r="C13" s="12">
        <v>2018</v>
      </c>
      <c r="D13" s="12" t="s">
        <v>1342</v>
      </c>
      <c r="E13" s="12"/>
      <c r="F13" s="12">
        <v>1171</v>
      </c>
      <c r="G13" s="12">
        <v>1181</v>
      </c>
      <c r="H13" s="12">
        <f t="shared" si="0"/>
        <v>11</v>
      </c>
      <c r="I13" s="12" t="s">
        <v>1330</v>
      </c>
      <c r="J13" s="12" t="s">
        <v>1345</v>
      </c>
    </row>
    <row r="14" spans="1:12" x14ac:dyDescent="0.15">
      <c r="A14" s="10" t="s">
        <v>1331</v>
      </c>
      <c r="B14" s="12" t="s">
        <v>1332</v>
      </c>
      <c r="C14" s="12">
        <v>2018</v>
      </c>
      <c r="D14" s="12" t="s">
        <v>1342</v>
      </c>
      <c r="E14" s="12"/>
      <c r="F14" s="12">
        <v>1066</v>
      </c>
      <c r="G14" s="12">
        <v>1077</v>
      </c>
      <c r="H14" s="12">
        <f t="shared" si="0"/>
        <v>12</v>
      </c>
      <c r="I14" s="12" t="s">
        <v>1333</v>
      </c>
      <c r="J14" s="12" t="s">
        <v>1345</v>
      </c>
    </row>
    <row r="15" spans="1:12" x14ac:dyDescent="0.15">
      <c r="A15" s="10" t="s">
        <v>1334</v>
      </c>
      <c r="B15" s="12" t="s">
        <v>1335</v>
      </c>
      <c r="C15" s="12">
        <v>2018</v>
      </c>
      <c r="D15" s="12" t="s">
        <v>1342</v>
      </c>
      <c r="E15" s="12"/>
      <c r="F15" s="12">
        <v>946</v>
      </c>
      <c r="G15" s="12">
        <v>957</v>
      </c>
      <c r="H15" s="12">
        <f t="shared" si="0"/>
        <v>12</v>
      </c>
      <c r="I15" s="12" t="s">
        <v>1336</v>
      </c>
      <c r="J15" s="12" t="s">
        <v>1345</v>
      </c>
    </row>
    <row r="16" spans="1:12" x14ac:dyDescent="0.15">
      <c r="A16" s="10" t="s">
        <v>1337</v>
      </c>
      <c r="B16" s="12" t="s">
        <v>1338</v>
      </c>
      <c r="C16" s="12">
        <v>2018</v>
      </c>
      <c r="D16" s="12" t="s">
        <v>1342</v>
      </c>
      <c r="E16" s="12"/>
      <c r="F16" s="12">
        <v>789</v>
      </c>
      <c r="G16" s="12">
        <v>799</v>
      </c>
      <c r="H16" s="12">
        <f t="shared" si="0"/>
        <v>11</v>
      </c>
      <c r="I16" s="12" t="s">
        <v>1339</v>
      </c>
      <c r="J16" s="12" t="s">
        <v>1345</v>
      </c>
    </row>
    <row r="17" spans="10:10" x14ac:dyDescent="0.15">
      <c r="J17" s="21"/>
    </row>
  </sheetData>
  <printOptions horizontalCentered="1"/>
  <pageMargins left="0.7" right="0.7" top="0.75" bottom="0.75" header="0.3" footer="0.3"/>
  <pageSetup paperSize="9" scale="96" orientation="landscape" horizontalDpi="0" verticalDpi="0"/>
  <headerFooter>
    <oddHeader>&amp;C&amp;"Helvetica Neue Bold,Negrita"&amp;16&amp;K000000Results of SCOPUS search for ICSE 2018</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6F92-64DB-C74A-86F5-5A630827954F}">
  <sheetPr>
    <pageSetUpPr fitToPage="1"/>
  </sheetPr>
  <dimension ref="A1:K40"/>
  <sheetViews>
    <sheetView zoomScale="90" zoomScaleNormal="90" workbookViewId="0">
      <selection activeCell="J18" sqref="J18"/>
    </sheetView>
  </sheetViews>
  <sheetFormatPr baseColWidth="10" defaultRowHeight="13" x14ac:dyDescent="0.15"/>
  <cols>
    <col min="1" max="1" width="22.33203125" customWidth="1"/>
    <col min="2" max="2" width="44.83203125" customWidth="1"/>
    <col min="4" max="4" width="0" hidden="1" customWidth="1"/>
    <col min="5" max="5" width="10.83203125" customWidth="1"/>
    <col min="9" max="9" width="22.1640625" bestFit="1" customWidth="1"/>
    <col min="10" max="10" width="17.33203125" style="19" bestFit="1" customWidth="1"/>
    <col min="11" max="11" width="35.83203125" hidden="1" customWidth="1"/>
  </cols>
  <sheetData>
    <row r="1" spans="1:11" x14ac:dyDescent="0.15">
      <c r="A1" s="4" t="s">
        <v>0</v>
      </c>
      <c r="B1" s="4" t="s">
        <v>1</v>
      </c>
      <c r="C1" s="4" t="s">
        <v>2</v>
      </c>
      <c r="D1" s="4" t="s">
        <v>1340</v>
      </c>
      <c r="E1" s="4" t="s">
        <v>6</v>
      </c>
      <c r="F1" s="4" t="s">
        <v>7</v>
      </c>
      <c r="G1" s="4" t="s">
        <v>8</v>
      </c>
      <c r="H1" s="4" t="s">
        <v>9</v>
      </c>
      <c r="I1" s="4" t="s">
        <v>10</v>
      </c>
      <c r="J1" s="15" t="s">
        <v>1400</v>
      </c>
      <c r="K1" s="15" t="s">
        <v>1371</v>
      </c>
    </row>
    <row r="2" spans="1:11" x14ac:dyDescent="0.15">
      <c r="A2" s="5" t="s">
        <v>1178</v>
      </c>
      <c r="B2" s="57" t="s">
        <v>1179</v>
      </c>
      <c r="C2" s="59">
        <v>2019</v>
      </c>
      <c r="D2" s="58" t="s">
        <v>1342</v>
      </c>
      <c r="E2" s="59">
        <v>8812047</v>
      </c>
      <c r="F2" s="59">
        <v>1245</v>
      </c>
      <c r="G2" s="59">
        <v>1256</v>
      </c>
      <c r="H2" s="56">
        <f t="shared" ref="H2:H40" si="0">G2-F2+1</f>
        <v>12</v>
      </c>
      <c r="I2" s="60" t="s">
        <v>1180</v>
      </c>
      <c r="J2" s="53" t="s">
        <v>1376</v>
      </c>
    </row>
    <row r="3" spans="1:11" x14ac:dyDescent="0.15">
      <c r="A3" s="10" t="s">
        <v>1181</v>
      </c>
      <c r="B3" s="33" t="s">
        <v>1182</v>
      </c>
      <c r="C3" s="33">
        <v>2019</v>
      </c>
      <c r="D3" s="33" t="s">
        <v>1342</v>
      </c>
      <c r="E3" s="33">
        <v>8811922</v>
      </c>
      <c r="F3" s="33">
        <v>350</v>
      </c>
      <c r="G3" s="33">
        <v>361</v>
      </c>
      <c r="H3" s="33">
        <f t="shared" si="0"/>
        <v>12</v>
      </c>
      <c r="I3" s="33" t="s">
        <v>1183</v>
      </c>
      <c r="J3" s="33" t="s">
        <v>1346</v>
      </c>
    </row>
    <row r="4" spans="1:11" x14ac:dyDescent="0.15">
      <c r="A4" s="10" t="s">
        <v>1184</v>
      </c>
      <c r="B4" s="33" t="s">
        <v>1185</v>
      </c>
      <c r="C4" s="33">
        <v>2019</v>
      </c>
      <c r="D4" s="33" t="s">
        <v>1342</v>
      </c>
      <c r="E4" s="33">
        <v>8812116</v>
      </c>
      <c r="F4" s="33">
        <v>960</v>
      </c>
      <c r="G4" s="33">
        <v>970</v>
      </c>
      <c r="H4" s="33">
        <f t="shared" si="0"/>
        <v>11</v>
      </c>
      <c r="I4" s="33" t="s">
        <v>1186</v>
      </c>
      <c r="J4" s="33" t="s">
        <v>1376</v>
      </c>
    </row>
    <row r="5" spans="1:11" x14ac:dyDescent="0.15">
      <c r="A5" s="10" t="s">
        <v>1187</v>
      </c>
      <c r="B5" s="33" t="s">
        <v>1188</v>
      </c>
      <c r="C5" s="33">
        <v>2019</v>
      </c>
      <c r="D5" s="33" t="s">
        <v>1342</v>
      </c>
      <c r="E5" s="33">
        <v>8812038</v>
      </c>
      <c r="F5" s="33">
        <v>1187</v>
      </c>
      <c r="G5" s="33">
        <v>1198</v>
      </c>
      <c r="H5" s="33">
        <f t="shared" si="0"/>
        <v>12</v>
      </c>
      <c r="I5" s="33" t="s">
        <v>1189</v>
      </c>
      <c r="J5" s="33" t="s">
        <v>1345</v>
      </c>
    </row>
    <row r="6" spans="1:11" x14ac:dyDescent="0.15">
      <c r="A6" s="10" t="s">
        <v>1190</v>
      </c>
      <c r="B6" s="33" t="s">
        <v>1191</v>
      </c>
      <c r="C6" s="33">
        <v>2019</v>
      </c>
      <c r="D6" s="33" t="s">
        <v>1342</v>
      </c>
      <c r="E6" s="33">
        <v>8811983</v>
      </c>
      <c r="F6" s="33">
        <v>246</v>
      </c>
      <c r="G6" s="33">
        <v>256</v>
      </c>
      <c r="H6" s="33">
        <f t="shared" si="0"/>
        <v>11</v>
      </c>
      <c r="I6" s="33" t="s">
        <v>1192</v>
      </c>
      <c r="J6" s="33" t="s">
        <v>1345</v>
      </c>
    </row>
    <row r="7" spans="1:11" x14ac:dyDescent="0.15">
      <c r="A7" s="10" t="s">
        <v>1193</v>
      </c>
      <c r="B7" s="33" t="s">
        <v>1194</v>
      </c>
      <c r="C7" s="33">
        <v>2019</v>
      </c>
      <c r="D7" s="33" t="s">
        <v>1342</v>
      </c>
      <c r="E7" s="33">
        <v>8811988</v>
      </c>
      <c r="F7" s="33">
        <v>1095</v>
      </c>
      <c r="G7" s="33">
        <v>1106</v>
      </c>
      <c r="H7" s="33">
        <f t="shared" si="0"/>
        <v>12</v>
      </c>
      <c r="I7" s="33" t="s">
        <v>1195</v>
      </c>
      <c r="J7" s="33" t="s">
        <v>1346</v>
      </c>
    </row>
    <row r="8" spans="1:11" x14ac:dyDescent="0.15">
      <c r="A8" s="10" t="s">
        <v>1196</v>
      </c>
      <c r="B8" s="33" t="s">
        <v>1197</v>
      </c>
      <c r="C8" s="33">
        <v>2019</v>
      </c>
      <c r="D8" s="33" t="s">
        <v>1342</v>
      </c>
      <c r="E8" s="33">
        <v>8812045</v>
      </c>
      <c r="F8" s="33">
        <v>488</v>
      </c>
      <c r="G8" s="33">
        <v>499</v>
      </c>
      <c r="H8" s="33">
        <f t="shared" si="0"/>
        <v>12</v>
      </c>
      <c r="I8" s="33" t="s">
        <v>1198</v>
      </c>
      <c r="J8" s="33" t="s">
        <v>1345</v>
      </c>
    </row>
    <row r="9" spans="1:11" x14ac:dyDescent="0.15">
      <c r="A9" s="10" t="s">
        <v>1199</v>
      </c>
      <c r="B9" s="33" t="s">
        <v>1200</v>
      </c>
      <c r="C9" s="33">
        <v>2019</v>
      </c>
      <c r="D9" s="33" t="s">
        <v>1342</v>
      </c>
      <c r="E9" s="33">
        <v>8811932</v>
      </c>
      <c r="F9" s="33">
        <v>795</v>
      </c>
      <c r="G9" s="33">
        <v>806</v>
      </c>
      <c r="H9" s="33">
        <f t="shared" si="0"/>
        <v>12</v>
      </c>
      <c r="I9" s="33" t="s">
        <v>1201</v>
      </c>
      <c r="J9" s="33" t="s">
        <v>1346</v>
      </c>
    </row>
    <row r="10" spans="1:11" x14ac:dyDescent="0.15">
      <c r="A10" s="10" t="s">
        <v>1202</v>
      </c>
      <c r="B10" s="33" t="s">
        <v>1203</v>
      </c>
      <c r="C10" s="33">
        <v>2019</v>
      </c>
      <c r="D10" s="33" t="s">
        <v>1342</v>
      </c>
      <c r="E10" s="33">
        <v>8812086</v>
      </c>
      <c r="F10" s="33">
        <v>396</v>
      </c>
      <c r="G10" s="33">
        <v>407</v>
      </c>
      <c r="H10" s="33">
        <f t="shared" si="0"/>
        <v>12</v>
      </c>
      <c r="I10" s="33" t="s">
        <v>1204</v>
      </c>
      <c r="J10" s="33" t="s">
        <v>1345</v>
      </c>
    </row>
    <row r="11" spans="1:11" x14ac:dyDescent="0.15">
      <c r="A11" s="10" t="s">
        <v>1205</v>
      </c>
      <c r="B11" s="33" t="s">
        <v>1206</v>
      </c>
      <c r="C11" s="33">
        <v>2019</v>
      </c>
      <c r="D11" s="33" t="s">
        <v>1342</v>
      </c>
      <c r="E11" s="33">
        <v>8812113</v>
      </c>
      <c r="F11" s="33">
        <v>140</v>
      </c>
      <c r="G11" s="33">
        <v>151</v>
      </c>
      <c r="H11" s="33">
        <f t="shared" si="0"/>
        <v>12</v>
      </c>
      <c r="I11" s="33" t="s">
        <v>1207</v>
      </c>
      <c r="J11" s="33" t="s">
        <v>1345</v>
      </c>
    </row>
    <row r="12" spans="1:11" x14ac:dyDescent="0.15">
      <c r="A12" s="10" t="s">
        <v>1208</v>
      </c>
      <c r="B12" s="33" t="s">
        <v>1209</v>
      </c>
      <c r="C12" s="33">
        <v>2019</v>
      </c>
      <c r="D12" s="33" t="s">
        <v>1342</v>
      </c>
      <c r="E12" s="33">
        <v>8811955</v>
      </c>
      <c r="F12" s="33">
        <v>116</v>
      </c>
      <c r="G12" s="33">
        <v>127</v>
      </c>
      <c r="H12" s="33">
        <f t="shared" si="0"/>
        <v>12</v>
      </c>
      <c r="I12" s="33" t="s">
        <v>1210</v>
      </c>
      <c r="J12" s="33" t="s">
        <v>1345</v>
      </c>
      <c r="K12" s="20" t="s">
        <v>1348</v>
      </c>
    </row>
    <row r="13" spans="1:11" x14ac:dyDescent="0.15">
      <c r="A13" s="10" t="s">
        <v>1211</v>
      </c>
      <c r="B13" s="33" t="s">
        <v>1212</v>
      </c>
      <c r="C13" s="33">
        <v>2019</v>
      </c>
      <c r="D13" s="33" t="s">
        <v>1342</v>
      </c>
      <c r="E13" s="33">
        <v>8812033</v>
      </c>
      <c r="F13" s="33">
        <v>408</v>
      </c>
      <c r="G13" s="33">
        <v>418</v>
      </c>
      <c r="H13" s="33">
        <f t="shared" si="0"/>
        <v>11</v>
      </c>
      <c r="I13" s="33" t="s">
        <v>1213</v>
      </c>
      <c r="J13" s="33" t="s">
        <v>1375</v>
      </c>
    </row>
    <row r="14" spans="1:11" x14ac:dyDescent="0.15">
      <c r="A14" s="10" t="s">
        <v>1214</v>
      </c>
      <c r="B14" s="33" t="s">
        <v>1215</v>
      </c>
      <c r="C14" s="33">
        <v>2019</v>
      </c>
      <c r="D14" s="33" t="s">
        <v>1342</v>
      </c>
      <c r="E14" s="33">
        <v>8812034</v>
      </c>
      <c r="F14" s="33">
        <v>1165</v>
      </c>
      <c r="G14" s="33">
        <v>1175</v>
      </c>
      <c r="H14" s="33">
        <f t="shared" si="0"/>
        <v>11</v>
      </c>
      <c r="I14" s="33" t="s">
        <v>1216</v>
      </c>
      <c r="J14" s="33" t="s">
        <v>1345</v>
      </c>
    </row>
    <row r="15" spans="1:11" x14ac:dyDescent="0.15">
      <c r="A15" s="10" t="s">
        <v>1217</v>
      </c>
      <c r="B15" s="33" t="s">
        <v>1218</v>
      </c>
      <c r="C15" s="33">
        <v>2019</v>
      </c>
      <c r="D15" s="33" t="s">
        <v>1342</v>
      </c>
      <c r="E15" s="33">
        <v>8811900</v>
      </c>
      <c r="F15" s="33">
        <v>281</v>
      </c>
      <c r="G15" s="33">
        <v>291</v>
      </c>
      <c r="H15" s="33">
        <f t="shared" si="0"/>
        <v>11</v>
      </c>
      <c r="I15" s="33" t="s">
        <v>1219</v>
      </c>
      <c r="J15" s="33" t="s">
        <v>1345</v>
      </c>
    </row>
    <row r="16" spans="1:11" x14ac:dyDescent="0.15">
      <c r="A16" s="10" t="s">
        <v>1220</v>
      </c>
      <c r="B16" s="33" t="s">
        <v>1221</v>
      </c>
      <c r="C16" s="33">
        <v>2019</v>
      </c>
      <c r="D16" s="33" t="s">
        <v>1342</v>
      </c>
      <c r="E16" s="33">
        <v>8812062</v>
      </c>
      <c r="F16" s="33">
        <v>783</v>
      </c>
      <c r="G16" s="33">
        <v>794</v>
      </c>
      <c r="H16" s="33">
        <f t="shared" si="0"/>
        <v>12</v>
      </c>
      <c r="I16" s="33" t="s">
        <v>1222</v>
      </c>
      <c r="J16" s="33" t="s">
        <v>1346</v>
      </c>
    </row>
    <row r="17" spans="1:11" x14ac:dyDescent="0.15">
      <c r="A17" s="10" t="s">
        <v>1223</v>
      </c>
      <c r="B17" s="33" t="s">
        <v>1224</v>
      </c>
      <c r="C17" s="33">
        <v>2019</v>
      </c>
      <c r="D17" s="33" t="s">
        <v>1342</v>
      </c>
      <c r="E17" s="33">
        <v>8812095</v>
      </c>
      <c r="F17" s="33">
        <v>1027</v>
      </c>
      <c r="G17" s="33">
        <v>1038</v>
      </c>
      <c r="H17" s="33">
        <f t="shared" si="0"/>
        <v>12</v>
      </c>
      <c r="I17" s="33" t="s">
        <v>1225</v>
      </c>
      <c r="J17" s="33" t="s">
        <v>1376</v>
      </c>
    </row>
    <row r="18" spans="1:11" x14ac:dyDescent="0.15">
      <c r="A18" s="10" t="s">
        <v>1226</v>
      </c>
      <c r="B18" s="33" t="s">
        <v>1227</v>
      </c>
      <c r="C18" s="33">
        <v>2019</v>
      </c>
      <c r="D18" s="33" t="s">
        <v>1342</v>
      </c>
      <c r="E18" s="33">
        <v>8811972</v>
      </c>
      <c r="F18" s="33">
        <v>49</v>
      </c>
      <c r="G18" s="33">
        <v>59</v>
      </c>
      <c r="H18" s="33">
        <f t="shared" si="0"/>
        <v>11</v>
      </c>
      <c r="I18" s="33" t="s">
        <v>1228</v>
      </c>
      <c r="J18" s="33" t="s">
        <v>1375</v>
      </c>
      <c r="K18" s="20" t="s">
        <v>1367</v>
      </c>
    </row>
    <row r="19" spans="1:11" x14ac:dyDescent="0.15">
      <c r="A19" s="10" t="s">
        <v>1229</v>
      </c>
      <c r="B19" s="33" t="s">
        <v>1230</v>
      </c>
      <c r="C19" s="33">
        <v>2019</v>
      </c>
      <c r="D19" s="33" t="s">
        <v>1342</v>
      </c>
      <c r="E19" s="33">
        <v>8811893</v>
      </c>
      <c r="F19" s="33">
        <v>304</v>
      </c>
      <c r="G19" s="33">
        <v>315</v>
      </c>
      <c r="H19" s="33">
        <f t="shared" si="0"/>
        <v>12</v>
      </c>
      <c r="I19" s="33" t="s">
        <v>1231</v>
      </c>
      <c r="J19" s="33" t="s">
        <v>1346</v>
      </c>
    </row>
    <row r="20" spans="1:11" x14ac:dyDescent="0.15">
      <c r="A20" s="10" t="s">
        <v>1232</v>
      </c>
      <c r="B20" s="33" t="s">
        <v>1233</v>
      </c>
      <c r="C20" s="33">
        <v>2019</v>
      </c>
      <c r="D20" s="33" t="s">
        <v>1342</v>
      </c>
      <c r="E20" s="33">
        <v>8811956</v>
      </c>
      <c r="F20" s="33">
        <v>1107</v>
      </c>
      <c r="G20" s="33">
        <v>1118</v>
      </c>
      <c r="H20" s="33">
        <f t="shared" si="0"/>
        <v>12</v>
      </c>
      <c r="I20" s="33" t="s">
        <v>1234</v>
      </c>
      <c r="J20" s="33" t="s">
        <v>1345</v>
      </c>
    </row>
    <row r="21" spans="1:11" x14ac:dyDescent="0.15">
      <c r="A21" s="10" t="s">
        <v>1235</v>
      </c>
      <c r="B21" s="33" t="s">
        <v>1236</v>
      </c>
      <c r="C21" s="33">
        <v>2019</v>
      </c>
      <c r="D21" s="33" t="s">
        <v>1342</v>
      </c>
      <c r="E21" s="33">
        <v>8812072</v>
      </c>
      <c r="F21" s="33">
        <v>666</v>
      </c>
      <c r="G21" s="33">
        <v>676</v>
      </c>
      <c r="H21" s="33">
        <f t="shared" si="0"/>
        <v>11</v>
      </c>
      <c r="I21" s="33" t="s">
        <v>1237</v>
      </c>
      <c r="J21" s="33" t="s">
        <v>1345</v>
      </c>
    </row>
    <row r="22" spans="1:11" x14ac:dyDescent="0.15">
      <c r="A22" s="10" t="s">
        <v>1238</v>
      </c>
      <c r="B22" s="33" t="s">
        <v>1239</v>
      </c>
      <c r="C22" s="33">
        <v>2019</v>
      </c>
      <c r="D22" s="33" t="s">
        <v>1342</v>
      </c>
      <c r="E22" s="33">
        <v>8812091</v>
      </c>
      <c r="F22" s="33">
        <v>292</v>
      </c>
      <c r="G22" s="33">
        <v>303</v>
      </c>
      <c r="H22" s="33">
        <f t="shared" si="0"/>
        <v>12</v>
      </c>
      <c r="I22" s="33" t="s">
        <v>1240</v>
      </c>
      <c r="J22" s="33" t="s">
        <v>1345</v>
      </c>
    </row>
    <row r="23" spans="1:11" x14ac:dyDescent="0.15">
      <c r="A23" s="10" t="s">
        <v>1241</v>
      </c>
      <c r="B23" s="33" t="s">
        <v>1242</v>
      </c>
      <c r="C23" s="33">
        <v>2019</v>
      </c>
      <c r="D23" s="33" t="s">
        <v>1342</v>
      </c>
      <c r="E23" s="33">
        <v>8811951</v>
      </c>
      <c r="F23" s="33">
        <v>759</v>
      </c>
      <c r="G23" s="33">
        <v>770</v>
      </c>
      <c r="H23" s="33">
        <f t="shared" si="0"/>
        <v>12</v>
      </c>
      <c r="I23" s="33" t="s">
        <v>1243</v>
      </c>
      <c r="J23" s="33" t="s">
        <v>1346</v>
      </c>
    </row>
    <row r="24" spans="1:11" x14ac:dyDescent="0.15">
      <c r="A24" s="10" t="s">
        <v>1244</v>
      </c>
      <c r="B24" s="33" t="s">
        <v>1245</v>
      </c>
      <c r="C24" s="33">
        <v>2019</v>
      </c>
      <c r="D24" s="33" t="s">
        <v>1342</v>
      </c>
      <c r="E24" s="33">
        <v>8812084</v>
      </c>
      <c r="F24" s="33">
        <v>442</v>
      </c>
      <c r="G24" s="33">
        <v>453</v>
      </c>
      <c r="H24" s="33">
        <f t="shared" si="0"/>
        <v>12</v>
      </c>
      <c r="I24" s="33" t="s">
        <v>1246</v>
      </c>
      <c r="J24" s="33" t="s">
        <v>1345</v>
      </c>
    </row>
    <row r="25" spans="1:11" x14ac:dyDescent="0.15">
      <c r="A25" s="10" t="s">
        <v>1247</v>
      </c>
      <c r="B25" s="33" t="s">
        <v>1248</v>
      </c>
      <c r="C25" s="33">
        <v>2019</v>
      </c>
      <c r="D25" s="33" t="s">
        <v>1342</v>
      </c>
      <c r="E25" s="33">
        <v>8811957</v>
      </c>
      <c r="F25" s="33">
        <v>1257</v>
      </c>
      <c r="G25" s="33">
        <v>1268</v>
      </c>
      <c r="H25" s="33">
        <f t="shared" si="0"/>
        <v>12</v>
      </c>
      <c r="I25" s="33" t="s">
        <v>1249</v>
      </c>
      <c r="J25" s="33" t="s">
        <v>1345</v>
      </c>
    </row>
    <row r="26" spans="1:11" x14ac:dyDescent="0.15">
      <c r="A26" s="10" t="s">
        <v>1250</v>
      </c>
      <c r="B26" s="33" t="s">
        <v>1251</v>
      </c>
      <c r="C26" s="33">
        <v>2019</v>
      </c>
      <c r="D26" s="33" t="s">
        <v>1342</v>
      </c>
      <c r="E26" s="33">
        <v>8812083</v>
      </c>
      <c r="F26" s="33">
        <v>771</v>
      </c>
      <c r="G26" s="33">
        <v>782</v>
      </c>
      <c r="H26" s="33">
        <f t="shared" si="0"/>
        <v>12</v>
      </c>
      <c r="I26" s="33" t="s">
        <v>1252</v>
      </c>
      <c r="J26" s="33" t="s">
        <v>1345</v>
      </c>
    </row>
    <row r="27" spans="1:11" x14ac:dyDescent="0.15">
      <c r="A27" s="10" t="s">
        <v>1253</v>
      </c>
      <c r="B27" s="33" t="s">
        <v>1254</v>
      </c>
      <c r="C27" s="33">
        <v>2019</v>
      </c>
      <c r="D27" s="33" t="s">
        <v>1342</v>
      </c>
      <c r="E27" s="33">
        <v>8811940</v>
      </c>
      <c r="F27" s="33">
        <v>37</v>
      </c>
      <c r="G27" s="33">
        <v>48</v>
      </c>
      <c r="H27" s="33">
        <f t="shared" si="0"/>
        <v>12</v>
      </c>
      <c r="I27" s="33" t="s">
        <v>1255</v>
      </c>
      <c r="J27" s="33" t="s">
        <v>1345</v>
      </c>
    </row>
    <row r="28" spans="1:11" x14ac:dyDescent="0.15">
      <c r="A28" s="10" t="s">
        <v>1256</v>
      </c>
      <c r="B28" s="33" t="s">
        <v>1257</v>
      </c>
      <c r="C28" s="33">
        <v>2019</v>
      </c>
      <c r="D28" s="33" t="s">
        <v>1342</v>
      </c>
      <c r="E28" s="33">
        <v>8812069</v>
      </c>
      <c r="F28" s="33">
        <v>1039</v>
      </c>
      <c r="G28" s="33">
        <v>1049</v>
      </c>
      <c r="H28" s="33">
        <f t="shared" si="0"/>
        <v>11</v>
      </c>
      <c r="I28" s="33" t="s">
        <v>1258</v>
      </c>
      <c r="J28" s="33" t="s">
        <v>1376</v>
      </c>
    </row>
    <row r="29" spans="1:11" x14ac:dyDescent="0.15">
      <c r="A29" s="10" t="s">
        <v>1259</v>
      </c>
      <c r="B29" s="33" t="s">
        <v>1260</v>
      </c>
      <c r="C29" s="33">
        <v>2019</v>
      </c>
      <c r="D29" s="33" t="s">
        <v>1342</v>
      </c>
      <c r="E29" s="33">
        <v>8811960</v>
      </c>
      <c r="F29" s="33">
        <v>548</v>
      </c>
      <c r="G29" s="33">
        <v>559</v>
      </c>
      <c r="H29" s="33">
        <f t="shared" si="0"/>
        <v>12</v>
      </c>
      <c r="I29" s="33" t="s">
        <v>1261</v>
      </c>
      <c r="J29" s="33" t="s">
        <v>1345</v>
      </c>
    </row>
    <row r="30" spans="1:11" x14ac:dyDescent="0.15">
      <c r="A30" s="10" t="s">
        <v>1262</v>
      </c>
      <c r="B30" s="33" t="s">
        <v>1263</v>
      </c>
      <c r="C30" s="33">
        <v>2019</v>
      </c>
      <c r="D30" s="33" t="s">
        <v>1342</v>
      </c>
      <c r="E30" s="33">
        <v>8811933</v>
      </c>
      <c r="F30" s="33">
        <v>1211</v>
      </c>
      <c r="G30" s="33">
        <v>1221</v>
      </c>
      <c r="H30" s="33">
        <f t="shared" si="0"/>
        <v>11</v>
      </c>
      <c r="I30" s="33" t="s">
        <v>1264</v>
      </c>
      <c r="J30" s="33" t="s">
        <v>1345</v>
      </c>
    </row>
    <row r="31" spans="1:11" x14ac:dyDescent="0.15">
      <c r="A31" s="10" t="s">
        <v>1265</v>
      </c>
      <c r="B31" s="33" t="s">
        <v>1266</v>
      </c>
      <c r="C31" s="33">
        <v>2019</v>
      </c>
      <c r="D31" s="33" t="s">
        <v>1342</v>
      </c>
      <c r="E31" s="33">
        <v>8811910</v>
      </c>
      <c r="F31" s="33">
        <v>25</v>
      </c>
      <c r="G31" s="33">
        <v>36</v>
      </c>
      <c r="H31" s="33">
        <f t="shared" si="0"/>
        <v>12</v>
      </c>
      <c r="I31" s="33" t="s">
        <v>1267</v>
      </c>
      <c r="J31" s="33" t="s">
        <v>1346</v>
      </c>
    </row>
    <row r="32" spans="1:11" x14ac:dyDescent="0.15">
      <c r="A32" s="10" t="s">
        <v>1268</v>
      </c>
      <c r="B32" s="33" t="s">
        <v>1269</v>
      </c>
      <c r="C32" s="33">
        <v>2019</v>
      </c>
      <c r="D32" s="33" t="s">
        <v>1342</v>
      </c>
      <c r="E32" s="33">
        <v>8811987</v>
      </c>
      <c r="F32" s="33">
        <v>900</v>
      </c>
      <c r="G32" s="33">
        <v>911</v>
      </c>
      <c r="H32" s="33">
        <f t="shared" si="0"/>
        <v>12</v>
      </c>
      <c r="I32" s="33" t="s">
        <v>1270</v>
      </c>
      <c r="J32" s="33" t="s">
        <v>1345</v>
      </c>
    </row>
    <row r="33" spans="1:10" x14ac:dyDescent="0.15">
      <c r="A33" s="10" t="s">
        <v>1271</v>
      </c>
      <c r="B33" s="33" t="s">
        <v>1272</v>
      </c>
      <c r="C33" s="33">
        <v>2019</v>
      </c>
      <c r="D33" s="33" t="s">
        <v>1342</v>
      </c>
      <c r="E33" s="33">
        <v>8811923</v>
      </c>
      <c r="F33" s="33">
        <v>724</v>
      </c>
      <c r="G33" s="33">
        <v>735</v>
      </c>
      <c r="H33" s="33">
        <f t="shared" si="0"/>
        <v>12</v>
      </c>
      <c r="I33" s="33" t="s">
        <v>1273</v>
      </c>
      <c r="J33" s="33" t="s">
        <v>1345</v>
      </c>
    </row>
    <row r="34" spans="1:10" x14ac:dyDescent="0.15">
      <c r="A34" s="10" t="s">
        <v>1274</v>
      </c>
      <c r="B34" s="33" t="s">
        <v>1275</v>
      </c>
      <c r="C34" s="33">
        <v>2019</v>
      </c>
      <c r="D34" s="33" t="s">
        <v>1342</v>
      </c>
      <c r="E34" s="33">
        <v>8812039</v>
      </c>
      <c r="F34" s="33">
        <v>384</v>
      </c>
      <c r="G34" s="33">
        <v>395</v>
      </c>
      <c r="H34" s="33">
        <f t="shared" si="0"/>
        <v>12</v>
      </c>
      <c r="I34" s="33" t="s">
        <v>1276</v>
      </c>
      <c r="J34" s="33" t="s">
        <v>1345</v>
      </c>
    </row>
    <row r="35" spans="1:10" x14ac:dyDescent="0.15">
      <c r="A35" s="10" t="s">
        <v>1277</v>
      </c>
      <c r="B35" s="33" t="s">
        <v>1278</v>
      </c>
      <c r="C35" s="33">
        <v>2019</v>
      </c>
      <c r="D35" s="33" t="s">
        <v>1342</v>
      </c>
      <c r="E35" s="33">
        <v>8811942</v>
      </c>
      <c r="F35" s="33">
        <v>128</v>
      </c>
      <c r="G35" s="33">
        <v>139</v>
      </c>
      <c r="H35" s="33">
        <f t="shared" si="0"/>
        <v>12</v>
      </c>
      <c r="I35" s="33" t="s">
        <v>1279</v>
      </c>
      <c r="J35" s="33" t="s">
        <v>1345</v>
      </c>
    </row>
    <row r="36" spans="1:10" x14ac:dyDescent="0.15">
      <c r="A36" s="10" t="s">
        <v>1280</v>
      </c>
      <c r="B36" s="33" t="s">
        <v>1281</v>
      </c>
      <c r="C36" s="33">
        <v>2019</v>
      </c>
      <c r="D36" s="33" t="s">
        <v>1342</v>
      </c>
      <c r="E36" s="33">
        <v>8812073</v>
      </c>
      <c r="F36" s="33">
        <v>430</v>
      </c>
      <c r="G36" s="33">
        <v>441</v>
      </c>
      <c r="H36" s="33">
        <f t="shared" si="0"/>
        <v>12</v>
      </c>
      <c r="I36" s="33" t="s">
        <v>1282</v>
      </c>
      <c r="J36" s="33" t="s">
        <v>1345</v>
      </c>
    </row>
    <row r="37" spans="1:10" x14ac:dyDescent="0.15">
      <c r="A37" s="10" t="s">
        <v>1283</v>
      </c>
      <c r="B37" s="33" t="s">
        <v>1284</v>
      </c>
      <c r="C37" s="33">
        <v>2019</v>
      </c>
      <c r="D37" s="33" t="s">
        <v>1342</v>
      </c>
      <c r="E37" s="33">
        <v>8811961</v>
      </c>
      <c r="F37" s="33">
        <v>748</v>
      </c>
      <c r="G37" s="33">
        <v>758</v>
      </c>
      <c r="H37" s="33">
        <f t="shared" si="0"/>
        <v>11</v>
      </c>
      <c r="I37" s="33" t="s">
        <v>1285</v>
      </c>
      <c r="J37" s="33" t="s">
        <v>1345</v>
      </c>
    </row>
    <row r="38" spans="1:10" x14ac:dyDescent="0.15">
      <c r="A38" s="10" t="s">
        <v>1286</v>
      </c>
      <c r="B38" s="33" t="s">
        <v>1287</v>
      </c>
      <c r="C38" s="33">
        <v>2019</v>
      </c>
      <c r="D38" s="33" t="s">
        <v>1342</v>
      </c>
      <c r="E38" s="33">
        <v>8812051</v>
      </c>
      <c r="F38" s="33">
        <v>1050</v>
      </c>
      <c r="G38" s="33">
        <v>1060</v>
      </c>
      <c r="H38" s="33">
        <f t="shared" si="0"/>
        <v>11</v>
      </c>
      <c r="I38" s="33" t="s">
        <v>1288</v>
      </c>
      <c r="J38" s="33" t="s">
        <v>1345</v>
      </c>
    </row>
    <row r="39" spans="1:10" x14ac:dyDescent="0.15">
      <c r="A39" s="10" t="s">
        <v>1289</v>
      </c>
      <c r="B39" s="33" t="s">
        <v>1290</v>
      </c>
      <c r="C39" s="33">
        <v>2019</v>
      </c>
      <c r="D39" s="33" t="s">
        <v>1342</v>
      </c>
      <c r="E39" s="33">
        <v>8812043</v>
      </c>
      <c r="F39" s="33">
        <v>596</v>
      </c>
      <c r="G39" s="33">
        <v>607</v>
      </c>
      <c r="H39" s="33">
        <f t="shared" si="0"/>
        <v>12</v>
      </c>
      <c r="I39" s="33" t="s">
        <v>1291</v>
      </c>
      <c r="J39" s="33" t="s">
        <v>1345</v>
      </c>
    </row>
    <row r="40" spans="1:10" x14ac:dyDescent="0.15">
      <c r="A40" s="10" t="s">
        <v>1292</v>
      </c>
      <c r="B40" s="33" t="s">
        <v>1293</v>
      </c>
      <c r="C40" s="33">
        <v>2019</v>
      </c>
      <c r="D40" s="33" t="s">
        <v>1342</v>
      </c>
      <c r="E40" s="33">
        <v>8812134</v>
      </c>
      <c r="F40" s="33">
        <v>1</v>
      </c>
      <c r="G40" s="33">
        <v>12</v>
      </c>
      <c r="H40" s="33">
        <f t="shared" si="0"/>
        <v>12</v>
      </c>
      <c r="I40" s="33" t="s">
        <v>1294</v>
      </c>
      <c r="J40" s="33" t="s">
        <v>1346</v>
      </c>
    </row>
  </sheetData>
  <printOptions horizontalCentered="1"/>
  <pageMargins left="0.7" right="0.7" top="0.75" bottom="0.75" header="0.3" footer="0.3"/>
  <pageSetup paperSize="9" scale="76" fitToHeight="2" orientation="landscape" horizontalDpi="0" verticalDpi="0"/>
  <headerFooter>
    <oddHeader>&amp;C&amp;"Helvetica Negrita,Negrita"&amp;16&amp;K000000Results of SCOPUS search for ICSE 2019</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0119C-FBBB-DC44-AE56-EC08F4F8595B}">
  <sheetPr>
    <pageSetUpPr fitToPage="1"/>
  </sheetPr>
  <dimension ref="A1:J58"/>
  <sheetViews>
    <sheetView zoomScaleNormal="100" workbookViewId="0">
      <selection activeCell="B40" sqref="B40"/>
    </sheetView>
  </sheetViews>
  <sheetFormatPr baseColWidth="10" defaultRowHeight="13" x14ac:dyDescent="0.15"/>
  <cols>
    <col min="1" max="1" width="22.1640625" customWidth="1"/>
    <col min="2" max="2" width="48" customWidth="1"/>
    <col min="3" max="3" width="5.1640625" bestFit="1" customWidth="1"/>
    <col min="4" max="4" width="8.1640625" bestFit="1" customWidth="1"/>
    <col min="5" max="5" width="9.6640625" bestFit="1" customWidth="1"/>
    <col min="6" max="6" width="8.83203125" bestFit="1" customWidth="1"/>
    <col min="7" max="7" width="10.5" bestFit="1" customWidth="1"/>
    <col min="8" max="8" width="23" bestFit="1" customWidth="1"/>
    <col min="9" max="9" width="16.83203125" bestFit="1" customWidth="1"/>
    <col min="10" max="10" width="19.5" hidden="1" customWidth="1"/>
  </cols>
  <sheetData>
    <row r="1" spans="1:9" s="1" customFormat="1" x14ac:dyDescent="0.15">
      <c r="A1" s="4" t="s">
        <v>0</v>
      </c>
      <c r="B1" s="4" t="s">
        <v>1</v>
      </c>
      <c r="C1" s="4" t="s">
        <v>2</v>
      </c>
      <c r="D1" s="4" t="s">
        <v>6</v>
      </c>
      <c r="E1" s="4" t="s">
        <v>7</v>
      </c>
      <c r="F1" s="4" t="s">
        <v>8</v>
      </c>
      <c r="G1" s="4" t="s">
        <v>9</v>
      </c>
      <c r="H1" s="4" t="s">
        <v>10</v>
      </c>
      <c r="I1" s="2" t="s">
        <v>1400</v>
      </c>
    </row>
    <row r="2" spans="1:9" s="1" customFormat="1" x14ac:dyDescent="0.15">
      <c r="A2" s="5" t="s">
        <v>591</v>
      </c>
      <c r="B2" s="57" t="s">
        <v>592</v>
      </c>
      <c r="C2" s="59">
        <v>2020</v>
      </c>
      <c r="D2" s="59">
        <v>3380331</v>
      </c>
      <c r="E2" s="59">
        <v>949</v>
      </c>
      <c r="F2" s="59">
        <v>960</v>
      </c>
      <c r="G2" s="56">
        <f>F2-E2+1</f>
        <v>12</v>
      </c>
      <c r="H2" s="60" t="s">
        <v>593</v>
      </c>
      <c r="I2" s="8" t="s">
        <v>1376</v>
      </c>
    </row>
    <row r="3" spans="1:9" s="1" customFormat="1" x14ac:dyDescent="0.15">
      <c r="A3" s="10" t="s">
        <v>594</v>
      </c>
      <c r="B3" s="54" t="s">
        <v>595</v>
      </c>
      <c r="C3" s="54">
        <v>2020</v>
      </c>
      <c r="D3" s="54">
        <v>3380397</v>
      </c>
      <c r="E3" s="54">
        <v>385</v>
      </c>
      <c r="F3" s="54">
        <v>396</v>
      </c>
      <c r="G3" s="54">
        <f t="shared" ref="G3:G41" si="0">F3-E3+1</f>
        <v>12</v>
      </c>
      <c r="H3" s="54" t="s">
        <v>596</v>
      </c>
      <c r="I3" s="54" t="s">
        <v>1345</v>
      </c>
    </row>
    <row r="4" spans="1:9" s="1" customFormat="1" x14ac:dyDescent="0.15">
      <c r="A4" s="10" t="s">
        <v>597</v>
      </c>
      <c r="B4" s="54" t="s">
        <v>598</v>
      </c>
      <c r="C4" s="54">
        <v>2020</v>
      </c>
      <c r="D4" s="54">
        <v>3380389</v>
      </c>
      <c r="E4" s="54">
        <v>578</v>
      </c>
      <c r="F4" s="54">
        <v>589</v>
      </c>
      <c r="G4" s="54">
        <f t="shared" si="0"/>
        <v>12</v>
      </c>
      <c r="H4" s="54" t="s">
        <v>599</v>
      </c>
      <c r="I4" s="54" t="s">
        <v>1346</v>
      </c>
    </row>
    <row r="5" spans="1:9" s="1" customFormat="1" x14ac:dyDescent="0.15">
      <c r="A5" s="10" t="s">
        <v>600</v>
      </c>
      <c r="B5" s="54" t="s">
        <v>601</v>
      </c>
      <c r="C5" s="54">
        <v>2020</v>
      </c>
      <c r="D5" s="54">
        <v>3380403</v>
      </c>
      <c r="E5" s="54">
        <v>554</v>
      </c>
      <c r="F5" s="54">
        <v>565</v>
      </c>
      <c r="G5" s="54">
        <f t="shared" si="0"/>
        <v>12</v>
      </c>
      <c r="H5" s="54" t="s">
        <v>602</v>
      </c>
      <c r="I5" s="54" t="s">
        <v>1345</v>
      </c>
    </row>
    <row r="6" spans="1:9" s="1" customFormat="1" x14ac:dyDescent="0.15">
      <c r="A6" s="10" t="s">
        <v>603</v>
      </c>
      <c r="B6" s="54" t="s">
        <v>604</v>
      </c>
      <c r="C6" s="54">
        <v>2020</v>
      </c>
      <c r="D6" s="54">
        <v>3380348</v>
      </c>
      <c r="E6" s="54">
        <v>678</v>
      </c>
      <c r="F6" s="54">
        <v>690</v>
      </c>
      <c r="G6" s="54">
        <f t="shared" si="0"/>
        <v>13</v>
      </c>
      <c r="H6" s="54" t="s">
        <v>605</v>
      </c>
      <c r="I6" s="54" t="s">
        <v>1345</v>
      </c>
    </row>
    <row r="7" spans="1:9" s="1" customFormat="1" x14ac:dyDescent="0.15">
      <c r="A7" s="10" t="s">
        <v>606</v>
      </c>
      <c r="B7" s="54" t="s">
        <v>607</v>
      </c>
      <c r="C7" s="54">
        <v>2020</v>
      </c>
      <c r="D7" s="54">
        <v>3380337</v>
      </c>
      <c r="E7" s="54">
        <v>714</v>
      </c>
      <c r="F7" s="54">
        <v>726</v>
      </c>
      <c r="G7" s="54">
        <f t="shared" si="0"/>
        <v>13</v>
      </c>
      <c r="H7" s="54" t="s">
        <v>608</v>
      </c>
      <c r="I7" s="54" t="s">
        <v>1376</v>
      </c>
    </row>
    <row r="8" spans="1:9" s="1" customFormat="1" x14ac:dyDescent="0.15">
      <c r="A8" s="10" t="s">
        <v>609</v>
      </c>
      <c r="B8" s="54" t="s">
        <v>610</v>
      </c>
      <c r="C8" s="54">
        <v>2020</v>
      </c>
      <c r="D8" s="54">
        <v>3380924</v>
      </c>
      <c r="E8" s="54">
        <v>628</v>
      </c>
      <c r="F8" s="54">
        <v>640</v>
      </c>
      <c r="G8" s="54">
        <f t="shared" si="0"/>
        <v>13</v>
      </c>
      <c r="H8" s="54" t="s">
        <v>611</v>
      </c>
      <c r="I8" s="54" t="s">
        <v>1375</v>
      </c>
    </row>
    <row r="9" spans="1:9" s="1" customFormat="1" x14ac:dyDescent="0.15">
      <c r="A9" s="10" t="s">
        <v>612</v>
      </c>
      <c r="B9" s="54" t="s">
        <v>613</v>
      </c>
      <c r="C9" s="54">
        <v>2020</v>
      </c>
      <c r="D9" s="54">
        <v>3380407</v>
      </c>
      <c r="E9" s="54">
        <v>210</v>
      </c>
      <c r="F9" s="54">
        <v>221</v>
      </c>
      <c r="G9" s="54">
        <f t="shared" si="0"/>
        <v>12</v>
      </c>
      <c r="H9" s="54" t="s">
        <v>614</v>
      </c>
      <c r="I9" s="54" t="s">
        <v>1345</v>
      </c>
    </row>
    <row r="10" spans="1:9" s="1" customFormat="1" x14ac:dyDescent="0.15">
      <c r="A10" s="10" t="s">
        <v>615</v>
      </c>
      <c r="B10" s="54" t="s">
        <v>616</v>
      </c>
      <c r="C10" s="54">
        <v>2020</v>
      </c>
      <c r="D10" s="54">
        <v>3380405</v>
      </c>
      <c r="E10" s="54">
        <v>590</v>
      </c>
      <c r="F10" s="54">
        <v>601</v>
      </c>
      <c r="G10" s="54">
        <f t="shared" si="0"/>
        <v>12</v>
      </c>
      <c r="H10" s="54" t="s">
        <v>617</v>
      </c>
      <c r="I10" s="54" t="s">
        <v>1345</v>
      </c>
    </row>
    <row r="11" spans="1:9" s="1" customFormat="1" x14ac:dyDescent="0.15">
      <c r="A11" s="10" t="s">
        <v>618</v>
      </c>
      <c r="B11" s="54" t="s">
        <v>619</v>
      </c>
      <c r="C11" s="54">
        <v>2020</v>
      </c>
      <c r="D11" s="54">
        <v>3380354</v>
      </c>
      <c r="E11" s="54">
        <v>1560</v>
      </c>
      <c r="F11" s="54">
        <v>1571</v>
      </c>
      <c r="G11" s="54">
        <f t="shared" si="0"/>
        <v>12</v>
      </c>
      <c r="H11" s="54" t="s">
        <v>620</v>
      </c>
      <c r="I11" s="54" t="s">
        <v>1376</v>
      </c>
    </row>
    <row r="12" spans="1:9" s="1" customFormat="1" x14ac:dyDescent="0.15">
      <c r="A12" s="10" t="s">
        <v>621</v>
      </c>
      <c r="B12" s="54" t="s">
        <v>622</v>
      </c>
      <c r="C12" s="54">
        <v>2020</v>
      </c>
      <c r="D12" s="54">
        <v>3380358</v>
      </c>
      <c r="E12" s="54">
        <v>937</v>
      </c>
      <c r="F12" s="54">
        <v>948</v>
      </c>
      <c r="G12" s="54">
        <f t="shared" si="0"/>
        <v>12</v>
      </c>
      <c r="H12" s="54" t="s">
        <v>623</v>
      </c>
      <c r="I12" s="54" t="s">
        <v>1345</v>
      </c>
    </row>
    <row r="13" spans="1:9" s="1" customFormat="1" x14ac:dyDescent="0.15">
      <c r="A13" s="10" t="s">
        <v>624</v>
      </c>
      <c r="B13" s="54" t="s">
        <v>625</v>
      </c>
      <c r="C13" s="54">
        <v>2020</v>
      </c>
      <c r="D13" s="54">
        <v>3380377</v>
      </c>
      <c r="E13" s="54">
        <v>87</v>
      </c>
      <c r="F13" s="54">
        <v>99</v>
      </c>
      <c r="G13" s="54">
        <f t="shared" si="0"/>
        <v>13</v>
      </c>
      <c r="H13" s="54" t="s">
        <v>626</v>
      </c>
      <c r="I13" s="54" t="s">
        <v>1345</v>
      </c>
    </row>
    <row r="14" spans="1:9" s="1" customFormat="1" x14ac:dyDescent="0.15">
      <c r="A14" s="10" t="s">
        <v>627</v>
      </c>
      <c r="B14" s="54" t="s">
        <v>628</v>
      </c>
      <c r="C14" s="54">
        <v>2020</v>
      </c>
      <c r="D14" s="54">
        <v>3380383</v>
      </c>
      <c r="E14" s="54">
        <v>1385</v>
      </c>
      <c r="F14" s="54">
        <v>1397</v>
      </c>
      <c r="G14" s="54">
        <f t="shared" si="0"/>
        <v>13</v>
      </c>
      <c r="H14" s="54" t="s">
        <v>629</v>
      </c>
      <c r="I14" s="54" t="s">
        <v>1346</v>
      </c>
    </row>
    <row r="15" spans="1:9" s="1" customFormat="1" x14ac:dyDescent="0.15">
      <c r="A15" s="10" t="s">
        <v>630</v>
      </c>
      <c r="B15" s="54" t="s">
        <v>631</v>
      </c>
      <c r="C15" s="54">
        <v>2020</v>
      </c>
      <c r="D15" s="54">
        <v>3380434</v>
      </c>
      <c r="E15" s="54">
        <v>506</v>
      </c>
      <c r="F15" s="54">
        <v>517</v>
      </c>
      <c r="G15" s="54">
        <f t="shared" si="0"/>
        <v>12</v>
      </c>
      <c r="H15" s="54" t="s">
        <v>632</v>
      </c>
      <c r="I15" s="54" t="s">
        <v>1345</v>
      </c>
    </row>
    <row r="16" spans="1:9" s="1" customFormat="1" x14ac:dyDescent="0.15">
      <c r="A16" s="10" t="s">
        <v>633</v>
      </c>
      <c r="B16" s="54" t="s">
        <v>634</v>
      </c>
      <c r="C16" s="54">
        <v>2020</v>
      </c>
      <c r="D16" s="54">
        <v>3380423</v>
      </c>
      <c r="E16" s="54">
        <v>986</v>
      </c>
      <c r="F16" s="54">
        <v>998</v>
      </c>
      <c r="G16" s="54">
        <f t="shared" si="0"/>
        <v>13</v>
      </c>
      <c r="H16" s="54" t="s">
        <v>635</v>
      </c>
      <c r="I16" s="54" t="s">
        <v>1376</v>
      </c>
    </row>
    <row r="17" spans="1:9" s="1" customFormat="1" x14ac:dyDescent="0.15">
      <c r="A17" s="10" t="s">
        <v>636</v>
      </c>
      <c r="B17" s="54" t="s">
        <v>637</v>
      </c>
      <c r="C17" s="54">
        <v>2020</v>
      </c>
      <c r="D17" s="54">
        <v>3380430</v>
      </c>
      <c r="E17" s="54">
        <v>925</v>
      </c>
      <c r="F17" s="54">
        <v>936</v>
      </c>
      <c r="G17" s="54">
        <f t="shared" si="0"/>
        <v>12</v>
      </c>
      <c r="H17" s="54" t="s">
        <v>638</v>
      </c>
      <c r="I17" s="54" t="s">
        <v>1345</v>
      </c>
    </row>
    <row r="18" spans="1:9" s="1" customFormat="1" x14ac:dyDescent="0.15">
      <c r="A18" s="10" t="s">
        <v>639</v>
      </c>
      <c r="B18" s="54" t="s">
        <v>640</v>
      </c>
      <c r="C18" s="54">
        <v>2020</v>
      </c>
      <c r="D18" s="54">
        <v>3380353</v>
      </c>
      <c r="E18" s="54">
        <v>359</v>
      </c>
      <c r="F18" s="54">
        <v>371</v>
      </c>
      <c r="G18" s="54">
        <f t="shared" si="0"/>
        <v>13</v>
      </c>
      <c r="H18" s="54" t="s">
        <v>641</v>
      </c>
      <c r="I18" s="54" t="s">
        <v>1376</v>
      </c>
    </row>
    <row r="19" spans="1:9" s="1" customFormat="1" x14ac:dyDescent="0.15">
      <c r="A19" s="10" t="s">
        <v>642</v>
      </c>
      <c r="B19" s="54" t="s">
        <v>643</v>
      </c>
      <c r="C19" s="54">
        <v>2020</v>
      </c>
      <c r="D19" s="54">
        <v>3380362</v>
      </c>
      <c r="E19" s="54">
        <v>1159</v>
      </c>
      <c r="F19" s="54">
        <v>1170</v>
      </c>
      <c r="G19" s="54">
        <f t="shared" si="0"/>
        <v>12</v>
      </c>
      <c r="H19" s="54" t="s">
        <v>644</v>
      </c>
      <c r="I19" s="54" t="s">
        <v>1376</v>
      </c>
    </row>
    <row r="20" spans="1:9" s="1" customFormat="1" x14ac:dyDescent="0.15">
      <c r="A20" s="10" t="s">
        <v>645</v>
      </c>
      <c r="B20" s="54" t="s">
        <v>646</v>
      </c>
      <c r="C20" s="54">
        <v>2020</v>
      </c>
      <c r="D20" s="54">
        <v>3380436</v>
      </c>
      <c r="E20" s="54">
        <v>112</v>
      </c>
      <c r="F20" s="54">
        <v>124</v>
      </c>
      <c r="G20" s="54">
        <f t="shared" si="0"/>
        <v>13</v>
      </c>
      <c r="H20" s="54" t="s">
        <v>647</v>
      </c>
      <c r="I20" s="54" t="s">
        <v>1345</v>
      </c>
    </row>
    <row r="21" spans="1:9" s="1" customFormat="1" x14ac:dyDescent="0.15">
      <c r="A21" s="10" t="s">
        <v>648</v>
      </c>
      <c r="B21" s="54" t="s">
        <v>649</v>
      </c>
      <c r="C21" s="54">
        <v>2020</v>
      </c>
      <c r="D21" s="54">
        <v>3380418</v>
      </c>
      <c r="E21" s="54">
        <v>873</v>
      </c>
      <c r="F21" s="54">
        <v>885</v>
      </c>
      <c r="G21" s="54">
        <f t="shared" si="0"/>
        <v>13</v>
      </c>
      <c r="H21" s="54" t="s">
        <v>650</v>
      </c>
      <c r="I21" s="54" t="s">
        <v>1345</v>
      </c>
    </row>
    <row r="22" spans="1:9" s="1" customFormat="1" x14ac:dyDescent="0.15">
      <c r="A22" s="10" t="s">
        <v>651</v>
      </c>
      <c r="B22" s="54" t="s">
        <v>652</v>
      </c>
      <c r="C22" s="54">
        <v>2020</v>
      </c>
      <c r="D22" s="54">
        <v>3380399</v>
      </c>
      <c r="E22" s="54">
        <v>1410</v>
      </c>
      <c r="F22" s="54">
        <v>1421</v>
      </c>
      <c r="G22" s="54">
        <f t="shared" si="0"/>
        <v>12</v>
      </c>
      <c r="H22" s="54" t="s">
        <v>653</v>
      </c>
      <c r="I22" s="54" t="s">
        <v>1345</v>
      </c>
    </row>
    <row r="23" spans="1:9" s="1" customFormat="1" x14ac:dyDescent="0.15">
      <c r="A23" s="10" t="s">
        <v>654</v>
      </c>
      <c r="B23" s="54" t="s">
        <v>655</v>
      </c>
      <c r="C23" s="54">
        <v>2020</v>
      </c>
      <c r="D23" s="54">
        <v>3380344</v>
      </c>
      <c r="E23" s="54">
        <v>801</v>
      </c>
      <c r="F23" s="54">
        <v>811</v>
      </c>
      <c r="G23" s="54">
        <f t="shared" si="0"/>
        <v>11</v>
      </c>
      <c r="H23" s="54" t="s">
        <v>656</v>
      </c>
      <c r="I23" s="54" t="s">
        <v>1345</v>
      </c>
    </row>
    <row r="24" spans="1:9" s="1" customFormat="1" x14ac:dyDescent="0.15">
      <c r="A24" s="10" t="s">
        <v>657</v>
      </c>
      <c r="B24" s="54" t="s">
        <v>658</v>
      </c>
      <c r="C24" s="54">
        <v>2020</v>
      </c>
      <c r="D24" s="54">
        <v>3380361</v>
      </c>
      <c r="E24" s="54">
        <v>518</v>
      </c>
      <c r="F24" s="54">
        <v>529</v>
      </c>
      <c r="G24" s="54">
        <f t="shared" si="0"/>
        <v>12</v>
      </c>
      <c r="H24" s="54" t="s">
        <v>659</v>
      </c>
      <c r="I24" s="54" t="s">
        <v>1346</v>
      </c>
    </row>
    <row r="25" spans="1:9" s="1" customFormat="1" x14ac:dyDescent="0.15">
      <c r="A25" s="10" t="s">
        <v>660</v>
      </c>
      <c r="B25" s="54" t="s">
        <v>661</v>
      </c>
      <c r="C25" s="54">
        <v>2020</v>
      </c>
      <c r="D25" s="54">
        <v>3380356</v>
      </c>
      <c r="E25" s="54">
        <v>641</v>
      </c>
      <c r="F25" s="54">
        <v>653</v>
      </c>
      <c r="G25" s="54">
        <f t="shared" si="0"/>
        <v>13</v>
      </c>
      <c r="H25" s="54" t="s">
        <v>662</v>
      </c>
      <c r="I25" s="54" t="s">
        <v>1346</v>
      </c>
    </row>
    <row r="26" spans="1:9" s="1" customFormat="1" x14ac:dyDescent="0.15">
      <c r="A26" s="10" t="s">
        <v>663</v>
      </c>
      <c r="B26" s="54" t="s">
        <v>664</v>
      </c>
      <c r="C26" s="54">
        <v>2020</v>
      </c>
      <c r="D26" s="54">
        <v>3380378</v>
      </c>
      <c r="E26" s="54">
        <v>1135</v>
      </c>
      <c r="F26" s="54">
        <v>1146</v>
      </c>
      <c r="G26" s="54">
        <f t="shared" si="0"/>
        <v>12</v>
      </c>
      <c r="H26" s="54" t="s">
        <v>665</v>
      </c>
      <c r="I26" s="54" t="s">
        <v>1376</v>
      </c>
    </row>
    <row r="27" spans="1:9" s="1" customFormat="1" x14ac:dyDescent="0.15">
      <c r="A27" s="10" t="s">
        <v>666</v>
      </c>
      <c r="B27" s="54" t="s">
        <v>667</v>
      </c>
      <c r="C27" s="54">
        <v>2020</v>
      </c>
      <c r="D27" s="54">
        <v>3380427</v>
      </c>
      <c r="E27" s="54">
        <v>1359</v>
      </c>
      <c r="F27" s="54">
        <v>1371</v>
      </c>
      <c r="G27" s="54">
        <f t="shared" si="0"/>
        <v>13</v>
      </c>
      <c r="H27" s="54" t="s">
        <v>668</v>
      </c>
      <c r="I27" s="54" t="s">
        <v>1375</v>
      </c>
    </row>
    <row r="28" spans="1:9" s="1" customFormat="1" x14ac:dyDescent="0.15">
      <c r="A28" s="10" t="s">
        <v>669</v>
      </c>
      <c r="B28" s="54" t="s">
        <v>670</v>
      </c>
      <c r="C28" s="54">
        <v>2020</v>
      </c>
      <c r="D28" s="54">
        <v>3380421</v>
      </c>
      <c r="E28" s="54">
        <v>1024</v>
      </c>
      <c r="F28" s="54">
        <v>1036</v>
      </c>
      <c r="G28" s="54">
        <f t="shared" si="0"/>
        <v>13</v>
      </c>
      <c r="H28" s="54" t="s">
        <v>671</v>
      </c>
      <c r="I28" s="54" t="s">
        <v>1345</v>
      </c>
    </row>
    <row r="29" spans="1:9" s="1" customFormat="1" x14ac:dyDescent="0.15">
      <c r="A29" s="10" t="s">
        <v>672</v>
      </c>
      <c r="B29" s="54" t="s">
        <v>673</v>
      </c>
      <c r="C29" s="54">
        <v>2020</v>
      </c>
      <c r="D29" s="54">
        <v>3380429</v>
      </c>
      <c r="E29" s="54">
        <v>1398</v>
      </c>
      <c r="F29" s="54">
        <v>1409</v>
      </c>
      <c r="G29" s="54">
        <f t="shared" si="0"/>
        <v>12</v>
      </c>
      <c r="H29" s="54" t="s">
        <v>674</v>
      </c>
      <c r="I29" s="54" t="s">
        <v>1346</v>
      </c>
    </row>
    <row r="30" spans="1:9" s="1" customFormat="1" x14ac:dyDescent="0.15">
      <c r="A30" s="10" t="s">
        <v>675</v>
      </c>
      <c r="B30" s="54" t="s">
        <v>676</v>
      </c>
      <c r="C30" s="54">
        <v>2020</v>
      </c>
      <c r="D30" s="54">
        <v>3380350</v>
      </c>
      <c r="E30" s="54">
        <v>1483</v>
      </c>
      <c r="F30" s="54">
        <v>1495</v>
      </c>
      <c r="G30" s="54">
        <f t="shared" si="0"/>
        <v>13</v>
      </c>
      <c r="H30" s="54" t="s">
        <v>677</v>
      </c>
      <c r="I30" s="54" t="s">
        <v>1345</v>
      </c>
    </row>
    <row r="31" spans="1:9" s="1" customFormat="1" x14ac:dyDescent="0.15">
      <c r="A31" s="10" t="s">
        <v>678</v>
      </c>
      <c r="B31" s="54" t="s">
        <v>679</v>
      </c>
      <c r="C31" s="54">
        <v>2020</v>
      </c>
      <c r="D31" s="54">
        <v>3380415</v>
      </c>
      <c r="E31" s="54">
        <v>1147</v>
      </c>
      <c r="F31" s="54">
        <v>1158</v>
      </c>
      <c r="G31" s="54">
        <f t="shared" si="0"/>
        <v>12</v>
      </c>
      <c r="H31" s="54" t="s">
        <v>680</v>
      </c>
      <c r="I31" s="54" t="s">
        <v>1376</v>
      </c>
    </row>
    <row r="32" spans="1:9" s="1" customFormat="1" x14ac:dyDescent="0.15">
      <c r="A32" s="10" t="s">
        <v>681</v>
      </c>
      <c r="B32" s="54" t="s">
        <v>682</v>
      </c>
      <c r="C32" s="54">
        <v>2020</v>
      </c>
      <c r="D32" s="54">
        <v>3380357</v>
      </c>
      <c r="E32" s="54">
        <v>886</v>
      </c>
      <c r="F32" s="54">
        <v>898</v>
      </c>
      <c r="G32" s="54">
        <f t="shared" si="0"/>
        <v>13</v>
      </c>
      <c r="H32" s="54" t="s">
        <v>683</v>
      </c>
      <c r="I32" s="54" t="s">
        <v>1345</v>
      </c>
    </row>
    <row r="33" spans="1:10" s="1" customFormat="1" x14ac:dyDescent="0.15">
      <c r="A33" s="10" t="s">
        <v>684</v>
      </c>
      <c r="B33" s="54" t="s">
        <v>685</v>
      </c>
      <c r="C33" s="54">
        <v>2020</v>
      </c>
      <c r="D33" s="54">
        <v>3380379</v>
      </c>
      <c r="E33" s="54">
        <v>727</v>
      </c>
      <c r="F33" s="54">
        <v>738</v>
      </c>
      <c r="G33" s="54">
        <f t="shared" si="0"/>
        <v>12</v>
      </c>
      <c r="H33" s="54" t="s">
        <v>686</v>
      </c>
      <c r="I33" s="54" t="s">
        <v>1376</v>
      </c>
    </row>
    <row r="34" spans="1:10" s="1" customFormat="1" x14ac:dyDescent="0.15">
      <c r="A34" s="10" t="s">
        <v>687</v>
      </c>
      <c r="B34" s="54" t="s">
        <v>688</v>
      </c>
      <c r="C34" s="54">
        <v>2020</v>
      </c>
      <c r="D34" s="54">
        <v>3380428</v>
      </c>
      <c r="E34" s="54">
        <v>1235</v>
      </c>
      <c r="F34" s="54">
        <v>1247</v>
      </c>
      <c r="G34" s="54">
        <f t="shared" si="0"/>
        <v>13</v>
      </c>
      <c r="H34" s="54" t="s">
        <v>689</v>
      </c>
      <c r="I34" s="54" t="s">
        <v>1345</v>
      </c>
    </row>
    <row r="35" spans="1:10" s="1" customFormat="1" x14ac:dyDescent="0.15">
      <c r="A35" s="10" t="s">
        <v>690</v>
      </c>
      <c r="B35" s="54" t="s">
        <v>691</v>
      </c>
      <c r="C35" s="54">
        <v>2020</v>
      </c>
      <c r="D35" s="54">
        <v>3380432</v>
      </c>
      <c r="E35" s="54">
        <v>1011</v>
      </c>
      <c r="F35" s="54">
        <v>1023</v>
      </c>
      <c r="G35" s="54">
        <f t="shared" si="0"/>
        <v>13</v>
      </c>
      <c r="H35" s="54" t="s">
        <v>692</v>
      </c>
      <c r="I35" s="54" t="s">
        <v>1345</v>
      </c>
    </row>
    <row r="36" spans="1:10" s="1" customFormat="1" x14ac:dyDescent="0.15">
      <c r="A36" s="10" t="s">
        <v>694</v>
      </c>
      <c r="B36" s="54" t="s">
        <v>695</v>
      </c>
      <c r="C36" s="54">
        <v>2020</v>
      </c>
      <c r="D36" s="54">
        <v>3380342</v>
      </c>
      <c r="E36" s="54">
        <v>1073</v>
      </c>
      <c r="F36" s="54">
        <v>1085</v>
      </c>
      <c r="G36" s="54">
        <f t="shared" si="0"/>
        <v>13</v>
      </c>
      <c r="H36" s="54" t="s">
        <v>696</v>
      </c>
      <c r="I36" s="54" t="s">
        <v>1376</v>
      </c>
    </row>
    <row r="37" spans="1:10" s="1" customFormat="1" x14ac:dyDescent="0.15">
      <c r="A37" s="10" t="s">
        <v>247</v>
      </c>
      <c r="B37" s="54" t="s">
        <v>697</v>
      </c>
      <c r="C37" s="54">
        <v>2020</v>
      </c>
      <c r="D37" s="54">
        <v>3380339</v>
      </c>
      <c r="E37" s="54">
        <v>961</v>
      </c>
      <c r="F37" s="54">
        <v>973</v>
      </c>
      <c r="G37" s="54">
        <f t="shared" si="0"/>
        <v>13</v>
      </c>
      <c r="H37" s="54" t="s">
        <v>698</v>
      </c>
      <c r="I37" s="54" t="s">
        <v>1376</v>
      </c>
    </row>
    <row r="38" spans="1:10" s="1" customFormat="1" x14ac:dyDescent="0.15">
      <c r="A38" s="10" t="s">
        <v>699</v>
      </c>
      <c r="B38" s="54" t="s">
        <v>700</v>
      </c>
      <c r="C38" s="54">
        <v>2020</v>
      </c>
      <c r="D38" s="54">
        <v>3380345</v>
      </c>
      <c r="E38" s="54">
        <v>602</v>
      </c>
      <c r="F38" s="54">
        <v>614</v>
      </c>
      <c r="G38" s="54">
        <f t="shared" si="0"/>
        <v>13</v>
      </c>
      <c r="H38" s="54" t="s">
        <v>701</v>
      </c>
      <c r="I38" s="54" t="s">
        <v>1346</v>
      </c>
    </row>
    <row r="39" spans="1:10" s="1" customFormat="1" x14ac:dyDescent="0.15">
      <c r="A39" s="10" t="s">
        <v>702</v>
      </c>
      <c r="B39" s="54" t="s">
        <v>703</v>
      </c>
      <c r="C39" s="54">
        <v>2020</v>
      </c>
      <c r="D39" s="54">
        <v>3380381</v>
      </c>
      <c r="E39" s="54">
        <v>335</v>
      </c>
      <c r="F39" s="54">
        <v>346</v>
      </c>
      <c r="G39" s="54">
        <f t="shared" si="0"/>
        <v>12</v>
      </c>
      <c r="H39" s="54" t="s">
        <v>704</v>
      </c>
      <c r="I39" s="54" t="s">
        <v>1345</v>
      </c>
    </row>
    <row r="40" spans="1:10" s="1" customFormat="1" x14ac:dyDescent="0.15">
      <c r="A40" s="10" t="s">
        <v>705</v>
      </c>
      <c r="B40" s="54" t="s">
        <v>706</v>
      </c>
      <c r="C40" s="54">
        <v>2020</v>
      </c>
      <c r="D40" s="54">
        <v>3380374</v>
      </c>
      <c r="E40" s="54">
        <v>666</v>
      </c>
      <c r="F40" s="54">
        <v>677</v>
      </c>
      <c r="G40" s="54">
        <f t="shared" si="0"/>
        <v>12</v>
      </c>
      <c r="H40" s="54" t="s">
        <v>707</v>
      </c>
      <c r="I40" s="54" t="s">
        <v>1375</v>
      </c>
    </row>
    <row r="41" spans="1:10" s="1" customFormat="1" x14ac:dyDescent="0.15">
      <c r="A41" s="10" t="s">
        <v>708</v>
      </c>
      <c r="B41" s="54" t="s">
        <v>709</v>
      </c>
      <c r="C41" s="54">
        <v>2020</v>
      </c>
      <c r="D41" s="54">
        <v>3380395</v>
      </c>
      <c r="E41" s="54">
        <v>1110</v>
      </c>
      <c r="F41" s="54">
        <v>1121</v>
      </c>
      <c r="G41" s="54">
        <f t="shared" si="0"/>
        <v>12</v>
      </c>
      <c r="H41" s="54" t="s">
        <v>710</v>
      </c>
      <c r="I41" s="54" t="s">
        <v>1376</v>
      </c>
    </row>
    <row r="42" spans="1:10" s="1" customFormat="1" x14ac:dyDescent="0.15">
      <c r="A42" s="10" t="s">
        <v>711</v>
      </c>
      <c r="B42" s="54" t="s">
        <v>712</v>
      </c>
      <c r="C42" s="54">
        <v>2020</v>
      </c>
      <c r="D42" s="54">
        <v>3380420</v>
      </c>
      <c r="E42" s="54">
        <v>974</v>
      </c>
      <c r="F42" s="54">
        <v>985</v>
      </c>
      <c r="G42" s="54">
        <f t="shared" ref="G42:G57" si="1">F42-E42+1</f>
        <v>12</v>
      </c>
      <c r="H42" s="54" t="s">
        <v>713</v>
      </c>
      <c r="I42" s="54" t="s">
        <v>1376</v>
      </c>
    </row>
    <row r="43" spans="1:10" s="1" customFormat="1" x14ac:dyDescent="0.15">
      <c r="A43" s="10" t="s">
        <v>714</v>
      </c>
      <c r="B43" s="54" t="s">
        <v>715</v>
      </c>
      <c r="C43" s="54">
        <v>2020</v>
      </c>
      <c r="D43" s="54">
        <v>3380370</v>
      </c>
      <c r="E43" s="54">
        <v>372</v>
      </c>
      <c r="F43" s="54">
        <v>384</v>
      </c>
      <c r="G43" s="54">
        <f t="shared" si="1"/>
        <v>13</v>
      </c>
      <c r="H43" s="54" t="s">
        <v>716</v>
      </c>
      <c r="I43" s="54" t="s">
        <v>1345</v>
      </c>
    </row>
    <row r="44" spans="1:10" s="1" customFormat="1" x14ac:dyDescent="0.15">
      <c r="A44" s="10" t="s">
        <v>717</v>
      </c>
      <c r="B44" s="54" t="s">
        <v>718</v>
      </c>
      <c r="C44" s="54">
        <v>2020</v>
      </c>
      <c r="D44" s="54">
        <v>3380422</v>
      </c>
      <c r="E44" s="54">
        <v>347</v>
      </c>
      <c r="F44" s="54">
        <v>358</v>
      </c>
      <c r="G44" s="54">
        <f t="shared" si="1"/>
        <v>12</v>
      </c>
      <c r="H44" s="54" t="s">
        <v>719</v>
      </c>
      <c r="I44" s="54" t="s">
        <v>1376</v>
      </c>
    </row>
    <row r="45" spans="1:10" s="1" customFormat="1" x14ac:dyDescent="0.15">
      <c r="A45" s="10" t="s">
        <v>720</v>
      </c>
      <c r="B45" s="54" t="s">
        <v>721</v>
      </c>
      <c r="C45" s="54">
        <v>2020</v>
      </c>
      <c r="D45" s="54">
        <v>3380328</v>
      </c>
      <c r="E45" s="54">
        <v>309</v>
      </c>
      <c r="F45" s="54">
        <v>321</v>
      </c>
      <c r="G45" s="54">
        <f t="shared" si="1"/>
        <v>13</v>
      </c>
      <c r="H45" s="54" t="s">
        <v>722</v>
      </c>
      <c r="I45" s="54" t="s">
        <v>1345</v>
      </c>
      <c r="J45" s="31" t="s">
        <v>1379</v>
      </c>
    </row>
    <row r="46" spans="1:10" s="1" customFormat="1" x14ac:dyDescent="0.15">
      <c r="A46" s="10" t="s">
        <v>723</v>
      </c>
      <c r="B46" s="54" t="s">
        <v>724</v>
      </c>
      <c r="C46" s="54">
        <v>2020</v>
      </c>
      <c r="D46" s="54">
        <v>3380332</v>
      </c>
      <c r="E46" s="54">
        <v>848</v>
      </c>
      <c r="F46" s="54">
        <v>860</v>
      </c>
      <c r="G46" s="54">
        <f t="shared" si="1"/>
        <v>13</v>
      </c>
      <c r="H46" s="54" t="s">
        <v>725</v>
      </c>
      <c r="I46" s="54" t="s">
        <v>1345</v>
      </c>
    </row>
    <row r="47" spans="1:10" s="1" customFormat="1" x14ac:dyDescent="0.15">
      <c r="A47" s="10" t="s">
        <v>726</v>
      </c>
      <c r="B47" s="54" t="s">
        <v>727</v>
      </c>
      <c r="C47" s="54">
        <v>2020</v>
      </c>
      <c r="D47" s="54">
        <v>3380352</v>
      </c>
      <c r="E47" s="54">
        <v>691</v>
      </c>
      <c r="F47" s="54">
        <v>701</v>
      </c>
      <c r="G47" s="54">
        <f t="shared" si="1"/>
        <v>11</v>
      </c>
      <c r="H47" s="54" t="s">
        <v>728</v>
      </c>
      <c r="I47" s="54" t="s">
        <v>1345</v>
      </c>
    </row>
    <row r="48" spans="1:10" s="1" customFormat="1" x14ac:dyDescent="0.15">
      <c r="A48" s="10" t="s">
        <v>729</v>
      </c>
      <c r="B48" s="54" t="s">
        <v>730</v>
      </c>
      <c r="C48" s="54">
        <v>2020</v>
      </c>
      <c r="D48" s="54">
        <v>3380368</v>
      </c>
      <c r="E48" s="54">
        <v>739</v>
      </c>
      <c r="F48" s="54">
        <v>751</v>
      </c>
      <c r="G48" s="54">
        <f t="shared" si="1"/>
        <v>13</v>
      </c>
      <c r="H48" s="54" t="s">
        <v>731</v>
      </c>
      <c r="I48" s="54" t="s">
        <v>1376</v>
      </c>
    </row>
    <row r="49" spans="1:10" s="1" customFormat="1" x14ac:dyDescent="0.15">
      <c r="A49" s="10" t="s">
        <v>732</v>
      </c>
      <c r="B49" s="54" t="s">
        <v>733</v>
      </c>
      <c r="C49" s="54">
        <v>2020</v>
      </c>
      <c r="D49" s="54">
        <v>3380416</v>
      </c>
      <c r="E49" s="54">
        <v>186</v>
      </c>
      <c r="F49" s="54">
        <v>197</v>
      </c>
      <c r="G49" s="54">
        <f t="shared" si="1"/>
        <v>12</v>
      </c>
      <c r="H49" s="54" t="s">
        <v>734</v>
      </c>
      <c r="I49" s="54" t="s">
        <v>1345</v>
      </c>
    </row>
    <row r="50" spans="1:10" s="1" customFormat="1" x14ac:dyDescent="0.15">
      <c r="A50" s="10" t="s">
        <v>735</v>
      </c>
      <c r="B50" s="54" t="s">
        <v>736</v>
      </c>
      <c r="C50" s="54">
        <v>2020</v>
      </c>
      <c r="D50" s="54">
        <v>3380338</v>
      </c>
      <c r="E50" s="54">
        <v>615</v>
      </c>
      <c r="F50" s="54">
        <v>627</v>
      </c>
      <c r="G50" s="54">
        <f t="shared" si="1"/>
        <v>13</v>
      </c>
      <c r="H50" s="54" t="s">
        <v>737</v>
      </c>
      <c r="I50" s="54" t="s">
        <v>1345</v>
      </c>
      <c r="J50" s="25" t="s">
        <v>1358</v>
      </c>
    </row>
    <row r="51" spans="1:10" s="1" customFormat="1" x14ac:dyDescent="0.15">
      <c r="A51" s="10" t="s">
        <v>738</v>
      </c>
      <c r="B51" s="54" t="s">
        <v>739</v>
      </c>
      <c r="C51" s="54">
        <v>2020</v>
      </c>
      <c r="D51" s="54">
        <v>3380363</v>
      </c>
      <c r="E51" s="54">
        <v>1273</v>
      </c>
      <c r="F51" s="54">
        <v>1285</v>
      </c>
      <c r="G51" s="54">
        <f t="shared" si="1"/>
        <v>13</v>
      </c>
      <c r="H51" s="54" t="s">
        <v>740</v>
      </c>
      <c r="I51" s="54" t="s">
        <v>1376</v>
      </c>
    </row>
    <row r="52" spans="1:10" s="1" customFormat="1" x14ac:dyDescent="0.15">
      <c r="A52" s="10" t="s">
        <v>741</v>
      </c>
      <c r="B52" s="54" t="s">
        <v>742</v>
      </c>
      <c r="C52" s="54">
        <v>2020</v>
      </c>
      <c r="D52" s="54">
        <v>3380409</v>
      </c>
      <c r="E52" s="54">
        <v>752</v>
      </c>
      <c r="F52" s="54">
        <v>764</v>
      </c>
      <c r="G52" s="54">
        <f t="shared" si="1"/>
        <v>13</v>
      </c>
      <c r="H52" s="54" t="s">
        <v>743</v>
      </c>
      <c r="I52" s="54" t="s">
        <v>1345</v>
      </c>
    </row>
    <row r="53" spans="1:10" s="1" customFormat="1" x14ac:dyDescent="0.15">
      <c r="A53" s="10" t="s">
        <v>744</v>
      </c>
      <c r="B53" s="54" t="s">
        <v>745</v>
      </c>
      <c r="C53" s="54">
        <v>2020</v>
      </c>
      <c r="D53" s="54">
        <v>3380402</v>
      </c>
      <c r="E53" s="54">
        <v>481</v>
      </c>
      <c r="F53" s="54">
        <v>492</v>
      </c>
      <c r="G53" s="54">
        <f t="shared" si="1"/>
        <v>12</v>
      </c>
      <c r="H53" s="54" t="s">
        <v>746</v>
      </c>
      <c r="I53" s="54" t="s">
        <v>1345</v>
      </c>
    </row>
    <row r="54" spans="1:10" s="1" customFormat="1" x14ac:dyDescent="0.15">
      <c r="A54" s="10" t="s">
        <v>747</v>
      </c>
      <c r="B54" s="54" t="s">
        <v>748</v>
      </c>
      <c r="C54" s="54">
        <v>2020</v>
      </c>
      <c r="D54" s="54">
        <v>3380441</v>
      </c>
      <c r="E54" s="54">
        <v>1049</v>
      </c>
      <c r="F54" s="54">
        <v>1060</v>
      </c>
      <c r="G54" s="54">
        <f t="shared" si="1"/>
        <v>12</v>
      </c>
      <c r="H54" s="54" t="s">
        <v>749</v>
      </c>
      <c r="I54" s="54" t="s">
        <v>1345</v>
      </c>
    </row>
    <row r="55" spans="1:10" s="1" customFormat="1" x14ac:dyDescent="0.15">
      <c r="A55" s="10" t="s">
        <v>750</v>
      </c>
      <c r="B55" s="54" t="s">
        <v>751</v>
      </c>
      <c r="C55" s="54">
        <v>2020</v>
      </c>
      <c r="D55" s="54">
        <v>3380327</v>
      </c>
      <c r="E55" s="54">
        <v>322</v>
      </c>
      <c r="F55" s="54">
        <v>334</v>
      </c>
      <c r="G55" s="54">
        <f t="shared" si="1"/>
        <v>13</v>
      </c>
      <c r="H55" s="54" t="s">
        <v>752</v>
      </c>
      <c r="I55" s="54" t="s">
        <v>1346</v>
      </c>
    </row>
    <row r="56" spans="1:10" s="1" customFormat="1" x14ac:dyDescent="0.15">
      <c r="A56" s="10" t="s">
        <v>753</v>
      </c>
      <c r="B56" s="54" t="s">
        <v>754</v>
      </c>
      <c r="C56" s="54">
        <v>2020</v>
      </c>
      <c r="D56" s="54">
        <v>3380411</v>
      </c>
      <c r="E56" s="54">
        <v>1286</v>
      </c>
      <c r="F56" s="54">
        <v>1297</v>
      </c>
      <c r="G56" s="54">
        <f t="shared" si="1"/>
        <v>12</v>
      </c>
      <c r="H56" s="54" t="s">
        <v>755</v>
      </c>
      <c r="I56" s="54" t="s">
        <v>1345</v>
      </c>
      <c r="J56" s="31" t="s">
        <v>1379</v>
      </c>
    </row>
    <row r="57" spans="1:10" s="1" customFormat="1" x14ac:dyDescent="0.15">
      <c r="A57" s="10" t="s">
        <v>756</v>
      </c>
      <c r="B57" s="54" t="s">
        <v>757</v>
      </c>
      <c r="C57" s="54">
        <v>2020</v>
      </c>
      <c r="D57" s="54">
        <v>3380360</v>
      </c>
      <c r="E57" s="54">
        <v>566</v>
      </c>
      <c r="F57" s="54">
        <v>577</v>
      </c>
      <c r="G57" s="54">
        <f t="shared" si="1"/>
        <v>12</v>
      </c>
      <c r="H57" s="54" t="s">
        <v>758</v>
      </c>
      <c r="I57" s="54" t="s">
        <v>1345</v>
      </c>
    </row>
    <row r="58" spans="1:10" x14ac:dyDescent="0.15">
      <c r="B58" s="17"/>
      <c r="C58" s="17"/>
      <c r="D58" s="17"/>
      <c r="E58" s="17"/>
      <c r="F58" s="17"/>
      <c r="G58" s="17"/>
      <c r="H58" s="17"/>
    </row>
  </sheetData>
  <pageMargins left="0.7" right="0.7" top="0.75" bottom="0.75" header="0.3" footer="0.3"/>
  <pageSetup paperSize="9" scale="81" fitToHeight="3" orientation="landscape" horizontalDpi="0" verticalDpi="0"/>
  <headerFooter>
    <oddHeader>&amp;C&amp;"Helvetica Negrita,Negrita"&amp;16&amp;K000000Results of SCOPUS search for ICSE 2020</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A1D7-EBC1-C641-B167-6265315343B7}">
  <sheetPr>
    <pageSetUpPr fitToPage="1"/>
  </sheetPr>
  <dimension ref="A1:J210"/>
  <sheetViews>
    <sheetView zoomScale="90" zoomScaleNormal="90" workbookViewId="0">
      <selection activeCell="L7" sqref="L7"/>
    </sheetView>
  </sheetViews>
  <sheetFormatPr baseColWidth="10" defaultRowHeight="13" x14ac:dyDescent="0.15"/>
  <cols>
    <col min="1" max="1" width="19.1640625" customWidth="1"/>
    <col min="2" max="2" width="32" customWidth="1"/>
    <col min="4" max="4" width="12.83203125" hidden="1" customWidth="1"/>
    <col min="8" max="8" width="27.33203125" bestFit="1" customWidth="1"/>
    <col min="9" max="9" width="16.83203125" bestFit="1" customWidth="1"/>
    <col min="10" max="10" width="76.1640625" hidden="1" customWidth="1"/>
  </cols>
  <sheetData>
    <row r="1" spans="1:10" s="1" customFormat="1" x14ac:dyDescent="0.15">
      <c r="A1" s="4" t="s">
        <v>0</v>
      </c>
      <c r="B1" s="4" t="s">
        <v>1</v>
      </c>
      <c r="C1" s="4" t="s">
        <v>2</v>
      </c>
      <c r="D1" s="4" t="s">
        <v>1340</v>
      </c>
      <c r="E1" s="4" t="s">
        <v>7</v>
      </c>
      <c r="F1" s="4" t="s">
        <v>8</v>
      </c>
      <c r="G1" s="4" t="s">
        <v>9</v>
      </c>
      <c r="H1" s="4" t="s">
        <v>10</v>
      </c>
      <c r="I1" s="4"/>
      <c r="J1" s="2" t="s">
        <v>1344</v>
      </c>
    </row>
    <row r="2" spans="1:10" s="1" customFormat="1" x14ac:dyDescent="0.15">
      <c r="A2" s="5" t="s">
        <v>207</v>
      </c>
      <c r="B2" s="53" t="s">
        <v>208</v>
      </c>
      <c r="C2" s="63">
        <v>2021</v>
      </c>
      <c r="D2" s="53" t="s">
        <v>1342</v>
      </c>
      <c r="E2" s="63">
        <v>1111</v>
      </c>
      <c r="F2" s="63">
        <v>1122</v>
      </c>
      <c r="G2" s="63">
        <f>F2-E2+1</f>
        <v>12</v>
      </c>
      <c r="H2" s="53" t="s">
        <v>209</v>
      </c>
      <c r="I2" s="53" t="s">
        <v>1345</v>
      </c>
    </row>
    <row r="3" spans="1:10" s="1" customFormat="1" x14ac:dyDescent="0.15">
      <c r="A3" s="10" t="s">
        <v>210</v>
      </c>
      <c r="B3" s="53" t="s">
        <v>211</v>
      </c>
      <c r="C3" s="63">
        <v>2021</v>
      </c>
      <c r="D3" s="53" t="s">
        <v>1342</v>
      </c>
      <c r="E3" s="63">
        <v>226</v>
      </c>
      <c r="F3" s="63">
        <v>237</v>
      </c>
      <c r="G3" s="63">
        <f t="shared" ref="G3:G30" si="0">F3-E3+1</f>
        <v>12</v>
      </c>
      <c r="H3" s="53" t="s">
        <v>212</v>
      </c>
      <c r="I3" s="53" t="s">
        <v>1376</v>
      </c>
      <c r="J3" s="25" t="s">
        <v>1399</v>
      </c>
    </row>
    <row r="4" spans="1:10" s="1" customFormat="1" x14ac:dyDescent="0.15">
      <c r="A4" s="10" t="s">
        <v>213</v>
      </c>
      <c r="B4" s="12" t="s">
        <v>214</v>
      </c>
      <c r="C4" s="12">
        <v>2021</v>
      </c>
      <c r="D4" s="12" t="s">
        <v>1342</v>
      </c>
      <c r="E4" s="12">
        <v>649</v>
      </c>
      <c r="F4" s="12">
        <v>660</v>
      </c>
      <c r="G4" s="12">
        <f t="shared" si="0"/>
        <v>12</v>
      </c>
      <c r="H4" s="12" t="s">
        <v>215</v>
      </c>
      <c r="I4" s="12" t="s">
        <v>1345</v>
      </c>
    </row>
    <row r="5" spans="1:10" s="1" customFormat="1" x14ac:dyDescent="0.15">
      <c r="A5" s="10" t="s">
        <v>216</v>
      </c>
      <c r="B5" s="12" t="s">
        <v>217</v>
      </c>
      <c r="C5" s="12">
        <v>2021</v>
      </c>
      <c r="D5" s="12" t="s">
        <v>1342</v>
      </c>
      <c r="E5" s="12">
        <v>1174</v>
      </c>
      <c r="F5" s="12">
        <v>1185</v>
      </c>
      <c r="G5" s="12">
        <f t="shared" si="0"/>
        <v>12</v>
      </c>
      <c r="H5" s="12" t="s">
        <v>218</v>
      </c>
      <c r="I5" s="12" t="s">
        <v>1345</v>
      </c>
    </row>
    <row r="6" spans="1:10" s="1" customFormat="1" x14ac:dyDescent="0.15">
      <c r="A6" s="10" t="s">
        <v>220</v>
      </c>
      <c r="B6" s="12" t="s">
        <v>221</v>
      </c>
      <c r="C6" s="12">
        <v>2021</v>
      </c>
      <c r="D6" s="12" t="s">
        <v>1342</v>
      </c>
      <c r="E6" s="12">
        <v>873</v>
      </c>
      <c r="F6" s="12">
        <v>884</v>
      </c>
      <c r="G6" s="12">
        <f t="shared" si="0"/>
        <v>12</v>
      </c>
      <c r="H6" s="12" t="s">
        <v>222</v>
      </c>
      <c r="I6" s="12" t="s">
        <v>1345</v>
      </c>
    </row>
    <row r="7" spans="1:10" s="1" customFormat="1" x14ac:dyDescent="0.15">
      <c r="A7" s="10" t="s">
        <v>223</v>
      </c>
      <c r="B7" s="12" t="s">
        <v>224</v>
      </c>
      <c r="C7" s="12">
        <v>2021</v>
      </c>
      <c r="D7" s="12" t="s">
        <v>1342</v>
      </c>
      <c r="E7" s="12">
        <v>1</v>
      </c>
      <c r="F7" s="12">
        <v>12</v>
      </c>
      <c r="G7" s="12">
        <f t="shared" si="0"/>
        <v>12</v>
      </c>
      <c r="H7" s="12" t="s">
        <v>225</v>
      </c>
      <c r="I7" s="12" t="s">
        <v>1345</v>
      </c>
    </row>
    <row r="8" spans="1:10" s="1" customFormat="1" x14ac:dyDescent="0.15">
      <c r="A8" s="10" t="s">
        <v>226</v>
      </c>
      <c r="B8" s="12" t="s">
        <v>227</v>
      </c>
      <c r="C8" s="12">
        <v>2021</v>
      </c>
      <c r="D8" s="12" t="s">
        <v>1342</v>
      </c>
      <c r="E8" s="12">
        <v>748</v>
      </c>
      <c r="F8" s="12">
        <v>760</v>
      </c>
      <c r="G8" s="12">
        <f t="shared" si="0"/>
        <v>13</v>
      </c>
      <c r="H8" s="12" t="s">
        <v>228</v>
      </c>
      <c r="I8" s="12" t="s">
        <v>1346</v>
      </c>
    </row>
    <row r="9" spans="1:10" s="1" customFormat="1" x14ac:dyDescent="0.15">
      <c r="A9" s="10" t="s">
        <v>229</v>
      </c>
      <c r="B9" s="12" t="s">
        <v>230</v>
      </c>
      <c r="C9" s="12">
        <v>2021</v>
      </c>
      <c r="D9" s="12" t="s">
        <v>1342</v>
      </c>
      <c r="E9" s="12">
        <v>897</v>
      </c>
      <c r="F9" s="12">
        <v>909</v>
      </c>
      <c r="G9" s="12">
        <f t="shared" si="0"/>
        <v>13</v>
      </c>
      <c r="H9" s="12" t="s">
        <v>231</v>
      </c>
      <c r="I9" s="12" t="s">
        <v>1345</v>
      </c>
    </row>
    <row r="10" spans="1:10" s="1" customFormat="1" x14ac:dyDescent="0.15">
      <c r="A10" s="10" t="s">
        <v>232</v>
      </c>
      <c r="B10" s="12" t="s">
        <v>233</v>
      </c>
      <c r="C10" s="12">
        <v>2021</v>
      </c>
      <c r="D10" s="12" t="s">
        <v>1342</v>
      </c>
      <c r="E10" s="12">
        <v>175</v>
      </c>
      <c r="F10" s="12">
        <v>187</v>
      </c>
      <c r="G10" s="12">
        <f t="shared" si="0"/>
        <v>13</v>
      </c>
      <c r="H10" s="12" t="s">
        <v>234</v>
      </c>
      <c r="I10" s="12" t="s">
        <v>1376</v>
      </c>
    </row>
    <row r="11" spans="1:10" s="1" customFormat="1" x14ac:dyDescent="0.15">
      <c r="A11" s="10" t="s">
        <v>235</v>
      </c>
      <c r="B11" s="12" t="s">
        <v>236</v>
      </c>
      <c r="C11" s="12">
        <v>2021</v>
      </c>
      <c r="D11" s="12" t="s">
        <v>1342</v>
      </c>
      <c r="E11" s="12">
        <v>460</v>
      </c>
      <c r="F11" s="12">
        <v>472</v>
      </c>
      <c r="G11" s="12">
        <f t="shared" si="0"/>
        <v>13</v>
      </c>
      <c r="H11" s="12" t="s">
        <v>237</v>
      </c>
      <c r="I11" s="12" t="s">
        <v>1345</v>
      </c>
    </row>
    <row r="12" spans="1:10" s="1" customFormat="1" x14ac:dyDescent="0.15">
      <c r="A12" s="10" t="s">
        <v>238</v>
      </c>
      <c r="B12" s="12" t="s">
        <v>239</v>
      </c>
      <c r="C12" s="12">
        <v>2021</v>
      </c>
      <c r="D12" s="12" t="s">
        <v>1342</v>
      </c>
      <c r="E12" s="12">
        <v>372</v>
      </c>
      <c r="F12" s="12">
        <v>384</v>
      </c>
      <c r="G12" s="12">
        <f t="shared" si="0"/>
        <v>13</v>
      </c>
      <c r="H12" s="12" t="s">
        <v>240</v>
      </c>
      <c r="I12" s="12" t="s">
        <v>1376</v>
      </c>
    </row>
    <row r="13" spans="1:10" s="1" customFormat="1" x14ac:dyDescent="0.15">
      <c r="A13" s="10" t="s">
        <v>241</v>
      </c>
      <c r="B13" s="12" t="s">
        <v>242</v>
      </c>
      <c r="C13" s="12">
        <v>2021</v>
      </c>
      <c r="D13" s="12" t="s">
        <v>1342</v>
      </c>
      <c r="E13" s="12">
        <v>957</v>
      </c>
      <c r="F13" s="12">
        <v>969</v>
      </c>
      <c r="G13" s="12">
        <f t="shared" si="0"/>
        <v>13</v>
      </c>
      <c r="H13" s="12" t="s">
        <v>243</v>
      </c>
      <c r="I13" s="12" t="s">
        <v>1345</v>
      </c>
      <c r="J13" s="1" t="s">
        <v>1383</v>
      </c>
    </row>
    <row r="14" spans="1:10" s="1" customFormat="1" x14ac:dyDescent="0.15">
      <c r="A14" s="10" t="s">
        <v>244</v>
      </c>
      <c r="B14" s="12" t="s">
        <v>245</v>
      </c>
      <c r="C14" s="12">
        <v>2021</v>
      </c>
      <c r="D14" s="12" t="s">
        <v>1342</v>
      </c>
      <c r="E14" s="12">
        <v>574</v>
      </c>
      <c r="F14" s="12">
        <v>586</v>
      </c>
      <c r="G14" s="12">
        <f t="shared" si="0"/>
        <v>13</v>
      </c>
      <c r="H14" s="12" t="s">
        <v>246</v>
      </c>
      <c r="I14" s="12" t="s">
        <v>1346</v>
      </c>
    </row>
    <row r="15" spans="1:10" s="1" customFormat="1" x14ac:dyDescent="0.15">
      <c r="A15" s="10" t="s">
        <v>247</v>
      </c>
      <c r="B15" s="12" t="s">
        <v>248</v>
      </c>
      <c r="C15" s="12">
        <v>2021</v>
      </c>
      <c r="D15" s="12" t="s">
        <v>1342</v>
      </c>
      <c r="E15" s="12">
        <v>410</v>
      </c>
      <c r="F15" s="12">
        <v>422</v>
      </c>
      <c r="G15" s="12">
        <f t="shared" si="0"/>
        <v>13</v>
      </c>
      <c r="H15" s="12" t="s">
        <v>249</v>
      </c>
      <c r="I15" s="12" t="s">
        <v>1376</v>
      </c>
    </row>
    <row r="16" spans="1:10" s="1" customFormat="1" x14ac:dyDescent="0.15">
      <c r="A16" s="10" t="s">
        <v>250</v>
      </c>
      <c r="B16" s="12" t="s">
        <v>251</v>
      </c>
      <c r="C16" s="12">
        <v>2021</v>
      </c>
      <c r="D16" s="12" t="s">
        <v>1342</v>
      </c>
      <c r="E16" s="12">
        <v>275</v>
      </c>
      <c r="F16" s="12">
        <v>287</v>
      </c>
      <c r="G16" s="12">
        <f t="shared" si="0"/>
        <v>13</v>
      </c>
      <c r="H16" s="12" t="s">
        <v>252</v>
      </c>
      <c r="I16" s="12" t="s">
        <v>1376</v>
      </c>
    </row>
    <row r="17" spans="1:9" s="1" customFormat="1" x14ac:dyDescent="0.15">
      <c r="A17" s="10" t="s">
        <v>253</v>
      </c>
      <c r="B17" s="12" t="s">
        <v>254</v>
      </c>
      <c r="C17" s="12">
        <v>2021</v>
      </c>
      <c r="D17" s="12" t="s">
        <v>1342</v>
      </c>
      <c r="E17" s="12">
        <v>436</v>
      </c>
      <c r="F17" s="12">
        <v>447</v>
      </c>
      <c r="G17" s="12">
        <f t="shared" si="0"/>
        <v>12</v>
      </c>
      <c r="H17" s="12" t="s">
        <v>255</v>
      </c>
      <c r="I17" s="12" t="s">
        <v>1345</v>
      </c>
    </row>
    <row r="18" spans="1:9" s="1" customFormat="1" x14ac:dyDescent="0.15">
      <c r="A18" s="10" t="s">
        <v>256</v>
      </c>
      <c r="B18" s="12" t="s">
        <v>257</v>
      </c>
      <c r="C18" s="12">
        <v>2021</v>
      </c>
      <c r="D18" s="12" t="s">
        <v>1342</v>
      </c>
      <c r="E18" s="12">
        <v>163</v>
      </c>
      <c r="F18" s="12">
        <v>174</v>
      </c>
      <c r="G18" s="12">
        <f t="shared" si="0"/>
        <v>12</v>
      </c>
      <c r="H18" s="12" t="s">
        <v>258</v>
      </c>
      <c r="I18" s="12" t="s">
        <v>1346</v>
      </c>
    </row>
    <row r="19" spans="1:9" s="1" customFormat="1" x14ac:dyDescent="0.15">
      <c r="A19" s="10" t="s">
        <v>259</v>
      </c>
      <c r="B19" s="12" t="s">
        <v>260</v>
      </c>
      <c r="C19" s="12">
        <v>2021</v>
      </c>
      <c r="D19" s="12" t="s">
        <v>1342</v>
      </c>
      <c r="E19" s="12">
        <v>699</v>
      </c>
      <c r="F19" s="12">
        <v>710</v>
      </c>
      <c r="G19" s="12">
        <f t="shared" si="0"/>
        <v>12</v>
      </c>
      <c r="H19" s="12" t="s">
        <v>261</v>
      </c>
      <c r="I19" s="12" t="s">
        <v>1345</v>
      </c>
    </row>
    <row r="20" spans="1:9" s="1" customFormat="1" x14ac:dyDescent="0.15">
      <c r="A20" s="10" t="s">
        <v>262</v>
      </c>
      <c r="B20" s="12" t="s">
        <v>263</v>
      </c>
      <c r="C20" s="12">
        <v>2021</v>
      </c>
      <c r="D20" s="12" t="s">
        <v>1342</v>
      </c>
      <c r="E20" s="12">
        <v>1535</v>
      </c>
      <c r="F20" s="12">
        <v>1547</v>
      </c>
      <c r="G20" s="12">
        <f t="shared" si="0"/>
        <v>13</v>
      </c>
      <c r="H20" s="12" t="s">
        <v>264</v>
      </c>
      <c r="I20" s="12" t="s">
        <v>1345</v>
      </c>
    </row>
    <row r="21" spans="1:9" s="1" customFormat="1" x14ac:dyDescent="0.15">
      <c r="A21" s="10" t="s">
        <v>244</v>
      </c>
      <c r="B21" s="12" t="s">
        <v>265</v>
      </c>
      <c r="C21" s="12">
        <v>2021</v>
      </c>
      <c r="D21" s="12" t="s">
        <v>1342</v>
      </c>
      <c r="E21" s="12">
        <v>661</v>
      </c>
      <c r="F21" s="12">
        <v>673</v>
      </c>
      <c r="G21" s="12">
        <f t="shared" si="0"/>
        <v>13</v>
      </c>
      <c r="H21" s="12" t="s">
        <v>266</v>
      </c>
      <c r="I21" s="12" t="s">
        <v>1346</v>
      </c>
    </row>
    <row r="22" spans="1:9" s="1" customFormat="1" x14ac:dyDescent="0.15">
      <c r="A22" s="10" t="s">
        <v>267</v>
      </c>
      <c r="B22" s="12" t="s">
        <v>268</v>
      </c>
      <c r="C22" s="12">
        <v>2021</v>
      </c>
      <c r="D22" s="12" t="s">
        <v>1342</v>
      </c>
      <c r="E22" s="12">
        <v>600</v>
      </c>
      <c r="F22" s="12">
        <v>612</v>
      </c>
      <c r="G22" s="12">
        <f t="shared" si="0"/>
        <v>13</v>
      </c>
      <c r="H22" s="12" t="s">
        <v>269</v>
      </c>
      <c r="I22" s="12" t="s">
        <v>1345</v>
      </c>
    </row>
    <row r="23" spans="1:9" s="1" customFormat="1" x14ac:dyDescent="0.15">
      <c r="A23" s="10" t="s">
        <v>270</v>
      </c>
      <c r="B23" s="12" t="s">
        <v>271</v>
      </c>
      <c r="C23" s="12">
        <v>2021</v>
      </c>
      <c r="D23" s="12" t="s">
        <v>1342</v>
      </c>
      <c r="E23" s="12">
        <v>385</v>
      </c>
      <c r="F23" s="12">
        <v>396</v>
      </c>
      <c r="G23" s="12">
        <f t="shared" si="0"/>
        <v>12</v>
      </c>
      <c r="H23" s="12" t="s">
        <v>272</v>
      </c>
      <c r="I23" s="12" t="s">
        <v>1376</v>
      </c>
    </row>
    <row r="24" spans="1:9" s="1" customFormat="1" x14ac:dyDescent="0.15">
      <c r="A24" s="10" t="s">
        <v>273</v>
      </c>
      <c r="B24" s="12" t="s">
        <v>274</v>
      </c>
      <c r="C24" s="12">
        <v>2021</v>
      </c>
      <c r="D24" s="12" t="s">
        <v>1342</v>
      </c>
      <c r="E24" s="12">
        <v>723</v>
      </c>
      <c r="F24" s="12">
        <v>735</v>
      </c>
      <c r="G24" s="12">
        <f t="shared" si="0"/>
        <v>13</v>
      </c>
      <c r="H24" s="12" t="s">
        <v>275</v>
      </c>
      <c r="I24" s="12" t="s">
        <v>1345</v>
      </c>
    </row>
    <row r="25" spans="1:9" s="1" customFormat="1" x14ac:dyDescent="0.15">
      <c r="A25" s="10" t="s">
        <v>276</v>
      </c>
      <c r="B25" s="12" t="s">
        <v>277</v>
      </c>
      <c r="C25" s="12">
        <v>2021</v>
      </c>
      <c r="D25" s="12" t="s">
        <v>1342</v>
      </c>
      <c r="E25" s="12">
        <v>138</v>
      </c>
      <c r="F25" s="12">
        <v>149</v>
      </c>
      <c r="G25" s="12">
        <f t="shared" si="0"/>
        <v>12</v>
      </c>
      <c r="H25" s="12" t="s">
        <v>278</v>
      </c>
      <c r="I25" s="12" t="s">
        <v>1345</v>
      </c>
    </row>
    <row r="26" spans="1:9" s="1" customFormat="1" x14ac:dyDescent="0.15">
      <c r="A26" s="10" t="s">
        <v>279</v>
      </c>
      <c r="B26" s="12" t="s">
        <v>280</v>
      </c>
      <c r="C26" s="12">
        <v>2021</v>
      </c>
      <c r="D26" s="12" t="s">
        <v>1342</v>
      </c>
      <c r="E26" s="12">
        <v>1548</v>
      </c>
      <c r="F26" s="12">
        <v>1560</v>
      </c>
      <c r="G26" s="12">
        <f t="shared" si="0"/>
        <v>13</v>
      </c>
      <c r="H26" s="12" t="s">
        <v>281</v>
      </c>
      <c r="I26" s="12" t="s">
        <v>1376</v>
      </c>
    </row>
    <row r="27" spans="1:9" s="1" customFormat="1" x14ac:dyDescent="0.15">
      <c r="A27" s="10" t="s">
        <v>282</v>
      </c>
      <c r="B27" s="12" t="s">
        <v>283</v>
      </c>
      <c r="C27" s="12">
        <v>2021</v>
      </c>
      <c r="D27" s="12" t="s">
        <v>1342</v>
      </c>
      <c r="E27" s="12">
        <v>1210</v>
      </c>
      <c r="F27" s="12">
        <v>1222</v>
      </c>
      <c r="G27" s="12">
        <f t="shared" si="0"/>
        <v>13</v>
      </c>
      <c r="H27" s="12" t="s">
        <v>284</v>
      </c>
      <c r="I27" s="12" t="s">
        <v>1346</v>
      </c>
    </row>
    <row r="28" spans="1:9" s="1" customFormat="1" x14ac:dyDescent="0.15">
      <c r="A28" s="10" t="s">
        <v>285</v>
      </c>
      <c r="B28" s="12" t="s">
        <v>286</v>
      </c>
      <c r="C28" s="12">
        <v>2021</v>
      </c>
      <c r="D28" s="12" t="s">
        <v>1342</v>
      </c>
      <c r="E28" s="12">
        <v>300</v>
      </c>
      <c r="F28" s="12">
        <v>311</v>
      </c>
      <c r="G28" s="12">
        <f t="shared" si="0"/>
        <v>12</v>
      </c>
      <c r="H28" s="12" t="s">
        <v>287</v>
      </c>
      <c r="I28" s="12" t="s">
        <v>1376</v>
      </c>
    </row>
    <row r="29" spans="1:9" s="1" customFormat="1" x14ac:dyDescent="0.15">
      <c r="A29" s="10" t="s">
        <v>288</v>
      </c>
      <c r="B29" s="12" t="s">
        <v>289</v>
      </c>
      <c r="C29" s="12">
        <v>2021</v>
      </c>
      <c r="D29" s="12" t="s">
        <v>1342</v>
      </c>
      <c r="E29" s="12">
        <v>201</v>
      </c>
      <c r="F29" s="12">
        <v>212</v>
      </c>
      <c r="G29" s="12">
        <f t="shared" si="0"/>
        <v>12</v>
      </c>
      <c r="H29" s="12" t="s">
        <v>290</v>
      </c>
      <c r="I29" s="12" t="s">
        <v>1345</v>
      </c>
    </row>
    <row r="30" spans="1:9" s="1" customFormat="1" x14ac:dyDescent="0.15">
      <c r="A30" s="10" t="s">
        <v>291</v>
      </c>
      <c r="B30" s="12" t="s">
        <v>292</v>
      </c>
      <c r="C30" s="12">
        <v>2021</v>
      </c>
      <c r="D30" s="12" t="s">
        <v>1342</v>
      </c>
      <c r="E30" s="12">
        <v>359</v>
      </c>
      <c r="F30" s="12">
        <v>371</v>
      </c>
      <c r="G30" s="12">
        <f t="shared" si="0"/>
        <v>13</v>
      </c>
      <c r="H30" s="12" t="s">
        <v>293</v>
      </c>
      <c r="I30" s="12" t="s">
        <v>1376</v>
      </c>
    </row>
    <row r="31" spans="1:9" s="1" customFormat="1" x14ac:dyDescent="0.15">
      <c r="A31" s="10" t="s">
        <v>294</v>
      </c>
      <c r="B31" s="12" t="s">
        <v>295</v>
      </c>
      <c r="C31" s="12">
        <v>2021</v>
      </c>
      <c r="D31" s="12" t="s">
        <v>1342</v>
      </c>
      <c r="E31" s="12">
        <v>1561</v>
      </c>
      <c r="F31" s="12">
        <v>1571</v>
      </c>
      <c r="G31" s="12">
        <f t="shared" ref="G31:G66" si="1">F31-E31+1</f>
        <v>11</v>
      </c>
      <c r="H31" s="12" t="s">
        <v>296</v>
      </c>
      <c r="I31" s="12" t="s">
        <v>1345</v>
      </c>
    </row>
    <row r="32" spans="1:9" s="1" customFormat="1" x14ac:dyDescent="0.15">
      <c r="A32" s="10" t="s">
        <v>297</v>
      </c>
      <c r="B32" s="12" t="s">
        <v>298</v>
      </c>
      <c r="C32" s="12">
        <v>2021</v>
      </c>
      <c r="D32" s="12" t="s">
        <v>1342</v>
      </c>
      <c r="E32" s="12">
        <v>686</v>
      </c>
      <c r="F32" s="12">
        <v>698</v>
      </c>
      <c r="G32" s="12">
        <f t="shared" si="1"/>
        <v>13</v>
      </c>
      <c r="H32" s="12" t="s">
        <v>299</v>
      </c>
      <c r="I32" s="12" t="s">
        <v>1345</v>
      </c>
    </row>
    <row r="33" spans="1:10" s="1" customFormat="1" x14ac:dyDescent="0.15">
      <c r="A33" s="10" t="s">
        <v>300</v>
      </c>
      <c r="B33" s="12" t="s">
        <v>301</v>
      </c>
      <c r="C33" s="12">
        <v>2021</v>
      </c>
      <c r="D33" s="12" t="s">
        <v>1342</v>
      </c>
      <c r="E33" s="12">
        <v>785</v>
      </c>
      <c r="F33" s="12">
        <v>796</v>
      </c>
      <c r="G33" s="12">
        <f t="shared" si="1"/>
        <v>12</v>
      </c>
      <c r="H33" s="12" t="s">
        <v>302</v>
      </c>
      <c r="I33" s="12" t="s">
        <v>1345</v>
      </c>
    </row>
    <row r="34" spans="1:10" s="1" customFormat="1" x14ac:dyDescent="0.15">
      <c r="A34" s="10" t="s">
        <v>303</v>
      </c>
      <c r="B34" s="12" t="s">
        <v>304</v>
      </c>
      <c r="C34" s="12">
        <v>2021</v>
      </c>
      <c r="D34" s="12" t="s">
        <v>1342</v>
      </c>
      <c r="E34" s="12">
        <v>933</v>
      </c>
      <c r="F34" s="12">
        <v>945</v>
      </c>
      <c r="G34" s="12">
        <f t="shared" si="1"/>
        <v>13</v>
      </c>
      <c r="H34" s="12" t="s">
        <v>305</v>
      </c>
      <c r="I34" s="12" t="s">
        <v>1345</v>
      </c>
    </row>
    <row r="35" spans="1:10" s="1" customFormat="1" x14ac:dyDescent="0.15">
      <c r="A35" s="10" t="s">
        <v>306</v>
      </c>
      <c r="B35" s="12" t="s">
        <v>307</v>
      </c>
      <c r="C35" s="12">
        <v>2021</v>
      </c>
      <c r="D35" s="12" t="s">
        <v>1342</v>
      </c>
      <c r="E35" s="12">
        <v>1123</v>
      </c>
      <c r="F35" s="12">
        <v>1134</v>
      </c>
      <c r="G35" s="12">
        <f t="shared" si="1"/>
        <v>12</v>
      </c>
      <c r="H35" s="12" t="s">
        <v>308</v>
      </c>
      <c r="I35" s="12" t="s">
        <v>1345</v>
      </c>
    </row>
    <row r="36" spans="1:10" s="1" customFormat="1" x14ac:dyDescent="0.15">
      <c r="A36" s="10" t="s">
        <v>309</v>
      </c>
      <c r="B36" s="12" t="s">
        <v>310</v>
      </c>
      <c r="C36" s="12">
        <v>2021</v>
      </c>
      <c r="D36" s="12" t="s">
        <v>1342</v>
      </c>
      <c r="E36" s="12">
        <v>970</v>
      </c>
      <c r="F36" s="12">
        <v>981</v>
      </c>
      <c r="G36" s="12">
        <f t="shared" si="1"/>
        <v>12</v>
      </c>
      <c r="H36" s="12" t="s">
        <v>311</v>
      </c>
      <c r="I36" s="12" t="s">
        <v>1346</v>
      </c>
    </row>
    <row r="37" spans="1:10" s="1" customFormat="1" x14ac:dyDescent="0.15">
      <c r="A37" s="10" t="s">
        <v>312</v>
      </c>
      <c r="B37" s="12" t="s">
        <v>313</v>
      </c>
      <c r="C37" s="12">
        <v>2021</v>
      </c>
      <c r="D37" s="12" t="s">
        <v>1342</v>
      </c>
      <c r="E37" s="12">
        <v>922</v>
      </c>
      <c r="F37" s="12">
        <v>932</v>
      </c>
      <c r="G37" s="12">
        <f t="shared" si="1"/>
        <v>11</v>
      </c>
      <c r="H37" s="12" t="s">
        <v>314</v>
      </c>
      <c r="I37" s="12" t="s">
        <v>1345</v>
      </c>
      <c r="J37" s="1" t="s">
        <v>1387</v>
      </c>
    </row>
    <row r="38" spans="1:10" s="1" customFormat="1" x14ac:dyDescent="0.15">
      <c r="A38" s="10" t="s">
        <v>315</v>
      </c>
      <c r="B38" s="12" t="s">
        <v>316</v>
      </c>
      <c r="C38" s="12">
        <v>2021</v>
      </c>
      <c r="D38" s="12" t="s">
        <v>1342</v>
      </c>
      <c r="E38" s="12">
        <v>1485</v>
      </c>
      <c r="F38" s="12">
        <v>1497</v>
      </c>
      <c r="G38" s="12">
        <f t="shared" si="1"/>
        <v>13</v>
      </c>
      <c r="H38" s="12" t="s">
        <v>317</v>
      </c>
      <c r="I38" s="12" t="s">
        <v>1345</v>
      </c>
    </row>
    <row r="39" spans="1:10" s="1" customFormat="1" x14ac:dyDescent="0.15">
      <c r="A39" s="10" t="s">
        <v>318</v>
      </c>
      <c r="B39" s="12" t="s">
        <v>319</v>
      </c>
      <c r="C39" s="12">
        <v>2021</v>
      </c>
      <c r="D39" s="12" t="s">
        <v>1342</v>
      </c>
      <c r="E39" s="12">
        <v>946</v>
      </c>
      <c r="F39" s="12">
        <v>956</v>
      </c>
      <c r="G39" s="12">
        <f t="shared" si="1"/>
        <v>11</v>
      </c>
      <c r="H39" s="12" t="s">
        <v>320</v>
      </c>
      <c r="I39" s="12" t="s">
        <v>1346</v>
      </c>
    </row>
    <row r="40" spans="1:10" s="1" customFormat="1" x14ac:dyDescent="0.15">
      <c r="A40" s="10" t="s">
        <v>321</v>
      </c>
      <c r="B40" s="12" t="s">
        <v>322</v>
      </c>
      <c r="C40" s="12">
        <v>2021</v>
      </c>
      <c r="D40" s="12" t="s">
        <v>1342</v>
      </c>
      <c r="E40" s="12">
        <v>885</v>
      </c>
      <c r="F40" s="12">
        <v>896</v>
      </c>
      <c r="G40" s="12">
        <f t="shared" si="1"/>
        <v>12</v>
      </c>
      <c r="H40" s="12" t="s">
        <v>323</v>
      </c>
      <c r="I40" s="12" t="s">
        <v>1345</v>
      </c>
      <c r="J40" s="1" t="s">
        <v>1385</v>
      </c>
    </row>
    <row r="41" spans="1:10" s="1" customFormat="1" x14ac:dyDescent="0.15">
      <c r="A41" s="10" t="s">
        <v>324</v>
      </c>
      <c r="B41" s="12" t="s">
        <v>325</v>
      </c>
      <c r="C41" s="12">
        <v>2021</v>
      </c>
      <c r="D41" s="12" t="s">
        <v>1342</v>
      </c>
      <c r="E41" s="12">
        <v>336</v>
      </c>
      <c r="F41" s="12">
        <v>347</v>
      </c>
      <c r="G41" s="12">
        <f t="shared" si="1"/>
        <v>12</v>
      </c>
      <c r="H41" s="12" t="s">
        <v>326</v>
      </c>
      <c r="I41" s="12" t="s">
        <v>1346</v>
      </c>
    </row>
    <row r="42" spans="1:10" s="1" customFormat="1" x14ac:dyDescent="0.15">
      <c r="A42" s="10" t="s">
        <v>327</v>
      </c>
      <c r="B42" s="12" t="s">
        <v>328</v>
      </c>
      <c r="C42" s="12">
        <v>2021</v>
      </c>
      <c r="D42" s="12" t="s">
        <v>1342</v>
      </c>
      <c r="E42" s="12">
        <v>1436</v>
      </c>
      <c r="F42" s="12">
        <v>1447</v>
      </c>
      <c r="G42" s="12">
        <f t="shared" si="1"/>
        <v>12</v>
      </c>
      <c r="H42" s="12" t="s">
        <v>329</v>
      </c>
      <c r="I42" s="12" t="s">
        <v>1345</v>
      </c>
    </row>
    <row r="43" spans="1:10" s="1" customFormat="1" x14ac:dyDescent="0.15">
      <c r="A43" s="10" t="s">
        <v>330</v>
      </c>
      <c r="B43" s="12" t="s">
        <v>331</v>
      </c>
      <c r="C43" s="12">
        <v>2021</v>
      </c>
      <c r="D43" s="12" t="s">
        <v>1342</v>
      </c>
      <c r="E43" s="12">
        <v>251</v>
      </c>
      <c r="F43" s="12">
        <v>262</v>
      </c>
      <c r="G43" s="12">
        <f t="shared" si="1"/>
        <v>12</v>
      </c>
      <c r="H43" s="12" t="s">
        <v>332</v>
      </c>
      <c r="I43" s="12" t="s">
        <v>1376</v>
      </c>
    </row>
    <row r="44" spans="1:10" s="1" customFormat="1" x14ac:dyDescent="0.15">
      <c r="A44" s="10" t="s">
        <v>333</v>
      </c>
      <c r="B44" s="12" t="s">
        <v>334</v>
      </c>
      <c r="C44" s="12">
        <v>2021</v>
      </c>
      <c r="D44" s="12" t="s">
        <v>1342</v>
      </c>
      <c r="E44" s="12">
        <v>423</v>
      </c>
      <c r="F44" s="12">
        <v>435</v>
      </c>
      <c r="G44" s="12">
        <f t="shared" si="1"/>
        <v>13</v>
      </c>
      <c r="H44" s="12" t="s">
        <v>335</v>
      </c>
      <c r="I44" s="12" t="s">
        <v>1345</v>
      </c>
    </row>
    <row r="45" spans="1:10" s="1" customFormat="1" x14ac:dyDescent="0.15">
      <c r="A45" s="10" t="s">
        <v>336</v>
      </c>
      <c r="B45" s="12" t="s">
        <v>337</v>
      </c>
      <c r="C45" s="12">
        <v>2021</v>
      </c>
      <c r="D45" s="12" t="s">
        <v>1342</v>
      </c>
      <c r="E45" s="12">
        <v>238</v>
      </c>
      <c r="F45" s="12">
        <v>250</v>
      </c>
      <c r="G45" s="12">
        <f t="shared" si="1"/>
        <v>13</v>
      </c>
      <c r="H45" s="12" t="s">
        <v>338</v>
      </c>
      <c r="I45" s="12" t="s">
        <v>1376</v>
      </c>
    </row>
    <row r="46" spans="1:10" s="1" customFormat="1" x14ac:dyDescent="0.15">
      <c r="A46" s="10" t="s">
        <v>339</v>
      </c>
      <c r="B46" s="12" t="s">
        <v>340</v>
      </c>
      <c r="C46" s="12">
        <v>2021</v>
      </c>
      <c r="D46" s="12" t="s">
        <v>1342</v>
      </c>
      <c r="E46" s="12">
        <v>263</v>
      </c>
      <c r="F46" s="12">
        <v>274</v>
      </c>
      <c r="G46" s="12">
        <f t="shared" si="1"/>
        <v>12</v>
      </c>
      <c r="H46" s="12" t="s">
        <v>341</v>
      </c>
      <c r="I46" s="12" t="s">
        <v>1376</v>
      </c>
    </row>
    <row r="47" spans="1:10" s="1" customFormat="1" x14ac:dyDescent="0.15">
      <c r="A47" s="10" t="s">
        <v>342</v>
      </c>
      <c r="B47" s="12" t="s">
        <v>343</v>
      </c>
      <c r="C47" s="12">
        <v>2021</v>
      </c>
      <c r="D47" s="12" t="s">
        <v>1342</v>
      </c>
      <c r="E47" s="12">
        <v>1461</v>
      </c>
      <c r="F47" s="12">
        <v>1472</v>
      </c>
      <c r="G47" s="12">
        <f t="shared" si="1"/>
        <v>12</v>
      </c>
      <c r="H47" s="12" t="s">
        <v>344</v>
      </c>
      <c r="I47" s="12" t="s">
        <v>1346</v>
      </c>
    </row>
    <row r="48" spans="1:10" s="1" customFormat="1" x14ac:dyDescent="0.15">
      <c r="A48" s="10" t="s">
        <v>345</v>
      </c>
      <c r="B48" s="12" t="s">
        <v>346</v>
      </c>
      <c r="C48" s="12">
        <v>2021</v>
      </c>
      <c r="D48" s="12" t="s">
        <v>1342</v>
      </c>
      <c r="E48" s="12">
        <v>1198</v>
      </c>
      <c r="F48" s="12">
        <v>1209</v>
      </c>
      <c r="G48" s="12">
        <f t="shared" si="1"/>
        <v>12</v>
      </c>
      <c r="H48" s="12" t="s">
        <v>347</v>
      </c>
      <c r="I48" s="12" t="s">
        <v>1345</v>
      </c>
    </row>
    <row r="49" spans="1:10" s="1" customFormat="1" x14ac:dyDescent="0.15">
      <c r="A49" s="10" t="s">
        <v>348</v>
      </c>
      <c r="B49" s="12" t="s">
        <v>349</v>
      </c>
      <c r="C49" s="12">
        <v>2021</v>
      </c>
      <c r="D49" s="12" t="s">
        <v>1342</v>
      </c>
      <c r="E49" s="12">
        <v>288</v>
      </c>
      <c r="F49" s="12">
        <v>299</v>
      </c>
      <c r="G49" s="12">
        <f t="shared" si="1"/>
        <v>12</v>
      </c>
      <c r="H49" s="12" t="s">
        <v>350</v>
      </c>
      <c r="I49" s="12" t="s">
        <v>1376</v>
      </c>
    </row>
    <row r="50" spans="1:10" s="1" customFormat="1" x14ac:dyDescent="0.15">
      <c r="A50" s="10" t="s">
        <v>351</v>
      </c>
      <c r="B50" s="12" t="s">
        <v>352</v>
      </c>
      <c r="C50" s="12">
        <v>2021</v>
      </c>
      <c r="D50" s="12" t="s">
        <v>1342</v>
      </c>
      <c r="E50" s="12">
        <v>397</v>
      </c>
      <c r="F50" s="12">
        <v>409</v>
      </c>
      <c r="G50" s="12">
        <f t="shared" si="1"/>
        <v>13</v>
      </c>
      <c r="H50" s="12" t="s">
        <v>353</v>
      </c>
      <c r="I50" s="12" t="s">
        <v>1345</v>
      </c>
      <c r="J50" s="1" t="s">
        <v>1388</v>
      </c>
    </row>
    <row r="51" spans="1:10" s="1" customFormat="1" x14ac:dyDescent="0.15">
      <c r="A51" s="10" t="s">
        <v>354</v>
      </c>
      <c r="B51" s="12" t="s">
        <v>355</v>
      </c>
      <c r="C51" s="12">
        <v>2021</v>
      </c>
      <c r="D51" s="12" t="s">
        <v>1342</v>
      </c>
      <c r="E51" s="12">
        <v>1161</v>
      </c>
      <c r="F51" s="12">
        <v>1173</v>
      </c>
      <c r="G51" s="12">
        <f t="shared" si="1"/>
        <v>13</v>
      </c>
      <c r="H51" s="12" t="s">
        <v>356</v>
      </c>
      <c r="I51" s="12" t="s">
        <v>1346</v>
      </c>
    </row>
    <row r="52" spans="1:10" s="1" customFormat="1" x14ac:dyDescent="0.15">
      <c r="A52" s="10" t="s">
        <v>357</v>
      </c>
      <c r="B52" s="12" t="s">
        <v>358</v>
      </c>
      <c r="C52" s="12">
        <v>2021</v>
      </c>
      <c r="D52" s="12" t="s">
        <v>1342</v>
      </c>
      <c r="E52" s="12">
        <v>1273</v>
      </c>
      <c r="F52" s="12">
        <v>1285</v>
      </c>
      <c r="G52" s="12">
        <f t="shared" si="1"/>
        <v>13</v>
      </c>
      <c r="H52" s="12" t="s">
        <v>359</v>
      </c>
      <c r="I52" s="12" t="s">
        <v>1346</v>
      </c>
    </row>
    <row r="53" spans="1:10" s="1" customFormat="1" x14ac:dyDescent="0.15">
      <c r="A53" s="10" t="s">
        <v>360</v>
      </c>
      <c r="B53" s="12" t="s">
        <v>361</v>
      </c>
      <c r="C53" s="12">
        <v>2021</v>
      </c>
      <c r="D53" s="12" t="s">
        <v>1342</v>
      </c>
      <c r="E53" s="12">
        <v>1323</v>
      </c>
      <c r="F53" s="12">
        <v>1333</v>
      </c>
      <c r="G53" s="12">
        <f t="shared" si="1"/>
        <v>11</v>
      </c>
      <c r="H53" s="12" t="s">
        <v>362</v>
      </c>
      <c r="I53" s="12" t="s">
        <v>1345</v>
      </c>
    </row>
    <row r="54" spans="1:10" s="1" customFormat="1" x14ac:dyDescent="0.15">
      <c r="A54" s="10" t="s">
        <v>363</v>
      </c>
      <c r="B54" s="12" t="s">
        <v>364</v>
      </c>
      <c r="C54" s="12">
        <v>2021</v>
      </c>
      <c r="D54" s="12" t="s">
        <v>1342</v>
      </c>
      <c r="E54" s="12">
        <v>1423</v>
      </c>
      <c r="F54" s="12">
        <v>1435</v>
      </c>
      <c r="G54" s="12">
        <f t="shared" si="1"/>
        <v>13</v>
      </c>
      <c r="H54" s="12" t="s">
        <v>365</v>
      </c>
      <c r="I54" s="12" t="s">
        <v>1345</v>
      </c>
    </row>
    <row r="55" spans="1:10" s="1" customFormat="1" x14ac:dyDescent="0.15">
      <c r="A55" s="10" t="s">
        <v>366</v>
      </c>
      <c r="B55" s="12" t="s">
        <v>367</v>
      </c>
      <c r="C55" s="12">
        <v>2021</v>
      </c>
      <c r="D55" s="12" t="s">
        <v>1342</v>
      </c>
      <c r="E55" s="12">
        <v>1186</v>
      </c>
      <c r="F55" s="12">
        <v>1197</v>
      </c>
      <c r="G55" s="12">
        <f t="shared" si="1"/>
        <v>12</v>
      </c>
      <c r="H55" s="12" t="s">
        <v>368</v>
      </c>
      <c r="I55" s="12" t="s">
        <v>1346</v>
      </c>
    </row>
    <row r="56" spans="1:10" s="1" customFormat="1" x14ac:dyDescent="0.15">
      <c r="A56" s="10" t="s">
        <v>369</v>
      </c>
      <c r="B56" s="12" t="s">
        <v>370</v>
      </c>
      <c r="C56" s="12">
        <v>2021</v>
      </c>
      <c r="D56" s="12" t="s">
        <v>1342</v>
      </c>
      <c r="E56" s="12">
        <v>810</v>
      </c>
      <c r="F56" s="12">
        <v>822</v>
      </c>
      <c r="G56" s="12">
        <f t="shared" si="1"/>
        <v>13</v>
      </c>
      <c r="H56" s="12" t="s">
        <v>371</v>
      </c>
      <c r="I56" s="12" t="s">
        <v>1345</v>
      </c>
    </row>
    <row r="57" spans="1:10" s="1" customFormat="1" x14ac:dyDescent="0.15">
      <c r="A57" s="10" t="s">
        <v>372</v>
      </c>
      <c r="B57" s="12" t="s">
        <v>373</v>
      </c>
      <c r="C57" s="12">
        <v>2021</v>
      </c>
      <c r="D57" s="12" t="s">
        <v>1342</v>
      </c>
      <c r="E57" s="12">
        <v>1286</v>
      </c>
      <c r="F57" s="12">
        <v>1297</v>
      </c>
      <c r="G57" s="12">
        <f t="shared" si="1"/>
        <v>12</v>
      </c>
      <c r="H57" s="12" t="s">
        <v>374</v>
      </c>
      <c r="I57" s="12" t="s">
        <v>1345</v>
      </c>
    </row>
    <row r="58" spans="1:10" s="1" customFormat="1" x14ac:dyDescent="0.15">
      <c r="A58" s="10" t="s">
        <v>375</v>
      </c>
      <c r="B58" s="12" t="s">
        <v>376</v>
      </c>
      <c r="C58" s="12">
        <v>2021</v>
      </c>
      <c r="D58" s="12" t="s">
        <v>1342</v>
      </c>
      <c r="E58" s="12">
        <v>448</v>
      </c>
      <c r="F58" s="12">
        <v>459</v>
      </c>
      <c r="G58" s="12">
        <f t="shared" si="1"/>
        <v>12</v>
      </c>
      <c r="H58" s="12" t="s">
        <v>377</v>
      </c>
      <c r="I58" s="12" t="s">
        <v>1345</v>
      </c>
    </row>
    <row r="59" spans="1:10" s="1" customFormat="1" x14ac:dyDescent="0.15">
      <c r="A59" s="10" t="s">
        <v>378</v>
      </c>
      <c r="B59" s="12" t="s">
        <v>379</v>
      </c>
      <c r="C59" s="12">
        <v>2021</v>
      </c>
      <c r="D59" s="12" t="s">
        <v>1342</v>
      </c>
      <c r="E59" s="12">
        <v>1260</v>
      </c>
      <c r="F59" s="12">
        <v>1272</v>
      </c>
      <c r="G59" s="12">
        <f t="shared" si="1"/>
        <v>13</v>
      </c>
      <c r="H59" s="12" t="s">
        <v>380</v>
      </c>
      <c r="I59" s="12" t="s">
        <v>1346</v>
      </c>
    </row>
    <row r="60" spans="1:10" s="1" customFormat="1" x14ac:dyDescent="0.15">
      <c r="A60" s="10" t="s">
        <v>381</v>
      </c>
      <c r="B60" s="12" t="s">
        <v>382</v>
      </c>
      <c r="C60" s="12">
        <v>2021</v>
      </c>
      <c r="D60" s="12" t="s">
        <v>1342</v>
      </c>
      <c r="E60" s="12">
        <v>562</v>
      </c>
      <c r="F60" s="12">
        <v>573</v>
      </c>
      <c r="G60" s="12">
        <f t="shared" si="1"/>
        <v>12</v>
      </c>
      <c r="H60" s="12" t="s">
        <v>383</v>
      </c>
      <c r="I60" s="12" t="s">
        <v>1376</v>
      </c>
      <c r="J60" s="1" t="s">
        <v>1386</v>
      </c>
    </row>
    <row r="61" spans="1:10" s="1" customFormat="1" x14ac:dyDescent="0.15">
      <c r="A61" s="10" t="s">
        <v>384</v>
      </c>
      <c r="B61" s="12" t="s">
        <v>385</v>
      </c>
      <c r="C61" s="12">
        <v>2021</v>
      </c>
      <c r="D61" s="12" t="s">
        <v>1342</v>
      </c>
      <c r="E61" s="12">
        <v>150</v>
      </c>
      <c r="F61" s="12">
        <v>162</v>
      </c>
      <c r="G61" s="12">
        <f t="shared" si="1"/>
        <v>13</v>
      </c>
      <c r="H61" s="12" t="s">
        <v>386</v>
      </c>
      <c r="I61" s="12" t="s">
        <v>1346</v>
      </c>
    </row>
    <row r="62" spans="1:10" s="1" customFormat="1" x14ac:dyDescent="0.15">
      <c r="A62" s="10" t="s">
        <v>387</v>
      </c>
      <c r="B62" s="12" t="s">
        <v>388</v>
      </c>
      <c r="C62" s="12">
        <v>2021</v>
      </c>
      <c r="D62" s="12" t="s">
        <v>1342</v>
      </c>
      <c r="E62" s="12">
        <v>348</v>
      </c>
      <c r="F62" s="12">
        <v>358</v>
      </c>
      <c r="G62" s="12">
        <f t="shared" si="1"/>
        <v>11</v>
      </c>
      <c r="H62" s="12" t="s">
        <v>389</v>
      </c>
      <c r="I62" s="12" t="s">
        <v>1376</v>
      </c>
    </row>
    <row r="63" spans="1:10" s="1" customFormat="1" x14ac:dyDescent="0.15">
      <c r="A63" s="10" t="s">
        <v>390</v>
      </c>
      <c r="B63" s="12" t="s">
        <v>391</v>
      </c>
      <c r="C63" s="12">
        <v>2021</v>
      </c>
      <c r="D63" s="12" t="s">
        <v>1342</v>
      </c>
      <c r="E63" s="12">
        <v>324</v>
      </c>
      <c r="F63" s="12">
        <v>335</v>
      </c>
      <c r="G63" s="12">
        <f t="shared" si="1"/>
        <v>12</v>
      </c>
      <c r="H63" s="12" t="s">
        <v>392</v>
      </c>
      <c r="I63" s="12" t="s">
        <v>1346</v>
      </c>
    </row>
    <row r="64" spans="1:10" s="1" customFormat="1" x14ac:dyDescent="0.15">
      <c r="A64" s="10" t="s">
        <v>393</v>
      </c>
      <c r="B64" s="12" t="s">
        <v>394</v>
      </c>
      <c r="C64" s="12">
        <v>2021</v>
      </c>
      <c r="D64" s="12" t="s">
        <v>1342</v>
      </c>
      <c r="E64" s="12">
        <v>1072</v>
      </c>
      <c r="F64" s="12">
        <v>1084</v>
      </c>
      <c r="G64" s="12">
        <f t="shared" si="1"/>
        <v>13</v>
      </c>
      <c r="H64" s="12" t="s">
        <v>395</v>
      </c>
      <c r="I64" s="12" t="s">
        <v>1345</v>
      </c>
    </row>
    <row r="65" spans="1:10" s="1" customFormat="1" x14ac:dyDescent="0.15">
      <c r="A65" s="10" t="s">
        <v>219</v>
      </c>
      <c r="B65" s="12" t="s">
        <v>396</v>
      </c>
      <c r="C65" s="12">
        <v>2021</v>
      </c>
      <c r="D65" s="12" t="s">
        <v>1342</v>
      </c>
      <c r="E65" s="12">
        <v>761</v>
      </c>
      <c r="F65" s="12">
        <v>772</v>
      </c>
      <c r="G65" s="12">
        <f t="shared" si="1"/>
        <v>12</v>
      </c>
      <c r="H65" s="12" t="s">
        <v>397</v>
      </c>
      <c r="I65" s="12" t="s">
        <v>1345</v>
      </c>
      <c r="J65" s="1" t="s">
        <v>1384</v>
      </c>
    </row>
    <row r="66" spans="1:10" s="1" customFormat="1" x14ac:dyDescent="0.15">
      <c r="A66" s="10" t="s">
        <v>398</v>
      </c>
      <c r="B66" s="12" t="s">
        <v>399</v>
      </c>
      <c r="C66" s="12">
        <v>2021</v>
      </c>
      <c r="D66" s="12" t="s">
        <v>1342</v>
      </c>
      <c r="E66" s="12">
        <v>674</v>
      </c>
      <c r="F66" s="12">
        <v>685</v>
      </c>
      <c r="G66" s="12">
        <f t="shared" si="1"/>
        <v>12</v>
      </c>
      <c r="H66" s="12" t="s">
        <v>400</v>
      </c>
      <c r="I66" s="12" t="s">
        <v>1376</v>
      </c>
    </row>
    <row r="67" spans="1:10" x14ac:dyDescent="0.15">
      <c r="D67" s="23"/>
      <c r="E67" s="24"/>
    </row>
    <row r="68" spans="1:10" x14ac:dyDescent="0.15">
      <c r="D68" s="23"/>
      <c r="E68" s="24"/>
    </row>
    <row r="69" spans="1:10" x14ac:dyDescent="0.15">
      <c r="D69" s="23"/>
      <c r="E69" s="24"/>
    </row>
    <row r="70" spans="1:10" x14ac:dyDescent="0.15">
      <c r="D70" s="23"/>
      <c r="E70" s="24"/>
    </row>
    <row r="71" spans="1:10" x14ac:dyDescent="0.15">
      <c r="D71" s="23"/>
      <c r="E71" s="24"/>
    </row>
    <row r="72" spans="1:10" x14ac:dyDescent="0.15">
      <c r="D72" s="23"/>
      <c r="E72" s="24"/>
    </row>
    <row r="73" spans="1:10" x14ac:dyDescent="0.15">
      <c r="D73" s="23"/>
      <c r="E73" s="24"/>
    </row>
    <row r="74" spans="1:10" x14ac:dyDescent="0.15">
      <c r="D74" s="23"/>
      <c r="E74" s="24"/>
    </row>
    <row r="75" spans="1:10" x14ac:dyDescent="0.15">
      <c r="D75" s="23"/>
      <c r="E75" s="24"/>
    </row>
    <row r="76" spans="1:10" x14ac:dyDescent="0.15">
      <c r="D76" s="23"/>
      <c r="E76" s="24"/>
    </row>
    <row r="77" spans="1:10" x14ac:dyDescent="0.15">
      <c r="D77" s="23"/>
      <c r="E77" s="24"/>
    </row>
    <row r="78" spans="1:10" x14ac:dyDescent="0.15">
      <c r="D78" s="23"/>
      <c r="E78" s="24"/>
    </row>
    <row r="79" spans="1:10" x14ac:dyDescent="0.15">
      <c r="D79" s="23"/>
      <c r="E79" s="24"/>
    </row>
    <row r="80" spans="1:10" x14ac:dyDescent="0.15">
      <c r="D80" s="23"/>
      <c r="E80" s="24"/>
    </row>
    <row r="81" spans="4:5" x14ac:dyDescent="0.15">
      <c r="D81" s="23"/>
      <c r="E81" s="24"/>
    </row>
    <row r="82" spans="4:5" x14ac:dyDescent="0.15">
      <c r="D82" s="23"/>
      <c r="E82" s="24"/>
    </row>
    <row r="83" spans="4:5" x14ac:dyDescent="0.15">
      <c r="D83" s="23"/>
      <c r="E83" s="24"/>
    </row>
    <row r="84" spans="4:5" x14ac:dyDescent="0.15">
      <c r="D84" s="23"/>
      <c r="E84" s="24"/>
    </row>
    <row r="85" spans="4:5" x14ac:dyDescent="0.15">
      <c r="D85" s="23"/>
      <c r="E85" s="24"/>
    </row>
    <row r="86" spans="4:5" x14ac:dyDescent="0.15">
      <c r="D86" s="23"/>
      <c r="E86" s="24"/>
    </row>
    <row r="87" spans="4:5" x14ac:dyDescent="0.15">
      <c r="D87" s="23"/>
      <c r="E87" s="24"/>
    </row>
    <row r="88" spans="4:5" x14ac:dyDescent="0.15">
      <c r="D88" s="23"/>
      <c r="E88" s="24"/>
    </row>
    <row r="89" spans="4:5" x14ac:dyDescent="0.15">
      <c r="D89" s="23"/>
      <c r="E89" s="24"/>
    </row>
    <row r="90" spans="4:5" x14ac:dyDescent="0.15">
      <c r="D90" s="23"/>
      <c r="E90" s="24"/>
    </row>
    <row r="91" spans="4:5" x14ac:dyDescent="0.15">
      <c r="D91" s="23"/>
      <c r="E91" s="24"/>
    </row>
    <row r="92" spans="4:5" x14ac:dyDescent="0.15">
      <c r="D92" s="23"/>
      <c r="E92" s="24"/>
    </row>
    <row r="93" spans="4:5" x14ac:dyDescent="0.15">
      <c r="D93" s="23"/>
      <c r="E93" s="24"/>
    </row>
    <row r="94" spans="4:5" x14ac:dyDescent="0.15">
      <c r="D94" s="23"/>
      <c r="E94" s="24"/>
    </row>
    <row r="95" spans="4:5" x14ac:dyDescent="0.15">
      <c r="D95" s="23"/>
      <c r="E95" s="24"/>
    </row>
    <row r="96" spans="4:5" x14ac:dyDescent="0.15">
      <c r="D96" s="23"/>
      <c r="E96" s="24"/>
    </row>
    <row r="97" spans="4:5" x14ac:dyDescent="0.15">
      <c r="D97" s="23"/>
      <c r="E97" s="24"/>
    </row>
    <row r="98" spans="4:5" x14ac:dyDescent="0.15">
      <c r="D98" s="23"/>
      <c r="E98" s="24"/>
    </row>
    <row r="99" spans="4:5" x14ac:dyDescent="0.15">
      <c r="D99" s="23"/>
      <c r="E99" s="24"/>
    </row>
    <row r="100" spans="4:5" x14ac:dyDescent="0.15">
      <c r="D100" s="23"/>
      <c r="E100" s="24"/>
    </row>
    <row r="101" spans="4:5" x14ac:dyDescent="0.15">
      <c r="D101" s="23"/>
      <c r="E101" s="24"/>
    </row>
    <row r="102" spans="4:5" x14ac:dyDescent="0.15">
      <c r="D102" s="23"/>
      <c r="E102" s="24"/>
    </row>
    <row r="103" spans="4:5" x14ac:dyDescent="0.15">
      <c r="D103" s="23"/>
      <c r="E103" s="24"/>
    </row>
    <row r="104" spans="4:5" x14ac:dyDescent="0.15">
      <c r="D104" s="23"/>
      <c r="E104" s="24"/>
    </row>
    <row r="105" spans="4:5" x14ac:dyDescent="0.15">
      <c r="D105" s="23"/>
      <c r="E105" s="24"/>
    </row>
    <row r="106" spans="4:5" x14ac:dyDescent="0.15">
      <c r="D106" s="23"/>
      <c r="E106" s="24"/>
    </row>
    <row r="107" spans="4:5" x14ac:dyDescent="0.15">
      <c r="D107" s="23"/>
      <c r="E107" s="24"/>
    </row>
    <row r="108" spans="4:5" x14ac:dyDescent="0.15">
      <c r="D108" s="23"/>
      <c r="E108" s="24"/>
    </row>
    <row r="109" spans="4:5" x14ac:dyDescent="0.15">
      <c r="D109" s="23"/>
      <c r="E109" s="24"/>
    </row>
    <row r="110" spans="4:5" x14ac:dyDescent="0.15">
      <c r="D110" s="23"/>
      <c r="E110" s="24"/>
    </row>
    <row r="111" spans="4:5" x14ac:dyDescent="0.15">
      <c r="D111" s="23"/>
      <c r="E111" s="24"/>
    </row>
    <row r="112" spans="4:5" x14ac:dyDescent="0.15">
      <c r="D112" s="23"/>
      <c r="E112" s="24"/>
    </row>
    <row r="113" spans="4:5" x14ac:dyDescent="0.15">
      <c r="D113" s="23"/>
      <c r="E113" s="24"/>
    </row>
    <row r="114" spans="4:5" x14ac:dyDescent="0.15">
      <c r="D114" s="23"/>
      <c r="E114" s="24"/>
    </row>
    <row r="115" spans="4:5" x14ac:dyDescent="0.15">
      <c r="D115" s="23"/>
      <c r="E115" s="24"/>
    </row>
    <row r="116" spans="4:5" x14ac:dyDescent="0.15">
      <c r="D116" s="23"/>
      <c r="E116" s="24"/>
    </row>
    <row r="117" spans="4:5" x14ac:dyDescent="0.15">
      <c r="D117" s="24"/>
      <c r="E117" s="24"/>
    </row>
    <row r="118" spans="4:5" x14ac:dyDescent="0.15">
      <c r="D118" s="24"/>
      <c r="E118" s="24"/>
    </row>
    <row r="119" spans="4:5" x14ac:dyDescent="0.15">
      <c r="D119" s="24"/>
      <c r="E119" s="24"/>
    </row>
    <row r="120" spans="4:5" x14ac:dyDescent="0.15">
      <c r="D120" s="24"/>
      <c r="E120" s="24"/>
    </row>
    <row r="121" spans="4:5" x14ac:dyDescent="0.15">
      <c r="D121" s="24"/>
      <c r="E121" s="24"/>
    </row>
    <row r="122" spans="4:5" x14ac:dyDescent="0.15">
      <c r="D122" s="24"/>
      <c r="E122" s="24"/>
    </row>
    <row r="123" spans="4:5" x14ac:dyDescent="0.15">
      <c r="D123" s="24"/>
      <c r="E123" s="24"/>
    </row>
    <row r="124" spans="4:5" x14ac:dyDescent="0.15">
      <c r="D124" s="24"/>
      <c r="E124" s="24"/>
    </row>
    <row r="125" spans="4:5" x14ac:dyDescent="0.15">
      <c r="D125" s="24"/>
      <c r="E125" s="24"/>
    </row>
    <row r="126" spans="4:5" x14ac:dyDescent="0.15">
      <c r="D126" s="24"/>
      <c r="E126" s="24"/>
    </row>
    <row r="127" spans="4:5" x14ac:dyDescent="0.15">
      <c r="D127" s="24"/>
      <c r="E127" s="24"/>
    </row>
    <row r="128" spans="4:5" x14ac:dyDescent="0.15">
      <c r="D128" s="24"/>
      <c r="E128" s="24"/>
    </row>
    <row r="129" spans="4:5" x14ac:dyDescent="0.15">
      <c r="D129" s="24"/>
      <c r="E129" s="24"/>
    </row>
    <row r="130" spans="4:5" x14ac:dyDescent="0.15">
      <c r="D130" s="24"/>
      <c r="E130" s="24"/>
    </row>
    <row r="131" spans="4:5" x14ac:dyDescent="0.15">
      <c r="D131" s="24"/>
      <c r="E131" s="24"/>
    </row>
    <row r="132" spans="4:5" x14ac:dyDescent="0.15">
      <c r="D132" s="24"/>
      <c r="E132" s="24"/>
    </row>
    <row r="133" spans="4:5" x14ac:dyDescent="0.15">
      <c r="D133" s="24"/>
      <c r="E133" s="24"/>
    </row>
    <row r="134" spans="4:5" x14ac:dyDescent="0.15">
      <c r="D134" s="24"/>
      <c r="E134" s="24"/>
    </row>
    <row r="135" spans="4:5" x14ac:dyDescent="0.15">
      <c r="D135" s="24"/>
      <c r="E135" s="24"/>
    </row>
    <row r="136" spans="4:5" x14ac:dyDescent="0.15">
      <c r="D136" s="24"/>
      <c r="E136" s="24"/>
    </row>
    <row r="137" spans="4:5" x14ac:dyDescent="0.15">
      <c r="D137" s="24"/>
      <c r="E137" s="24"/>
    </row>
    <row r="138" spans="4:5" x14ac:dyDescent="0.15">
      <c r="D138" s="24"/>
      <c r="E138" s="24"/>
    </row>
    <row r="139" spans="4:5" x14ac:dyDescent="0.15">
      <c r="D139" s="24"/>
      <c r="E139" s="24"/>
    </row>
    <row r="140" spans="4:5" x14ac:dyDescent="0.15">
      <c r="D140" s="24"/>
      <c r="E140" s="24"/>
    </row>
    <row r="141" spans="4:5" x14ac:dyDescent="0.15">
      <c r="D141" s="24"/>
      <c r="E141" s="24"/>
    </row>
    <row r="142" spans="4:5" x14ac:dyDescent="0.15">
      <c r="D142" s="24"/>
      <c r="E142" s="24"/>
    </row>
    <row r="143" spans="4:5" x14ac:dyDescent="0.15">
      <c r="D143" s="24"/>
      <c r="E143" s="24"/>
    </row>
    <row r="144" spans="4:5" x14ac:dyDescent="0.15">
      <c r="D144" s="24"/>
      <c r="E144" s="24"/>
    </row>
    <row r="145" spans="4:5" x14ac:dyDescent="0.15">
      <c r="D145" s="24"/>
      <c r="E145" s="24"/>
    </row>
    <row r="146" spans="4:5" x14ac:dyDescent="0.15">
      <c r="D146" s="24"/>
      <c r="E146" s="24"/>
    </row>
    <row r="147" spans="4:5" x14ac:dyDescent="0.15">
      <c r="D147" s="24"/>
      <c r="E147" s="24"/>
    </row>
    <row r="148" spans="4:5" x14ac:dyDescent="0.15">
      <c r="D148" s="24"/>
      <c r="E148" s="24"/>
    </row>
    <row r="149" spans="4:5" x14ac:dyDescent="0.15">
      <c r="D149" s="24"/>
      <c r="E149" s="24"/>
    </row>
    <row r="150" spans="4:5" x14ac:dyDescent="0.15">
      <c r="D150" s="24"/>
      <c r="E150" s="24"/>
    </row>
    <row r="151" spans="4:5" x14ac:dyDescent="0.15">
      <c r="D151" s="24"/>
      <c r="E151" s="24"/>
    </row>
    <row r="152" spans="4:5" x14ac:dyDescent="0.15">
      <c r="D152" s="24"/>
      <c r="E152" s="24"/>
    </row>
    <row r="153" spans="4:5" x14ac:dyDescent="0.15">
      <c r="D153" s="24"/>
      <c r="E153" s="24"/>
    </row>
    <row r="154" spans="4:5" x14ac:dyDescent="0.15">
      <c r="D154" s="24"/>
      <c r="E154" s="24"/>
    </row>
    <row r="155" spans="4:5" x14ac:dyDescent="0.15">
      <c r="D155" s="24"/>
      <c r="E155" s="24"/>
    </row>
    <row r="156" spans="4:5" x14ac:dyDescent="0.15">
      <c r="D156" s="24"/>
      <c r="E156" s="24"/>
    </row>
    <row r="157" spans="4:5" x14ac:dyDescent="0.15">
      <c r="D157" s="24"/>
      <c r="E157" s="24"/>
    </row>
    <row r="158" spans="4:5" x14ac:dyDescent="0.15">
      <c r="D158" s="24"/>
      <c r="E158" s="24"/>
    </row>
    <row r="159" spans="4:5" x14ac:dyDescent="0.15">
      <c r="D159" s="24"/>
      <c r="E159" s="24"/>
    </row>
    <row r="160" spans="4:5" x14ac:dyDescent="0.15">
      <c r="D160" s="24"/>
      <c r="E160" s="24"/>
    </row>
    <row r="161" spans="4:5" x14ac:dyDescent="0.15">
      <c r="D161" s="24"/>
      <c r="E161" s="24"/>
    </row>
    <row r="162" spans="4:5" x14ac:dyDescent="0.15">
      <c r="D162" s="24"/>
      <c r="E162" s="24"/>
    </row>
    <row r="163" spans="4:5" x14ac:dyDescent="0.15">
      <c r="D163" s="24"/>
      <c r="E163" s="24"/>
    </row>
    <row r="164" spans="4:5" x14ac:dyDescent="0.15">
      <c r="D164" s="24"/>
      <c r="E164" s="24"/>
    </row>
    <row r="165" spans="4:5" x14ac:dyDescent="0.15">
      <c r="D165" s="24"/>
      <c r="E165" s="24"/>
    </row>
    <row r="166" spans="4:5" x14ac:dyDescent="0.15">
      <c r="D166" s="24"/>
      <c r="E166" s="24"/>
    </row>
    <row r="167" spans="4:5" x14ac:dyDescent="0.15">
      <c r="D167" s="24"/>
      <c r="E167" s="24"/>
    </row>
    <row r="168" spans="4:5" x14ac:dyDescent="0.15">
      <c r="D168" s="24"/>
      <c r="E168" s="24"/>
    </row>
    <row r="169" spans="4:5" x14ac:dyDescent="0.15">
      <c r="D169" s="24"/>
      <c r="E169" s="24"/>
    </row>
    <row r="170" spans="4:5" x14ac:dyDescent="0.15">
      <c r="D170" s="24"/>
      <c r="E170" s="24"/>
    </row>
    <row r="171" spans="4:5" x14ac:dyDescent="0.15">
      <c r="D171" s="24"/>
      <c r="E171" s="24"/>
    </row>
    <row r="172" spans="4:5" x14ac:dyDescent="0.15">
      <c r="D172" s="24"/>
      <c r="E172" s="24"/>
    </row>
    <row r="173" spans="4:5" x14ac:dyDescent="0.15">
      <c r="D173" s="24"/>
      <c r="E173" s="24"/>
    </row>
    <row r="174" spans="4:5" x14ac:dyDescent="0.15">
      <c r="D174" s="24"/>
      <c r="E174" s="24"/>
    </row>
    <row r="175" spans="4:5" x14ac:dyDescent="0.15">
      <c r="D175" s="24"/>
      <c r="E175" s="24"/>
    </row>
    <row r="176" spans="4:5" x14ac:dyDescent="0.15">
      <c r="D176" s="24"/>
      <c r="E176" s="24"/>
    </row>
    <row r="177" spans="4:5" x14ac:dyDescent="0.15">
      <c r="D177" s="24"/>
      <c r="E177" s="24"/>
    </row>
    <row r="178" spans="4:5" x14ac:dyDescent="0.15">
      <c r="D178" s="24"/>
      <c r="E178" s="24"/>
    </row>
    <row r="179" spans="4:5" x14ac:dyDescent="0.15">
      <c r="D179" s="24"/>
      <c r="E179" s="24"/>
    </row>
    <row r="180" spans="4:5" x14ac:dyDescent="0.15">
      <c r="D180" s="24"/>
      <c r="E180" s="24"/>
    </row>
    <row r="181" spans="4:5" x14ac:dyDescent="0.15">
      <c r="D181" s="24"/>
      <c r="E181" s="24"/>
    </row>
    <row r="182" spans="4:5" x14ac:dyDescent="0.15">
      <c r="D182" s="24"/>
      <c r="E182" s="24"/>
    </row>
    <row r="183" spans="4:5" x14ac:dyDescent="0.15">
      <c r="D183" s="24"/>
      <c r="E183" s="24"/>
    </row>
    <row r="184" spans="4:5" x14ac:dyDescent="0.15">
      <c r="D184" s="24"/>
      <c r="E184" s="24"/>
    </row>
    <row r="185" spans="4:5" x14ac:dyDescent="0.15">
      <c r="D185" s="24"/>
      <c r="E185" s="24"/>
    </row>
    <row r="186" spans="4:5" x14ac:dyDescent="0.15">
      <c r="D186" s="24"/>
      <c r="E186" s="24"/>
    </row>
    <row r="187" spans="4:5" x14ac:dyDescent="0.15">
      <c r="D187" s="24"/>
      <c r="E187" s="24"/>
    </row>
    <row r="188" spans="4:5" x14ac:dyDescent="0.15">
      <c r="D188" s="24"/>
      <c r="E188" s="24"/>
    </row>
    <row r="189" spans="4:5" x14ac:dyDescent="0.15">
      <c r="D189" s="24"/>
      <c r="E189" s="24"/>
    </row>
    <row r="190" spans="4:5" x14ac:dyDescent="0.15">
      <c r="D190" s="24"/>
      <c r="E190" s="24"/>
    </row>
    <row r="191" spans="4:5" x14ac:dyDescent="0.15">
      <c r="D191" s="24"/>
      <c r="E191" s="24"/>
    </row>
    <row r="192" spans="4:5" x14ac:dyDescent="0.15">
      <c r="D192" s="24"/>
      <c r="E192" s="24"/>
    </row>
    <row r="193" spans="4:5" x14ac:dyDescent="0.15">
      <c r="D193" s="24"/>
      <c r="E193" s="24"/>
    </row>
    <row r="194" spans="4:5" x14ac:dyDescent="0.15">
      <c r="D194" s="24"/>
      <c r="E194" s="24"/>
    </row>
    <row r="195" spans="4:5" x14ac:dyDescent="0.15">
      <c r="D195" s="24"/>
      <c r="E195" s="24"/>
    </row>
    <row r="196" spans="4:5" x14ac:dyDescent="0.15">
      <c r="D196" s="24"/>
      <c r="E196" s="24"/>
    </row>
    <row r="197" spans="4:5" x14ac:dyDescent="0.15">
      <c r="D197" s="24"/>
      <c r="E197" s="24"/>
    </row>
    <row r="198" spans="4:5" x14ac:dyDescent="0.15">
      <c r="D198" s="24"/>
      <c r="E198" s="24"/>
    </row>
    <row r="199" spans="4:5" x14ac:dyDescent="0.15">
      <c r="D199" s="24"/>
      <c r="E199" s="24"/>
    </row>
    <row r="200" spans="4:5" x14ac:dyDescent="0.15">
      <c r="D200" s="24"/>
      <c r="E200" s="24"/>
    </row>
    <row r="201" spans="4:5" x14ac:dyDescent="0.15">
      <c r="D201" s="24"/>
      <c r="E201" s="24"/>
    </row>
    <row r="202" spans="4:5" x14ac:dyDescent="0.15">
      <c r="D202" s="24"/>
      <c r="E202" s="24"/>
    </row>
    <row r="203" spans="4:5" x14ac:dyDescent="0.15">
      <c r="D203" s="24"/>
      <c r="E203" s="24"/>
    </row>
    <row r="204" spans="4:5" x14ac:dyDescent="0.15">
      <c r="D204" s="24"/>
      <c r="E204" s="24"/>
    </row>
    <row r="205" spans="4:5" x14ac:dyDescent="0.15">
      <c r="D205" s="24"/>
      <c r="E205" s="24"/>
    </row>
    <row r="206" spans="4:5" x14ac:dyDescent="0.15">
      <c r="D206" s="24"/>
      <c r="E206" s="24"/>
    </row>
    <row r="207" spans="4:5" x14ac:dyDescent="0.15">
      <c r="D207" s="24"/>
      <c r="E207" s="24"/>
    </row>
    <row r="208" spans="4:5" x14ac:dyDescent="0.15">
      <c r="D208" s="24"/>
      <c r="E208" s="24"/>
    </row>
    <row r="209" spans="4:5" x14ac:dyDescent="0.15">
      <c r="D209" s="24"/>
      <c r="E209" s="24"/>
    </row>
    <row r="210" spans="4:5" x14ac:dyDescent="0.15">
      <c r="D210" s="24"/>
      <c r="E210" s="24"/>
    </row>
  </sheetData>
  <printOptions horizontalCentered="1"/>
  <pageMargins left="0.7" right="0.7" top="0.75" bottom="0.75" header="0.3" footer="0.3"/>
  <pageSetup paperSize="9" scale="89" fitToHeight="3" orientation="landscape" horizontalDpi="0" verticalDpi="0"/>
  <headerFooter>
    <oddHeader>&amp;C&amp;"Helvetica Negrita,Negrita"&amp;16&amp;K000000Results of SCOPUS search for ICSE 2021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BFAD-7C2A-D346-8546-93D73FB9241C}">
  <sheetPr>
    <pageSetUpPr fitToPage="1"/>
  </sheetPr>
  <dimension ref="A1:K25"/>
  <sheetViews>
    <sheetView zoomScale="150" zoomScaleNormal="150" workbookViewId="0">
      <selection activeCell="E2" sqref="E2"/>
    </sheetView>
  </sheetViews>
  <sheetFormatPr baseColWidth="10" defaultRowHeight="13" x14ac:dyDescent="0.15"/>
  <cols>
    <col min="2" max="2" width="23.33203125" customWidth="1"/>
    <col min="4" max="4" width="0" hidden="1" customWidth="1"/>
    <col min="6" max="6" width="9.6640625" bestFit="1" customWidth="1"/>
    <col min="7" max="7" width="8.83203125" bestFit="1" customWidth="1"/>
    <col min="8" max="8" width="10.5" bestFit="1" customWidth="1"/>
    <col min="9" max="9" width="23" bestFit="1" customWidth="1"/>
    <col min="10" max="10" width="17.33203125" style="19" customWidth="1"/>
    <col min="11" max="11" width="28.6640625" hidden="1" customWidth="1"/>
  </cols>
  <sheetData>
    <row r="1" spans="1:11" x14ac:dyDescent="0.15">
      <c r="A1" s="4" t="s">
        <v>0</v>
      </c>
      <c r="B1" s="4" t="s">
        <v>1</v>
      </c>
      <c r="C1" s="4" t="s">
        <v>2</v>
      </c>
      <c r="D1" s="4" t="s">
        <v>1340</v>
      </c>
      <c r="E1" s="4" t="s">
        <v>6</v>
      </c>
      <c r="F1" s="4" t="s">
        <v>7</v>
      </c>
      <c r="G1" s="4" t="s">
        <v>8</v>
      </c>
      <c r="H1" s="4" t="s">
        <v>9</v>
      </c>
      <c r="I1" s="4" t="s">
        <v>10</v>
      </c>
      <c r="J1" s="2" t="s">
        <v>1400</v>
      </c>
      <c r="K1" s="2" t="s">
        <v>1344</v>
      </c>
    </row>
    <row r="2" spans="1:11" x14ac:dyDescent="0.15">
      <c r="A2" s="10" t="s">
        <v>882</v>
      </c>
      <c r="B2" s="32" t="s">
        <v>883</v>
      </c>
      <c r="C2" s="33">
        <v>2018</v>
      </c>
      <c r="D2" s="65" t="s">
        <v>1350</v>
      </c>
      <c r="E2" s="34"/>
      <c r="F2" s="33">
        <v>118</v>
      </c>
      <c r="G2" s="33">
        <v>128</v>
      </c>
      <c r="H2" s="56">
        <f t="shared" ref="H2:H25" si="0">G2-F2+1</f>
        <v>11</v>
      </c>
      <c r="I2" s="30" t="s">
        <v>884</v>
      </c>
      <c r="J2" s="53" t="s">
        <v>1345</v>
      </c>
    </row>
    <row r="3" spans="1:11" x14ac:dyDescent="0.15">
      <c r="A3" s="10" t="s">
        <v>885</v>
      </c>
      <c r="B3" s="30" t="s">
        <v>886</v>
      </c>
      <c r="C3" s="64">
        <v>2018</v>
      </c>
      <c r="D3" s="64" t="s">
        <v>1350</v>
      </c>
      <c r="E3" s="64"/>
      <c r="F3" s="64">
        <v>539</v>
      </c>
      <c r="G3" s="64">
        <v>550</v>
      </c>
      <c r="H3" s="64">
        <f t="shared" si="0"/>
        <v>12</v>
      </c>
      <c r="I3" s="30" t="s">
        <v>887</v>
      </c>
      <c r="J3" s="30" t="s">
        <v>1345</v>
      </c>
    </row>
    <row r="4" spans="1:11" x14ac:dyDescent="0.15">
      <c r="A4" s="10" t="s">
        <v>888</v>
      </c>
      <c r="B4" s="30" t="s">
        <v>889</v>
      </c>
      <c r="C4" s="64">
        <v>2018</v>
      </c>
      <c r="D4" s="64" t="s">
        <v>1350</v>
      </c>
      <c r="E4" s="64"/>
      <c r="F4" s="64">
        <v>107</v>
      </c>
      <c r="G4" s="64">
        <v>117</v>
      </c>
      <c r="H4" s="64">
        <f t="shared" si="0"/>
        <v>11</v>
      </c>
      <c r="I4" s="30" t="s">
        <v>890</v>
      </c>
      <c r="J4" s="30" t="s">
        <v>1345</v>
      </c>
    </row>
    <row r="5" spans="1:11" x14ac:dyDescent="0.15">
      <c r="A5" s="10" t="s">
        <v>891</v>
      </c>
      <c r="B5" s="30" t="s">
        <v>892</v>
      </c>
      <c r="C5" s="64">
        <v>2018</v>
      </c>
      <c r="D5" s="64" t="s">
        <v>1350</v>
      </c>
      <c r="E5" s="64"/>
      <c r="F5" s="64">
        <v>141</v>
      </c>
      <c r="G5" s="64">
        <v>151</v>
      </c>
      <c r="H5" s="64">
        <f t="shared" si="0"/>
        <v>11</v>
      </c>
      <c r="I5" s="30" t="s">
        <v>893</v>
      </c>
      <c r="J5" s="30" t="s">
        <v>1346</v>
      </c>
    </row>
    <row r="6" spans="1:11" x14ac:dyDescent="0.15">
      <c r="A6" s="10" t="s">
        <v>894</v>
      </c>
      <c r="B6" s="30" t="s">
        <v>895</v>
      </c>
      <c r="C6" s="64">
        <v>2018</v>
      </c>
      <c r="D6" s="64" t="s">
        <v>1350</v>
      </c>
      <c r="E6" s="64"/>
      <c r="F6" s="64">
        <v>163</v>
      </c>
      <c r="G6" s="64">
        <v>174</v>
      </c>
      <c r="H6" s="64">
        <f t="shared" si="0"/>
        <v>12</v>
      </c>
      <c r="I6" s="30" t="s">
        <v>896</v>
      </c>
      <c r="J6" s="30" t="s">
        <v>1345</v>
      </c>
    </row>
    <row r="7" spans="1:11" x14ac:dyDescent="0.15">
      <c r="A7" s="10" t="s">
        <v>897</v>
      </c>
      <c r="B7" s="30" t="s">
        <v>898</v>
      </c>
      <c r="C7" s="64">
        <v>2018</v>
      </c>
      <c r="D7" s="64" t="s">
        <v>1350</v>
      </c>
      <c r="E7" s="64"/>
      <c r="F7" s="64">
        <v>621</v>
      </c>
      <c r="G7" s="64">
        <v>632</v>
      </c>
      <c r="H7" s="64">
        <f t="shared" si="0"/>
        <v>12</v>
      </c>
      <c r="I7" s="30" t="s">
        <v>899</v>
      </c>
      <c r="J7" s="30" t="s">
        <v>1345</v>
      </c>
    </row>
    <row r="8" spans="1:11" x14ac:dyDescent="0.15">
      <c r="A8" s="10" t="s">
        <v>900</v>
      </c>
      <c r="B8" s="30" t="s">
        <v>901</v>
      </c>
      <c r="C8" s="64">
        <v>2018</v>
      </c>
      <c r="D8" s="64" t="s">
        <v>1350</v>
      </c>
      <c r="E8" s="64"/>
      <c r="F8" s="64">
        <v>175</v>
      </c>
      <c r="G8" s="64">
        <v>186</v>
      </c>
      <c r="H8" s="64">
        <f t="shared" si="0"/>
        <v>12</v>
      </c>
      <c r="I8" s="30" t="s">
        <v>902</v>
      </c>
      <c r="J8" s="30" t="s">
        <v>1376</v>
      </c>
    </row>
    <row r="9" spans="1:11" x14ac:dyDescent="0.15">
      <c r="A9" s="10" t="s">
        <v>903</v>
      </c>
      <c r="B9" s="30" t="s">
        <v>904</v>
      </c>
      <c r="C9" s="64">
        <v>2018</v>
      </c>
      <c r="D9" s="64" t="s">
        <v>1350</v>
      </c>
      <c r="E9" s="64"/>
      <c r="F9" s="64">
        <v>83</v>
      </c>
      <c r="G9" s="64">
        <v>94</v>
      </c>
      <c r="H9" s="64">
        <f t="shared" si="0"/>
        <v>12</v>
      </c>
      <c r="I9" s="30" t="s">
        <v>905</v>
      </c>
      <c r="J9" s="30" t="s">
        <v>1345</v>
      </c>
    </row>
    <row r="10" spans="1:11" x14ac:dyDescent="0.15">
      <c r="A10" s="10" t="s">
        <v>906</v>
      </c>
      <c r="B10" s="30" t="s">
        <v>907</v>
      </c>
      <c r="C10" s="64">
        <v>2018</v>
      </c>
      <c r="D10" s="64" t="s">
        <v>1350</v>
      </c>
      <c r="E10" s="64"/>
      <c r="F10" s="64">
        <v>456</v>
      </c>
      <c r="G10" s="64">
        <v>467</v>
      </c>
      <c r="H10" s="64">
        <f t="shared" si="0"/>
        <v>12</v>
      </c>
      <c r="I10" s="30" t="s">
        <v>908</v>
      </c>
      <c r="J10" s="30" t="s">
        <v>1345</v>
      </c>
      <c r="K10" s="19" t="s">
        <v>1351</v>
      </c>
    </row>
    <row r="11" spans="1:11" x14ac:dyDescent="0.15">
      <c r="A11" s="10" t="s">
        <v>909</v>
      </c>
      <c r="B11" s="30" t="s">
        <v>910</v>
      </c>
      <c r="C11" s="64">
        <v>2018</v>
      </c>
      <c r="D11" s="64" t="s">
        <v>1350</v>
      </c>
      <c r="E11" s="64"/>
      <c r="F11" s="64">
        <v>598</v>
      </c>
      <c r="G11" s="64">
        <v>609</v>
      </c>
      <c r="H11" s="64">
        <f t="shared" si="0"/>
        <v>12</v>
      </c>
      <c r="I11" s="30" t="s">
        <v>911</v>
      </c>
      <c r="J11" s="30" t="s">
        <v>1345</v>
      </c>
    </row>
    <row r="12" spans="1:11" x14ac:dyDescent="0.15">
      <c r="A12" s="10" t="s">
        <v>912</v>
      </c>
      <c r="B12" s="30" t="s">
        <v>913</v>
      </c>
      <c r="C12" s="64">
        <v>2018</v>
      </c>
      <c r="D12" s="64" t="s">
        <v>1350</v>
      </c>
      <c r="E12" s="64"/>
      <c r="F12" s="64">
        <v>3</v>
      </c>
      <c r="G12" s="64">
        <v>14</v>
      </c>
      <c r="H12" s="64">
        <f t="shared" si="0"/>
        <v>12</v>
      </c>
      <c r="I12" s="30" t="s">
        <v>914</v>
      </c>
      <c r="J12" s="30" t="s">
        <v>1345</v>
      </c>
    </row>
    <row r="13" spans="1:11" x14ac:dyDescent="0.15">
      <c r="A13" s="10" t="s">
        <v>915</v>
      </c>
      <c r="B13" s="30" t="s">
        <v>916</v>
      </c>
      <c r="C13" s="64">
        <v>2018</v>
      </c>
      <c r="D13" s="64" t="s">
        <v>1350</v>
      </c>
      <c r="E13" s="64"/>
      <c r="F13" s="64">
        <v>307</v>
      </c>
      <c r="G13" s="64">
        <v>318</v>
      </c>
      <c r="H13" s="64">
        <f t="shared" si="0"/>
        <v>12</v>
      </c>
      <c r="I13" s="30" t="s">
        <v>917</v>
      </c>
      <c r="J13" s="30" t="s">
        <v>1345</v>
      </c>
    </row>
    <row r="14" spans="1:11" x14ac:dyDescent="0.15">
      <c r="A14" s="10" t="s">
        <v>918</v>
      </c>
      <c r="B14" s="30" t="s">
        <v>919</v>
      </c>
      <c r="C14" s="64">
        <v>2018</v>
      </c>
      <c r="D14" s="64" t="s">
        <v>1350</v>
      </c>
      <c r="E14" s="64"/>
      <c r="F14" s="64">
        <v>342</v>
      </c>
      <c r="G14" s="64">
        <v>353</v>
      </c>
      <c r="H14" s="64">
        <f t="shared" si="0"/>
        <v>12</v>
      </c>
      <c r="I14" s="30" t="s">
        <v>920</v>
      </c>
      <c r="J14" s="30" t="s">
        <v>1346</v>
      </c>
    </row>
    <row r="15" spans="1:11" x14ac:dyDescent="0.15">
      <c r="A15" s="10" t="s">
        <v>921</v>
      </c>
      <c r="B15" s="30" t="s">
        <v>922</v>
      </c>
      <c r="C15" s="64">
        <v>2018</v>
      </c>
      <c r="D15" s="64" t="s">
        <v>1350</v>
      </c>
      <c r="E15" s="64"/>
      <c r="F15" s="64">
        <v>224</v>
      </c>
      <c r="G15" s="64">
        <v>234</v>
      </c>
      <c r="H15" s="64">
        <f t="shared" si="0"/>
        <v>11</v>
      </c>
      <c r="I15" s="30" t="s">
        <v>923</v>
      </c>
      <c r="J15" s="30" t="s">
        <v>1345</v>
      </c>
    </row>
    <row r="16" spans="1:11" x14ac:dyDescent="0.15">
      <c r="A16" s="10" t="s">
        <v>924</v>
      </c>
      <c r="B16" s="30" t="s">
        <v>925</v>
      </c>
      <c r="C16" s="64">
        <v>2018</v>
      </c>
      <c r="D16" s="64" t="s">
        <v>1350</v>
      </c>
      <c r="E16" s="64"/>
      <c r="F16" s="64">
        <v>574</v>
      </c>
      <c r="G16" s="64">
        <v>586</v>
      </c>
      <c r="H16" s="64">
        <f t="shared" si="0"/>
        <v>13</v>
      </c>
      <c r="I16" s="30" t="s">
        <v>926</v>
      </c>
      <c r="J16" s="30" t="s">
        <v>1345</v>
      </c>
    </row>
    <row r="17" spans="1:10" x14ac:dyDescent="0.15">
      <c r="A17" s="10" t="s">
        <v>927</v>
      </c>
      <c r="B17" s="30" t="s">
        <v>928</v>
      </c>
      <c r="C17" s="64">
        <v>2018</v>
      </c>
      <c r="D17" s="64" t="s">
        <v>1350</v>
      </c>
      <c r="E17" s="64"/>
      <c r="F17" s="64">
        <v>269</v>
      </c>
      <c r="G17" s="64">
        <v>282</v>
      </c>
      <c r="H17" s="64">
        <f t="shared" si="0"/>
        <v>14</v>
      </c>
      <c r="I17" s="30" t="s">
        <v>929</v>
      </c>
      <c r="J17" s="30" t="s">
        <v>1375</v>
      </c>
    </row>
    <row r="18" spans="1:10" x14ac:dyDescent="0.15">
      <c r="A18" s="10" t="s">
        <v>930</v>
      </c>
      <c r="B18" s="30" t="s">
        <v>931</v>
      </c>
      <c r="C18" s="64">
        <v>2018</v>
      </c>
      <c r="D18" s="64" t="s">
        <v>1350</v>
      </c>
      <c r="E18" s="64"/>
      <c r="F18" s="64">
        <v>551</v>
      </c>
      <c r="G18" s="64">
        <v>562</v>
      </c>
      <c r="H18" s="64">
        <f t="shared" si="0"/>
        <v>12</v>
      </c>
      <c r="I18" s="30" t="s">
        <v>932</v>
      </c>
      <c r="J18" s="30" t="s">
        <v>1346</v>
      </c>
    </row>
    <row r="19" spans="1:10" x14ac:dyDescent="0.15">
      <c r="A19" s="10" t="s">
        <v>933</v>
      </c>
      <c r="B19" s="30" t="s">
        <v>934</v>
      </c>
      <c r="C19" s="64">
        <v>2018</v>
      </c>
      <c r="D19" s="64" t="s">
        <v>1350</v>
      </c>
      <c r="E19" s="64"/>
      <c r="F19" s="64">
        <v>152</v>
      </c>
      <c r="G19" s="64">
        <v>162</v>
      </c>
      <c r="H19" s="64">
        <f t="shared" si="0"/>
        <v>11</v>
      </c>
      <c r="I19" s="30" t="s">
        <v>935</v>
      </c>
      <c r="J19" s="30" t="s">
        <v>1346</v>
      </c>
    </row>
    <row r="20" spans="1:10" x14ac:dyDescent="0.15">
      <c r="A20" s="10" t="s">
        <v>936</v>
      </c>
      <c r="B20" s="30" t="s">
        <v>937</v>
      </c>
      <c r="C20" s="64">
        <v>2018</v>
      </c>
      <c r="D20" s="64" t="s">
        <v>1350</v>
      </c>
      <c r="E20" s="64"/>
      <c r="F20" s="64">
        <v>468</v>
      </c>
      <c r="G20" s="64">
        <v>479</v>
      </c>
      <c r="H20" s="64">
        <f t="shared" si="0"/>
        <v>12</v>
      </c>
      <c r="I20" s="30" t="s">
        <v>938</v>
      </c>
      <c r="J20" s="30" t="s">
        <v>1345</v>
      </c>
    </row>
    <row r="21" spans="1:10" x14ac:dyDescent="0.15">
      <c r="A21" s="10" t="s">
        <v>939</v>
      </c>
      <c r="B21" s="30" t="s">
        <v>940</v>
      </c>
      <c r="C21" s="64">
        <v>2018</v>
      </c>
      <c r="D21" s="64" t="s">
        <v>1350</v>
      </c>
      <c r="E21" s="64"/>
      <c r="F21" s="64">
        <v>480</v>
      </c>
      <c r="G21" s="64">
        <v>490</v>
      </c>
      <c r="H21" s="64">
        <f t="shared" si="0"/>
        <v>11</v>
      </c>
      <c r="I21" s="30" t="s">
        <v>941</v>
      </c>
      <c r="J21" s="30" t="s">
        <v>1375</v>
      </c>
    </row>
    <row r="22" spans="1:10" x14ac:dyDescent="0.15">
      <c r="A22" s="10" t="s">
        <v>942</v>
      </c>
      <c r="B22" s="30" t="s">
        <v>943</v>
      </c>
      <c r="C22" s="64">
        <v>2018</v>
      </c>
      <c r="D22" s="64" t="s">
        <v>1350</v>
      </c>
      <c r="E22" s="64"/>
      <c r="F22" s="64">
        <v>563</v>
      </c>
      <c r="G22" s="64">
        <v>573</v>
      </c>
      <c r="H22" s="64">
        <f t="shared" si="0"/>
        <v>11</v>
      </c>
      <c r="I22" s="30" t="s">
        <v>944</v>
      </c>
      <c r="J22" s="30" t="s">
        <v>1345</v>
      </c>
    </row>
    <row r="23" spans="1:10" x14ac:dyDescent="0.15">
      <c r="A23" s="10" t="s">
        <v>945</v>
      </c>
      <c r="B23" s="30" t="s">
        <v>946</v>
      </c>
      <c r="C23" s="64">
        <v>2018</v>
      </c>
      <c r="D23" s="64" t="s">
        <v>1350</v>
      </c>
      <c r="E23" s="64"/>
      <c r="F23" s="64">
        <v>354</v>
      </c>
      <c r="G23" s="64">
        <v>365</v>
      </c>
      <c r="H23" s="64">
        <f t="shared" si="0"/>
        <v>12</v>
      </c>
      <c r="I23" s="30" t="s">
        <v>947</v>
      </c>
      <c r="J23" s="30" t="s">
        <v>1375</v>
      </c>
    </row>
    <row r="24" spans="1:10" x14ac:dyDescent="0.15">
      <c r="A24" s="10" t="s">
        <v>948</v>
      </c>
      <c r="B24" s="30" t="s">
        <v>949</v>
      </c>
      <c r="C24" s="64">
        <v>2018</v>
      </c>
      <c r="D24" s="64" t="s">
        <v>1350</v>
      </c>
      <c r="E24" s="64"/>
      <c r="F24" s="64">
        <v>71</v>
      </c>
      <c r="G24" s="64">
        <v>82</v>
      </c>
      <c r="H24" s="64">
        <f t="shared" si="0"/>
        <v>12</v>
      </c>
      <c r="I24" s="30" t="s">
        <v>950</v>
      </c>
      <c r="J24" s="30" t="s">
        <v>1345</v>
      </c>
    </row>
    <row r="25" spans="1:10" x14ac:dyDescent="0.15">
      <c r="A25" s="10" t="s">
        <v>951</v>
      </c>
      <c r="B25" s="30" t="s">
        <v>952</v>
      </c>
      <c r="C25" s="64">
        <v>2018</v>
      </c>
      <c r="D25" s="64" t="s">
        <v>1350</v>
      </c>
      <c r="E25" s="64"/>
      <c r="F25" s="64">
        <v>423</v>
      </c>
      <c r="G25" s="64">
        <v>433</v>
      </c>
      <c r="H25" s="64">
        <f t="shared" si="0"/>
        <v>11</v>
      </c>
      <c r="I25" s="30" t="s">
        <v>953</v>
      </c>
      <c r="J25" s="30" t="s">
        <v>1375</v>
      </c>
    </row>
  </sheetData>
  <printOptions horizontalCentered="1"/>
  <pageMargins left="0.7" right="0.7" top="0.75" bottom="0.75" header="0.3" footer="0.3"/>
  <pageSetup paperSize="9" scale="98" fitToHeight="3" orientation="landscape" horizontalDpi="0" verticalDpi="0"/>
  <headerFooter>
    <oddHeader>&amp;C&amp;"Helvetica Negrita,Negrita"&amp;16&amp;K000000Results of SCOPUS search for ESEC/FSE 2018</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31720-40A1-4940-8553-2CF94D22F63E}">
  <sheetPr>
    <pageSetUpPr fitToPage="1"/>
  </sheetPr>
  <dimension ref="A1:K34"/>
  <sheetViews>
    <sheetView zoomScale="110" zoomScaleNormal="110" workbookViewId="0">
      <selection activeCell="H2" sqref="H2"/>
    </sheetView>
  </sheetViews>
  <sheetFormatPr baseColWidth="10" defaultRowHeight="13" x14ac:dyDescent="0.15"/>
  <cols>
    <col min="1" max="1" width="17.83203125" customWidth="1"/>
    <col min="2" max="2" width="45.83203125" customWidth="1"/>
    <col min="3" max="3" width="5.1640625" bestFit="1" customWidth="1"/>
    <col min="4" max="4" width="0" hidden="1" customWidth="1"/>
    <col min="5" max="5" width="7.33203125" bestFit="1" customWidth="1"/>
    <col min="6" max="6" width="9.6640625" bestFit="1" customWidth="1"/>
    <col min="7" max="7" width="8.83203125" bestFit="1" customWidth="1"/>
    <col min="8" max="8" width="10.5" bestFit="1" customWidth="1"/>
    <col min="9" max="9" width="23" bestFit="1" customWidth="1"/>
    <col min="10" max="10" width="17.1640625" style="19" bestFit="1" customWidth="1"/>
    <col min="11" max="11" width="57.6640625" hidden="1" customWidth="1"/>
  </cols>
  <sheetData>
    <row r="1" spans="1:11" x14ac:dyDescent="0.15">
      <c r="A1" s="4" t="s">
        <v>0</v>
      </c>
      <c r="B1" s="4" t="s">
        <v>1</v>
      </c>
      <c r="C1" s="4" t="s">
        <v>2</v>
      </c>
      <c r="D1" s="4" t="s">
        <v>1340</v>
      </c>
      <c r="E1" s="4" t="s">
        <v>6</v>
      </c>
      <c r="F1" s="4" t="s">
        <v>7</v>
      </c>
      <c r="G1" s="4" t="s">
        <v>8</v>
      </c>
      <c r="H1" s="4" t="s">
        <v>9</v>
      </c>
      <c r="I1" s="4" t="s">
        <v>10</v>
      </c>
      <c r="J1" s="2" t="s">
        <v>1400</v>
      </c>
      <c r="K1" s="2" t="s">
        <v>1344</v>
      </c>
    </row>
    <row r="2" spans="1:11" x14ac:dyDescent="0.15">
      <c r="A2" s="5" t="s">
        <v>954</v>
      </c>
      <c r="B2" s="66" t="s">
        <v>955</v>
      </c>
      <c r="C2" s="62">
        <v>2019</v>
      </c>
      <c r="D2" s="67" t="s">
        <v>1350</v>
      </c>
      <c r="E2" s="56"/>
      <c r="F2" s="62">
        <v>578</v>
      </c>
      <c r="G2" s="62">
        <v>589</v>
      </c>
      <c r="H2" s="68">
        <f>G2-F2+1</f>
        <v>12</v>
      </c>
      <c r="I2" s="60" t="s">
        <v>956</v>
      </c>
      <c r="J2" s="8" t="s">
        <v>1345</v>
      </c>
    </row>
    <row r="3" spans="1:11" x14ac:dyDescent="0.15">
      <c r="A3" s="10" t="s">
        <v>957</v>
      </c>
      <c r="B3" s="30" t="s">
        <v>958</v>
      </c>
      <c r="C3" s="64">
        <v>2019</v>
      </c>
      <c r="D3" s="30" t="s">
        <v>1350</v>
      </c>
      <c r="E3" s="30"/>
      <c r="F3" s="64">
        <v>385</v>
      </c>
      <c r="G3" s="64">
        <v>396</v>
      </c>
      <c r="H3" s="64">
        <f t="shared" ref="H3:H34" si="0">G3-F3+1</f>
        <v>12</v>
      </c>
      <c r="I3" s="30" t="s">
        <v>959</v>
      </c>
      <c r="J3" s="30" t="s">
        <v>1345</v>
      </c>
    </row>
    <row r="4" spans="1:11" x14ac:dyDescent="0.15">
      <c r="A4" s="10" t="s">
        <v>960</v>
      </c>
      <c r="B4" s="30" t="s">
        <v>961</v>
      </c>
      <c r="C4" s="64">
        <v>2019</v>
      </c>
      <c r="D4" s="30" t="s">
        <v>1350</v>
      </c>
      <c r="E4" s="30"/>
      <c r="F4" s="64">
        <v>602</v>
      </c>
      <c r="G4" s="64">
        <v>612</v>
      </c>
      <c r="H4" s="64">
        <f t="shared" si="0"/>
        <v>11</v>
      </c>
      <c r="I4" s="30" t="s">
        <v>962</v>
      </c>
      <c r="J4" s="30" t="s">
        <v>1346</v>
      </c>
    </row>
    <row r="5" spans="1:11" x14ac:dyDescent="0.15">
      <c r="A5" s="10" t="s">
        <v>963</v>
      </c>
      <c r="B5" s="30" t="s">
        <v>964</v>
      </c>
      <c r="C5" s="64">
        <v>2019</v>
      </c>
      <c r="D5" s="30" t="s">
        <v>1350</v>
      </c>
      <c r="E5" s="30"/>
      <c r="F5" s="64">
        <v>625</v>
      </c>
      <c r="G5" s="64">
        <v>635</v>
      </c>
      <c r="H5" s="64">
        <f t="shared" si="0"/>
        <v>11</v>
      </c>
      <c r="I5" s="30" t="s">
        <v>965</v>
      </c>
      <c r="J5" s="30" t="s">
        <v>1376</v>
      </c>
      <c r="K5" s="20" t="s">
        <v>1352</v>
      </c>
    </row>
    <row r="6" spans="1:11" x14ac:dyDescent="0.15">
      <c r="A6" s="10" t="s">
        <v>966</v>
      </c>
      <c r="B6" s="30" t="s">
        <v>967</v>
      </c>
      <c r="C6" s="64">
        <v>2019</v>
      </c>
      <c r="D6" s="30" t="s">
        <v>1350</v>
      </c>
      <c r="E6" s="30"/>
      <c r="F6" s="64">
        <v>257</v>
      </c>
      <c r="G6" s="64">
        <v>267</v>
      </c>
      <c r="H6" s="64">
        <f t="shared" si="0"/>
        <v>11</v>
      </c>
      <c r="I6" s="30" t="s">
        <v>968</v>
      </c>
      <c r="J6" s="30" t="s">
        <v>1376</v>
      </c>
      <c r="K6" s="20" t="s">
        <v>1352</v>
      </c>
    </row>
    <row r="7" spans="1:11" x14ac:dyDescent="0.15">
      <c r="A7" s="10" t="s">
        <v>969</v>
      </c>
      <c r="B7" s="30" t="s">
        <v>970</v>
      </c>
      <c r="C7" s="64">
        <v>2019</v>
      </c>
      <c r="D7" s="30" t="s">
        <v>1350</v>
      </c>
      <c r="E7" s="30"/>
      <c r="F7" s="64">
        <v>613</v>
      </c>
      <c r="G7" s="64">
        <v>624</v>
      </c>
      <c r="H7" s="64">
        <f t="shared" si="0"/>
        <v>12</v>
      </c>
      <c r="I7" s="30" t="s">
        <v>971</v>
      </c>
      <c r="J7" s="30" t="s">
        <v>1345</v>
      </c>
      <c r="K7" s="19"/>
    </row>
    <row r="8" spans="1:11" x14ac:dyDescent="0.15">
      <c r="A8" s="10" t="s">
        <v>972</v>
      </c>
      <c r="B8" s="30" t="s">
        <v>973</v>
      </c>
      <c r="C8" s="64">
        <v>2019</v>
      </c>
      <c r="D8" s="30" t="s">
        <v>1350</v>
      </c>
      <c r="E8" s="30"/>
      <c r="F8" s="64">
        <v>397</v>
      </c>
      <c r="G8" s="64">
        <v>408</v>
      </c>
      <c r="H8" s="64">
        <f t="shared" si="0"/>
        <v>12</v>
      </c>
      <c r="I8" s="30" t="s">
        <v>974</v>
      </c>
      <c r="J8" s="30" t="s">
        <v>1345</v>
      </c>
      <c r="K8" s="19"/>
    </row>
    <row r="9" spans="1:11" x14ac:dyDescent="0.15">
      <c r="A9" s="10" t="s">
        <v>975</v>
      </c>
      <c r="B9" s="30" t="s">
        <v>976</v>
      </c>
      <c r="C9" s="64">
        <v>2019</v>
      </c>
      <c r="D9" s="30" t="s">
        <v>1350</v>
      </c>
      <c r="E9" s="30"/>
      <c r="F9" s="64">
        <v>97</v>
      </c>
      <c r="G9" s="64">
        <v>108</v>
      </c>
      <c r="H9" s="64">
        <f t="shared" si="0"/>
        <v>12</v>
      </c>
      <c r="I9" s="30" t="s">
        <v>977</v>
      </c>
      <c r="J9" s="30" t="s">
        <v>1345</v>
      </c>
      <c r="K9" s="19"/>
    </row>
    <row r="10" spans="1:11" x14ac:dyDescent="0.15">
      <c r="A10" s="10" t="s">
        <v>978</v>
      </c>
      <c r="B10" s="30" t="s">
        <v>979</v>
      </c>
      <c r="C10" s="64">
        <v>2019</v>
      </c>
      <c r="D10" s="30" t="s">
        <v>1350</v>
      </c>
      <c r="E10" s="30"/>
      <c r="F10" s="64">
        <v>302</v>
      </c>
      <c r="G10" s="64">
        <v>313</v>
      </c>
      <c r="H10" s="64">
        <f t="shared" si="0"/>
        <v>12</v>
      </c>
      <c r="I10" s="30" t="s">
        <v>980</v>
      </c>
      <c r="J10" s="30" t="s">
        <v>1345</v>
      </c>
      <c r="K10" s="20" t="s">
        <v>1353</v>
      </c>
    </row>
    <row r="11" spans="1:11" x14ac:dyDescent="0.15">
      <c r="A11" s="10" t="s">
        <v>981</v>
      </c>
      <c r="B11" s="30" t="s">
        <v>982</v>
      </c>
      <c r="C11" s="64">
        <v>2019</v>
      </c>
      <c r="D11" s="30" t="s">
        <v>1350</v>
      </c>
      <c r="E11" s="30"/>
      <c r="F11" s="64">
        <v>279</v>
      </c>
      <c r="G11" s="64">
        <v>289</v>
      </c>
      <c r="H11" s="64">
        <f t="shared" si="0"/>
        <v>11</v>
      </c>
      <c r="I11" s="30" t="s">
        <v>983</v>
      </c>
      <c r="J11" s="30" t="s">
        <v>1345</v>
      </c>
      <c r="K11" s="19"/>
    </row>
    <row r="12" spans="1:11" x14ac:dyDescent="0.15">
      <c r="A12" s="10" t="s">
        <v>984</v>
      </c>
      <c r="B12" s="30" t="s">
        <v>985</v>
      </c>
      <c r="C12" s="64">
        <v>2019</v>
      </c>
      <c r="D12" s="30" t="s">
        <v>1350</v>
      </c>
      <c r="E12" s="30"/>
      <c r="F12" s="64">
        <v>420</v>
      </c>
      <c r="G12" s="64">
        <v>431</v>
      </c>
      <c r="H12" s="64">
        <f t="shared" si="0"/>
        <v>12</v>
      </c>
      <c r="I12" s="30" t="s">
        <v>986</v>
      </c>
      <c r="J12" s="30" t="s">
        <v>1345</v>
      </c>
      <c r="K12" s="19"/>
    </row>
    <row r="13" spans="1:11" x14ac:dyDescent="0.15">
      <c r="A13" s="10" t="s">
        <v>987</v>
      </c>
      <c r="B13" s="30" t="s">
        <v>988</v>
      </c>
      <c r="C13" s="64">
        <v>2019</v>
      </c>
      <c r="D13" s="30" t="s">
        <v>1350</v>
      </c>
      <c r="E13" s="30"/>
      <c r="F13" s="64">
        <v>374</v>
      </c>
      <c r="G13" s="64">
        <v>384</v>
      </c>
      <c r="H13" s="64">
        <f t="shared" si="0"/>
        <v>11</v>
      </c>
      <c r="I13" s="30" t="s">
        <v>989</v>
      </c>
      <c r="J13" s="30" t="s">
        <v>1345</v>
      </c>
      <c r="K13" s="19"/>
    </row>
    <row r="14" spans="1:11" x14ac:dyDescent="0.15">
      <c r="A14" s="10" t="s">
        <v>990</v>
      </c>
      <c r="B14" s="30" t="s">
        <v>991</v>
      </c>
      <c r="C14" s="64">
        <v>2019</v>
      </c>
      <c r="D14" s="30" t="s">
        <v>1350</v>
      </c>
      <c r="E14" s="30"/>
      <c r="F14" s="64">
        <v>200</v>
      </c>
      <c r="G14" s="64">
        <v>211</v>
      </c>
      <c r="H14" s="64">
        <f t="shared" si="0"/>
        <v>12</v>
      </c>
      <c r="I14" s="30" t="s">
        <v>992</v>
      </c>
      <c r="J14" s="30" t="s">
        <v>1345</v>
      </c>
      <c r="K14" s="19"/>
    </row>
    <row r="15" spans="1:11" x14ac:dyDescent="0.15">
      <c r="A15" s="10" t="s">
        <v>993</v>
      </c>
      <c r="B15" s="30" t="s">
        <v>994</v>
      </c>
      <c r="C15" s="64">
        <v>2019</v>
      </c>
      <c r="D15" s="30" t="s">
        <v>1350</v>
      </c>
      <c r="E15" s="30"/>
      <c r="F15" s="64">
        <v>488</v>
      </c>
      <c r="G15" s="64">
        <v>498</v>
      </c>
      <c r="H15" s="64">
        <f t="shared" si="0"/>
        <v>11</v>
      </c>
      <c r="I15" s="30" t="s">
        <v>995</v>
      </c>
      <c r="J15" s="30" t="s">
        <v>1345</v>
      </c>
      <c r="K15" s="19"/>
    </row>
    <row r="16" spans="1:11" x14ac:dyDescent="0.15">
      <c r="A16" s="10" t="s">
        <v>996</v>
      </c>
      <c r="B16" s="30" t="s">
        <v>997</v>
      </c>
      <c r="C16" s="64">
        <v>2019</v>
      </c>
      <c r="D16" s="30" t="s">
        <v>1350</v>
      </c>
      <c r="E16" s="30"/>
      <c r="F16" s="64">
        <v>326</v>
      </c>
      <c r="G16" s="64">
        <v>337</v>
      </c>
      <c r="H16" s="64">
        <f t="shared" si="0"/>
        <v>12</v>
      </c>
      <c r="I16" s="30" t="s">
        <v>998</v>
      </c>
      <c r="J16" s="30" t="s">
        <v>1345</v>
      </c>
      <c r="K16" s="19"/>
    </row>
    <row r="17" spans="1:11" x14ac:dyDescent="0.15">
      <c r="A17" s="10" t="s">
        <v>999</v>
      </c>
      <c r="B17" s="30" t="s">
        <v>1000</v>
      </c>
      <c r="C17" s="64">
        <v>2019</v>
      </c>
      <c r="D17" s="30" t="s">
        <v>1350</v>
      </c>
      <c r="E17" s="30"/>
      <c r="F17" s="64">
        <v>109</v>
      </c>
      <c r="G17" s="64">
        <v>119</v>
      </c>
      <c r="H17" s="64">
        <f t="shared" si="0"/>
        <v>11</v>
      </c>
      <c r="I17" s="30" t="s">
        <v>1001</v>
      </c>
      <c r="J17" s="30" t="s">
        <v>1346</v>
      </c>
      <c r="K17" s="19"/>
    </row>
    <row r="18" spans="1:11" x14ac:dyDescent="0.15">
      <c r="A18" s="10" t="s">
        <v>1002</v>
      </c>
      <c r="B18" s="30" t="s">
        <v>1003</v>
      </c>
      <c r="C18" s="64">
        <v>2019</v>
      </c>
      <c r="D18" s="30" t="s">
        <v>1350</v>
      </c>
      <c r="E18" s="30"/>
      <c r="F18" s="64">
        <v>659</v>
      </c>
      <c r="G18" s="64">
        <v>670</v>
      </c>
      <c r="H18" s="64">
        <f t="shared" si="0"/>
        <v>12</v>
      </c>
      <c r="I18" s="30" t="s">
        <v>1004</v>
      </c>
      <c r="J18" s="30" t="s">
        <v>1345</v>
      </c>
      <c r="K18" s="19"/>
    </row>
    <row r="19" spans="1:11" x14ac:dyDescent="0.15">
      <c r="A19" s="10" t="s">
        <v>1005</v>
      </c>
      <c r="B19" s="30" t="s">
        <v>1006</v>
      </c>
      <c r="C19" s="64">
        <v>2019</v>
      </c>
      <c r="D19" s="30" t="s">
        <v>1350</v>
      </c>
      <c r="E19" s="30"/>
      <c r="F19" s="64">
        <v>763</v>
      </c>
      <c r="G19" s="64">
        <v>773</v>
      </c>
      <c r="H19" s="64">
        <f t="shared" si="0"/>
        <v>11</v>
      </c>
      <c r="I19" s="30" t="s">
        <v>1007</v>
      </c>
      <c r="J19" s="30" t="s">
        <v>1345</v>
      </c>
      <c r="K19" s="19"/>
    </row>
    <row r="20" spans="1:11" x14ac:dyDescent="0.15">
      <c r="A20" s="10" t="s">
        <v>1008</v>
      </c>
      <c r="B20" s="30" t="s">
        <v>1009</v>
      </c>
      <c r="C20" s="64">
        <v>2019</v>
      </c>
      <c r="D20" s="30" t="s">
        <v>1350</v>
      </c>
      <c r="E20" s="30"/>
      <c r="F20" s="64">
        <v>86</v>
      </c>
      <c r="G20" s="64">
        <v>96</v>
      </c>
      <c r="H20" s="64">
        <f t="shared" si="0"/>
        <v>11</v>
      </c>
      <c r="I20" s="30" t="s">
        <v>1010</v>
      </c>
      <c r="J20" s="30" t="s">
        <v>1375</v>
      </c>
      <c r="K20" s="19" t="s">
        <v>1360</v>
      </c>
    </row>
    <row r="21" spans="1:11" x14ac:dyDescent="0.15">
      <c r="A21" s="10" t="s">
        <v>1011</v>
      </c>
      <c r="B21" s="30" t="s">
        <v>1012</v>
      </c>
      <c r="C21" s="64">
        <v>2019</v>
      </c>
      <c r="D21" s="30" t="s">
        <v>1350</v>
      </c>
      <c r="E21" s="30"/>
      <c r="F21" s="64">
        <v>499</v>
      </c>
      <c r="G21" s="64">
        <v>509</v>
      </c>
      <c r="H21" s="64">
        <f t="shared" si="0"/>
        <v>11</v>
      </c>
      <c r="I21" s="30" t="s">
        <v>1013</v>
      </c>
      <c r="J21" s="30" t="s">
        <v>1376</v>
      </c>
      <c r="K21" s="19"/>
    </row>
    <row r="22" spans="1:11" x14ac:dyDescent="0.15">
      <c r="A22" s="10" t="s">
        <v>1014</v>
      </c>
      <c r="B22" s="30" t="s">
        <v>1015</v>
      </c>
      <c r="C22" s="64">
        <v>2019</v>
      </c>
      <c r="D22" s="30" t="s">
        <v>1350</v>
      </c>
      <c r="E22" s="30"/>
      <c r="F22" s="64">
        <v>807</v>
      </c>
      <c r="G22" s="64">
        <v>817</v>
      </c>
      <c r="H22" s="64">
        <f t="shared" si="0"/>
        <v>11</v>
      </c>
      <c r="I22" s="30" t="s">
        <v>1016</v>
      </c>
      <c r="J22" s="30" t="s">
        <v>1346</v>
      </c>
      <c r="K22" s="19"/>
    </row>
    <row r="23" spans="1:11" x14ac:dyDescent="0.15">
      <c r="A23" s="10" t="s">
        <v>1017</v>
      </c>
      <c r="B23" s="30" t="s">
        <v>1018</v>
      </c>
      <c r="C23" s="64">
        <v>2019</v>
      </c>
      <c r="D23" s="30" t="s">
        <v>1350</v>
      </c>
      <c r="E23" s="30"/>
      <c r="F23" s="64">
        <v>774</v>
      </c>
      <c r="G23" s="64">
        <v>784</v>
      </c>
      <c r="H23" s="64">
        <f t="shared" si="0"/>
        <v>11</v>
      </c>
      <c r="I23" s="30" t="s">
        <v>1019</v>
      </c>
      <c r="J23" s="30" t="s">
        <v>1345</v>
      </c>
      <c r="K23" s="19"/>
    </row>
    <row r="24" spans="1:11" x14ac:dyDescent="0.15">
      <c r="A24" s="10" t="s">
        <v>1020</v>
      </c>
      <c r="B24" s="30" t="s">
        <v>1021</v>
      </c>
      <c r="C24" s="64">
        <v>2019</v>
      </c>
      <c r="D24" s="30" t="s">
        <v>1350</v>
      </c>
      <c r="E24" s="30"/>
      <c r="F24" s="64">
        <v>510</v>
      </c>
      <c r="G24" s="64">
        <v>520</v>
      </c>
      <c r="H24" s="64">
        <f t="shared" si="0"/>
        <v>11</v>
      </c>
      <c r="I24" s="30" t="s">
        <v>1022</v>
      </c>
      <c r="J24" s="30" t="s">
        <v>1376</v>
      </c>
      <c r="K24" s="19"/>
    </row>
    <row r="25" spans="1:11" x14ac:dyDescent="0.15">
      <c r="A25" s="10" t="s">
        <v>1023</v>
      </c>
      <c r="B25" s="30" t="s">
        <v>1024</v>
      </c>
      <c r="C25" s="64">
        <v>2019</v>
      </c>
      <c r="D25" s="30" t="s">
        <v>1350</v>
      </c>
      <c r="E25" s="30"/>
      <c r="F25" s="64">
        <v>751</v>
      </c>
      <c r="G25" s="64">
        <v>762</v>
      </c>
      <c r="H25" s="64">
        <f t="shared" si="0"/>
        <v>12</v>
      </c>
      <c r="I25" s="30" t="s">
        <v>1025</v>
      </c>
      <c r="J25" s="30" t="s">
        <v>1345</v>
      </c>
      <c r="K25" s="19"/>
    </row>
    <row r="26" spans="1:11" x14ac:dyDescent="0.15">
      <c r="A26" s="10" t="s">
        <v>1026</v>
      </c>
      <c r="B26" s="30" t="s">
        <v>1027</v>
      </c>
      <c r="C26" s="64">
        <v>2019</v>
      </c>
      <c r="D26" s="30" t="s">
        <v>1350</v>
      </c>
      <c r="E26" s="30"/>
      <c r="F26" s="64">
        <v>235</v>
      </c>
      <c r="G26" s="64">
        <v>245</v>
      </c>
      <c r="H26" s="64">
        <f t="shared" si="0"/>
        <v>11</v>
      </c>
      <c r="I26" s="30" t="s">
        <v>1028</v>
      </c>
      <c r="J26" s="30" t="s">
        <v>1345</v>
      </c>
      <c r="K26" s="19"/>
    </row>
    <row r="27" spans="1:11" x14ac:dyDescent="0.15">
      <c r="A27" s="10" t="s">
        <v>1029</v>
      </c>
      <c r="B27" s="30" t="s">
        <v>1030</v>
      </c>
      <c r="C27" s="64">
        <v>2019</v>
      </c>
      <c r="D27" s="30" t="s">
        <v>1350</v>
      </c>
      <c r="E27" s="30"/>
      <c r="F27" s="64">
        <v>120</v>
      </c>
      <c r="G27" s="64">
        <v>130</v>
      </c>
      <c r="H27" s="64">
        <f t="shared" si="0"/>
        <v>11</v>
      </c>
      <c r="I27" s="30" t="s">
        <v>1031</v>
      </c>
      <c r="J27" s="30" t="s">
        <v>1375</v>
      </c>
      <c r="K27" s="20" t="s">
        <v>1354</v>
      </c>
    </row>
    <row r="28" spans="1:11" x14ac:dyDescent="0.15">
      <c r="A28" s="10" t="s">
        <v>1032</v>
      </c>
      <c r="B28" s="30" t="s">
        <v>1033</v>
      </c>
      <c r="C28" s="64">
        <v>2019</v>
      </c>
      <c r="D28" s="30" t="s">
        <v>1350</v>
      </c>
      <c r="E28" s="30"/>
      <c r="F28" s="64">
        <v>841</v>
      </c>
      <c r="G28" s="64">
        <v>852</v>
      </c>
      <c r="H28" s="64">
        <f t="shared" si="0"/>
        <v>12</v>
      </c>
      <c r="I28" s="30" t="s">
        <v>1034</v>
      </c>
      <c r="J28" s="30" t="s">
        <v>1346</v>
      </c>
      <c r="K28" s="19"/>
    </row>
    <row r="29" spans="1:11" x14ac:dyDescent="0.15">
      <c r="A29" s="10" t="s">
        <v>1035</v>
      </c>
      <c r="B29" s="30" t="s">
        <v>1036</v>
      </c>
      <c r="C29" s="64">
        <v>2019</v>
      </c>
      <c r="D29" s="30" t="s">
        <v>1350</v>
      </c>
      <c r="E29" s="30"/>
      <c r="F29" s="64">
        <v>729</v>
      </c>
      <c r="G29" s="64">
        <v>739</v>
      </c>
      <c r="H29" s="64">
        <f t="shared" si="0"/>
        <v>11</v>
      </c>
      <c r="I29" s="30" t="s">
        <v>1037</v>
      </c>
      <c r="J29" s="30" t="s">
        <v>1345</v>
      </c>
      <c r="K29" s="19"/>
    </row>
    <row r="30" spans="1:11" x14ac:dyDescent="0.15">
      <c r="A30" s="10" t="s">
        <v>1038</v>
      </c>
      <c r="B30" s="30" t="s">
        <v>1039</v>
      </c>
      <c r="C30" s="64">
        <v>2019</v>
      </c>
      <c r="D30" s="30" t="s">
        <v>1350</v>
      </c>
      <c r="E30" s="30"/>
      <c r="F30" s="64">
        <v>683</v>
      </c>
      <c r="G30" s="64">
        <v>694</v>
      </c>
      <c r="H30" s="64">
        <f t="shared" si="0"/>
        <v>12</v>
      </c>
      <c r="I30" s="30" t="s">
        <v>1040</v>
      </c>
      <c r="J30" s="30" t="s">
        <v>1375</v>
      </c>
      <c r="K30" s="20" t="s">
        <v>1349</v>
      </c>
    </row>
    <row r="31" spans="1:11" x14ac:dyDescent="0.15">
      <c r="A31" s="10" t="s">
        <v>366</v>
      </c>
      <c r="B31" s="30" t="s">
        <v>1041</v>
      </c>
      <c r="C31" s="64">
        <v>2019</v>
      </c>
      <c r="D31" s="30" t="s">
        <v>1350</v>
      </c>
      <c r="E31" s="30"/>
      <c r="F31" s="64">
        <v>796</v>
      </c>
      <c r="G31" s="64">
        <v>806</v>
      </c>
      <c r="H31" s="64">
        <f t="shared" si="0"/>
        <v>11</v>
      </c>
      <c r="I31" s="30" t="s">
        <v>1042</v>
      </c>
      <c r="J31" s="30" t="s">
        <v>1375</v>
      </c>
      <c r="K31" s="20" t="s">
        <v>1359</v>
      </c>
    </row>
    <row r="32" spans="1:11" x14ac:dyDescent="0.15">
      <c r="A32" s="10" t="s">
        <v>1043</v>
      </c>
      <c r="B32" s="30" t="s">
        <v>1044</v>
      </c>
      <c r="C32" s="64">
        <v>2019</v>
      </c>
      <c r="D32" s="30" t="s">
        <v>1350</v>
      </c>
      <c r="E32" s="30"/>
      <c r="F32" s="64">
        <v>477</v>
      </c>
      <c r="G32" s="64">
        <v>487</v>
      </c>
      <c r="H32" s="64">
        <f t="shared" si="0"/>
        <v>11</v>
      </c>
      <c r="I32" s="30" t="s">
        <v>1045</v>
      </c>
      <c r="J32" s="30" t="s">
        <v>1376</v>
      </c>
    </row>
    <row r="33" spans="1:10" x14ac:dyDescent="0.15">
      <c r="A33" s="10" t="s">
        <v>1046</v>
      </c>
      <c r="B33" s="30" t="s">
        <v>1047</v>
      </c>
      <c r="C33" s="64">
        <v>2019</v>
      </c>
      <c r="D33" s="30" t="s">
        <v>1350</v>
      </c>
      <c r="E33" s="30"/>
      <c r="F33" s="64">
        <v>223</v>
      </c>
      <c r="G33" s="64">
        <v>234</v>
      </c>
      <c r="H33" s="64">
        <f t="shared" si="0"/>
        <v>12</v>
      </c>
      <c r="I33" s="30" t="s">
        <v>1048</v>
      </c>
      <c r="J33" s="30" t="s">
        <v>1345</v>
      </c>
    </row>
    <row r="34" spans="1:10" x14ac:dyDescent="0.15">
      <c r="A34" s="10" t="s">
        <v>1049</v>
      </c>
      <c r="B34" s="30" t="s">
        <v>1050</v>
      </c>
      <c r="C34" s="64">
        <v>2019</v>
      </c>
      <c r="D34" s="30" t="s">
        <v>1350</v>
      </c>
      <c r="E34" s="30"/>
      <c r="F34" s="64">
        <v>314</v>
      </c>
      <c r="G34" s="64">
        <v>325</v>
      </c>
      <c r="H34" s="64">
        <f t="shared" si="0"/>
        <v>12</v>
      </c>
      <c r="I34" s="30" t="s">
        <v>1051</v>
      </c>
      <c r="J34" s="30" t="s">
        <v>1345</v>
      </c>
    </row>
  </sheetData>
  <printOptions horizontalCentered="1"/>
  <pageMargins left="0.7" right="0.7" top="0.75" bottom="0.75" header="0.3" footer="0.3"/>
  <pageSetup paperSize="9" scale="85" fitToHeight="3" orientation="landscape" horizontalDpi="0" verticalDpi="0"/>
  <headerFooter>
    <oddHeader>&amp;C&amp;"Helvetica Negrita,Negrita"&amp;16&amp;K000000Results of SCOPUS search for ESEC/FSE 2019</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0A85-1FB4-F64B-A1D1-97679DB3BF31}">
  <sheetPr>
    <pageSetUpPr fitToPage="1"/>
  </sheetPr>
  <dimension ref="A1:K44"/>
  <sheetViews>
    <sheetView tabSelected="1" zoomScale="90" zoomScaleNormal="90" workbookViewId="0">
      <selection activeCell="B4" sqref="B4"/>
    </sheetView>
  </sheetViews>
  <sheetFormatPr baseColWidth="10" defaultRowHeight="13" x14ac:dyDescent="0.15"/>
  <cols>
    <col min="1" max="1" width="15.5" customWidth="1"/>
    <col min="2" max="2" width="42.5" customWidth="1"/>
    <col min="3" max="3" width="6.33203125" customWidth="1"/>
    <col min="4" max="4" width="6.1640625" hidden="1" customWidth="1"/>
    <col min="5" max="5" width="7.5" bestFit="1" customWidth="1"/>
    <col min="6" max="6" width="9.6640625" bestFit="1" customWidth="1"/>
    <col min="7" max="7" width="8.83203125" bestFit="1" customWidth="1"/>
    <col min="8" max="8" width="10.5" bestFit="1" customWidth="1"/>
    <col min="9" max="9" width="23" bestFit="1" customWidth="1"/>
    <col min="10" max="10" width="17.33203125" bestFit="1" customWidth="1"/>
    <col min="11" max="11" width="38" style="19" hidden="1" customWidth="1"/>
  </cols>
  <sheetData>
    <row r="1" spans="1:11" x14ac:dyDescent="0.15">
      <c r="A1" s="4" t="s">
        <v>0</v>
      </c>
      <c r="B1" s="4" t="s">
        <v>1</v>
      </c>
      <c r="C1" s="4" t="s">
        <v>2</v>
      </c>
      <c r="D1" s="4" t="s">
        <v>1340</v>
      </c>
      <c r="E1" s="4" t="s">
        <v>6</v>
      </c>
      <c r="F1" s="4" t="s">
        <v>7</v>
      </c>
      <c r="G1" s="4" t="s">
        <v>8</v>
      </c>
      <c r="H1" s="4" t="s">
        <v>9</v>
      </c>
      <c r="I1" s="4" t="s">
        <v>10</v>
      </c>
      <c r="J1" s="2" t="s">
        <v>1400</v>
      </c>
      <c r="K1" s="2" t="s">
        <v>1344</v>
      </c>
    </row>
    <row r="2" spans="1:11" x14ac:dyDescent="0.15">
      <c r="A2" s="10" t="s">
        <v>1052</v>
      </c>
      <c r="B2" s="32" t="s">
        <v>1053</v>
      </c>
      <c r="C2" s="69">
        <v>2020</v>
      </c>
      <c r="D2" s="61" t="s">
        <v>1350</v>
      </c>
      <c r="E2" s="34"/>
      <c r="F2" s="33">
        <v>737</v>
      </c>
      <c r="G2" s="33">
        <v>749</v>
      </c>
      <c r="H2" s="56">
        <f t="shared" ref="H2:H44" si="0">G2-F2+1</f>
        <v>13</v>
      </c>
      <c r="I2" s="30" t="s">
        <v>1054</v>
      </c>
      <c r="J2" s="53" t="s">
        <v>1346</v>
      </c>
    </row>
    <row r="3" spans="1:11" x14ac:dyDescent="0.15">
      <c r="A3" s="10" t="s">
        <v>1055</v>
      </c>
      <c r="B3" s="54" t="s">
        <v>1056</v>
      </c>
      <c r="C3" s="54">
        <v>2020</v>
      </c>
      <c r="D3" s="54" t="s">
        <v>1350</v>
      </c>
      <c r="E3" s="54"/>
      <c r="F3" s="54">
        <v>1052</v>
      </c>
      <c r="G3" s="54">
        <v>1064</v>
      </c>
      <c r="H3" s="54">
        <f t="shared" si="0"/>
        <v>13</v>
      </c>
      <c r="I3" s="54" t="s">
        <v>1057</v>
      </c>
      <c r="J3" s="54" t="s">
        <v>1345</v>
      </c>
    </row>
    <row r="4" spans="1:11" x14ac:dyDescent="0.15">
      <c r="A4" s="10" t="s">
        <v>1058</v>
      </c>
      <c r="B4" s="54" t="s">
        <v>1059</v>
      </c>
      <c r="C4" s="54">
        <v>2020</v>
      </c>
      <c r="D4" s="54" t="s">
        <v>1350</v>
      </c>
      <c r="E4" s="54"/>
      <c r="F4" s="54">
        <v>775</v>
      </c>
      <c r="G4" s="54">
        <v>787</v>
      </c>
      <c r="H4" s="54">
        <f t="shared" si="0"/>
        <v>13</v>
      </c>
      <c r="I4" s="54" t="s">
        <v>1060</v>
      </c>
      <c r="J4" s="54" t="s">
        <v>1376</v>
      </c>
    </row>
    <row r="5" spans="1:11" x14ac:dyDescent="0.15">
      <c r="A5" s="10" t="s">
        <v>1061</v>
      </c>
      <c r="B5" s="54" t="s">
        <v>1062</v>
      </c>
      <c r="C5" s="54">
        <v>2020</v>
      </c>
      <c r="D5" s="54" t="s">
        <v>1350</v>
      </c>
      <c r="E5" s="54"/>
      <c r="F5" s="54">
        <v>617</v>
      </c>
      <c r="G5" s="54">
        <v>628</v>
      </c>
      <c r="H5" s="54">
        <f t="shared" si="0"/>
        <v>12</v>
      </c>
      <c r="I5" s="54" t="s">
        <v>1063</v>
      </c>
      <c r="J5" s="54" t="s">
        <v>1345</v>
      </c>
    </row>
    <row r="6" spans="1:11" x14ac:dyDescent="0.15">
      <c r="A6" s="10" t="s">
        <v>1064</v>
      </c>
      <c r="B6" s="54" t="s">
        <v>1065</v>
      </c>
      <c r="C6" s="54">
        <v>2020</v>
      </c>
      <c r="D6" s="54" t="s">
        <v>1350</v>
      </c>
      <c r="E6" s="54"/>
      <c r="F6" s="54">
        <v>1015</v>
      </c>
      <c r="G6" s="54">
        <v>1026</v>
      </c>
      <c r="H6" s="54">
        <f t="shared" si="0"/>
        <v>12</v>
      </c>
      <c r="I6" s="54" t="s">
        <v>1066</v>
      </c>
      <c r="J6" s="54" t="s">
        <v>1345</v>
      </c>
      <c r="K6" s="20" t="s">
        <v>1355</v>
      </c>
    </row>
    <row r="7" spans="1:11" x14ac:dyDescent="0.15">
      <c r="A7" s="10" t="s">
        <v>1067</v>
      </c>
      <c r="B7" s="54" t="s">
        <v>1068</v>
      </c>
      <c r="C7" s="54">
        <v>2020</v>
      </c>
      <c r="D7" s="54" t="s">
        <v>1350</v>
      </c>
      <c r="E7" s="54"/>
      <c r="F7" s="54">
        <v>87</v>
      </c>
      <c r="G7" s="54">
        <v>98</v>
      </c>
      <c r="H7" s="54">
        <f t="shared" si="0"/>
        <v>12</v>
      </c>
      <c r="I7" s="54" t="s">
        <v>1069</v>
      </c>
      <c r="J7" s="54" t="s">
        <v>1345</v>
      </c>
    </row>
    <row r="8" spans="1:11" x14ac:dyDescent="0.15">
      <c r="A8" s="10" t="s">
        <v>1070</v>
      </c>
      <c r="B8" s="54" t="s">
        <v>1071</v>
      </c>
      <c r="C8" s="54">
        <v>2020</v>
      </c>
      <c r="D8" s="54" t="s">
        <v>1350</v>
      </c>
      <c r="E8" s="54"/>
      <c r="F8" s="54">
        <v>851</v>
      </c>
      <c r="G8" s="54">
        <v>862</v>
      </c>
      <c r="H8" s="54">
        <f t="shared" si="0"/>
        <v>12</v>
      </c>
      <c r="I8" s="54" t="s">
        <v>1072</v>
      </c>
      <c r="J8" s="54" t="s">
        <v>1376</v>
      </c>
    </row>
    <row r="9" spans="1:11" x14ac:dyDescent="0.15">
      <c r="A9" s="10" t="s">
        <v>1073</v>
      </c>
      <c r="B9" s="54" t="s">
        <v>1074</v>
      </c>
      <c r="C9" s="54">
        <v>2020</v>
      </c>
      <c r="D9" s="54" t="s">
        <v>1350</v>
      </c>
      <c r="E9" s="54"/>
      <c r="F9" s="54">
        <v>826</v>
      </c>
      <c r="G9" s="54">
        <v>837</v>
      </c>
      <c r="H9" s="54">
        <f t="shared" si="0"/>
        <v>12</v>
      </c>
      <c r="I9" s="54" t="s">
        <v>1075</v>
      </c>
      <c r="J9" s="54" t="s">
        <v>1376</v>
      </c>
    </row>
    <row r="10" spans="1:11" x14ac:dyDescent="0.15">
      <c r="A10" s="10" t="s">
        <v>1076</v>
      </c>
      <c r="B10" s="54" t="s">
        <v>1077</v>
      </c>
      <c r="C10" s="54">
        <v>2020</v>
      </c>
      <c r="D10" s="54" t="s">
        <v>1350</v>
      </c>
      <c r="E10" s="54"/>
      <c r="F10" s="54">
        <v>813</v>
      </c>
      <c r="G10" s="54">
        <v>825</v>
      </c>
      <c r="H10" s="54">
        <f t="shared" si="0"/>
        <v>13</v>
      </c>
      <c r="I10" s="54" t="s">
        <v>1078</v>
      </c>
      <c r="J10" s="54" t="s">
        <v>1345</v>
      </c>
    </row>
    <row r="11" spans="1:11" x14ac:dyDescent="0.15">
      <c r="A11" s="10" t="s">
        <v>1079</v>
      </c>
      <c r="B11" s="54" t="s">
        <v>1080</v>
      </c>
      <c r="C11" s="54">
        <v>2020</v>
      </c>
      <c r="D11" s="54" t="s">
        <v>1350</v>
      </c>
      <c r="E11" s="54"/>
      <c r="F11" s="54">
        <v>38</v>
      </c>
      <c r="G11" s="54">
        <v>49</v>
      </c>
      <c r="H11" s="54">
        <f t="shared" si="0"/>
        <v>12</v>
      </c>
      <c r="I11" s="54" t="s">
        <v>1081</v>
      </c>
      <c r="J11" s="54" t="s">
        <v>1345</v>
      </c>
    </row>
    <row r="12" spans="1:11" x14ac:dyDescent="0.15">
      <c r="A12" s="10" t="s">
        <v>1082</v>
      </c>
      <c r="B12" s="54" t="s">
        <v>1083</v>
      </c>
      <c r="C12" s="54">
        <v>2020</v>
      </c>
      <c r="D12" s="54" t="s">
        <v>1350</v>
      </c>
      <c r="E12" s="54"/>
      <c r="F12" s="54">
        <v>315</v>
      </c>
      <c r="G12" s="54">
        <v>326</v>
      </c>
      <c r="H12" s="54">
        <f t="shared" si="0"/>
        <v>12</v>
      </c>
      <c r="I12" s="54" t="s">
        <v>1084</v>
      </c>
      <c r="J12" s="54" t="s">
        <v>1345</v>
      </c>
      <c r="K12" s="20" t="s">
        <v>1356</v>
      </c>
    </row>
    <row r="13" spans="1:11" x14ac:dyDescent="0.15">
      <c r="A13" s="10" t="s">
        <v>1085</v>
      </c>
      <c r="B13" s="54" t="s">
        <v>1086</v>
      </c>
      <c r="C13" s="54">
        <v>2020</v>
      </c>
      <c r="D13" s="54" t="s">
        <v>1350</v>
      </c>
      <c r="E13" s="54"/>
      <c r="F13" s="54">
        <v>568</v>
      </c>
      <c r="G13" s="54">
        <v>579</v>
      </c>
      <c r="H13" s="54">
        <f t="shared" si="0"/>
        <v>12</v>
      </c>
      <c r="I13" s="54" t="s">
        <v>1087</v>
      </c>
      <c r="J13" s="54" t="s">
        <v>1345</v>
      </c>
    </row>
    <row r="14" spans="1:11" x14ac:dyDescent="0.15">
      <c r="A14" s="10" t="s">
        <v>1026</v>
      </c>
      <c r="B14" s="54" t="s">
        <v>1088</v>
      </c>
      <c r="C14" s="54">
        <v>2020</v>
      </c>
      <c r="D14" s="54" t="s">
        <v>1350</v>
      </c>
      <c r="E14" s="54"/>
      <c r="F14" s="54">
        <v>147</v>
      </c>
      <c r="G14" s="54">
        <v>158</v>
      </c>
      <c r="H14" s="54">
        <f t="shared" si="0"/>
        <v>12</v>
      </c>
      <c r="I14" s="54" t="s">
        <v>1089</v>
      </c>
      <c r="J14" s="54" t="s">
        <v>1345</v>
      </c>
    </row>
    <row r="15" spans="1:11" x14ac:dyDescent="0.15">
      <c r="A15" s="10" t="s">
        <v>1090</v>
      </c>
      <c r="B15" s="54" t="s">
        <v>1091</v>
      </c>
      <c r="C15" s="54">
        <v>2020</v>
      </c>
      <c r="D15" s="54" t="s">
        <v>1350</v>
      </c>
      <c r="E15" s="54"/>
      <c r="F15" s="54">
        <v>304</v>
      </c>
      <c r="G15" s="54">
        <v>314</v>
      </c>
      <c r="H15" s="54">
        <f t="shared" si="0"/>
        <v>11</v>
      </c>
      <c r="I15" s="54" t="s">
        <v>1092</v>
      </c>
      <c r="J15" s="54" t="s">
        <v>1346</v>
      </c>
    </row>
    <row r="16" spans="1:11" x14ac:dyDescent="0.15">
      <c r="A16" s="10" t="s">
        <v>1093</v>
      </c>
      <c r="B16" s="54" t="s">
        <v>1094</v>
      </c>
      <c r="C16" s="54">
        <v>2020</v>
      </c>
      <c r="D16" s="54" t="s">
        <v>1350</v>
      </c>
      <c r="E16" s="54"/>
      <c r="F16" s="54">
        <v>750</v>
      </c>
      <c r="G16" s="54">
        <v>762</v>
      </c>
      <c r="H16" s="54">
        <f t="shared" si="0"/>
        <v>13</v>
      </c>
      <c r="I16" s="54" t="s">
        <v>1095</v>
      </c>
      <c r="J16" s="54" t="s">
        <v>1376</v>
      </c>
    </row>
    <row r="17" spans="1:11" x14ac:dyDescent="0.15">
      <c r="A17" s="10" t="s">
        <v>1096</v>
      </c>
      <c r="B17" s="54" t="s">
        <v>1097</v>
      </c>
      <c r="C17" s="54">
        <v>2020</v>
      </c>
      <c r="D17" s="54" t="s">
        <v>1350</v>
      </c>
      <c r="E17" s="54"/>
      <c r="F17" s="54">
        <v>927</v>
      </c>
      <c r="G17" s="54">
        <v>938</v>
      </c>
      <c r="H17" s="54">
        <f t="shared" si="0"/>
        <v>12</v>
      </c>
      <c r="I17" s="54" t="s">
        <v>1098</v>
      </c>
      <c r="J17" s="54" t="s">
        <v>1346</v>
      </c>
    </row>
    <row r="18" spans="1:11" x14ac:dyDescent="0.15">
      <c r="A18" s="10" t="s">
        <v>32</v>
      </c>
      <c r="B18" s="54" t="s">
        <v>1099</v>
      </c>
      <c r="C18" s="54">
        <v>2020</v>
      </c>
      <c r="D18" s="54" t="s">
        <v>1350</v>
      </c>
      <c r="E18" s="54"/>
      <c r="F18" s="54">
        <v>642</v>
      </c>
      <c r="G18" s="54">
        <v>653</v>
      </c>
      <c r="H18" s="54">
        <f t="shared" si="0"/>
        <v>12</v>
      </c>
      <c r="I18" s="54" t="s">
        <v>1100</v>
      </c>
      <c r="J18" s="54" t="s">
        <v>1345</v>
      </c>
    </row>
    <row r="19" spans="1:11" x14ac:dyDescent="0.15">
      <c r="A19" s="10" t="s">
        <v>1101</v>
      </c>
      <c r="B19" s="54" t="s">
        <v>1102</v>
      </c>
      <c r="C19" s="54">
        <v>2020</v>
      </c>
      <c r="D19" s="54" t="s">
        <v>1350</v>
      </c>
      <c r="E19" s="54"/>
      <c r="F19" s="54">
        <v>75</v>
      </c>
      <c r="G19" s="54">
        <v>86</v>
      </c>
      <c r="H19" s="54">
        <f t="shared" si="0"/>
        <v>12</v>
      </c>
      <c r="I19" s="54" t="s">
        <v>1103</v>
      </c>
      <c r="J19" s="54" t="s">
        <v>1345</v>
      </c>
    </row>
    <row r="20" spans="1:11" x14ac:dyDescent="0.15">
      <c r="A20" s="10" t="s">
        <v>1104</v>
      </c>
      <c r="B20" s="54" t="s">
        <v>1105</v>
      </c>
      <c r="C20" s="54">
        <v>2020</v>
      </c>
      <c r="D20" s="54" t="s">
        <v>1350</v>
      </c>
      <c r="E20" s="54"/>
      <c r="F20" s="54">
        <v>914</v>
      </c>
      <c r="G20" s="54">
        <v>926</v>
      </c>
      <c r="H20" s="54">
        <f t="shared" si="0"/>
        <v>13</v>
      </c>
      <c r="I20" s="54" t="s">
        <v>1106</v>
      </c>
      <c r="J20" s="54" t="s">
        <v>1345</v>
      </c>
    </row>
    <row r="21" spans="1:11" x14ac:dyDescent="0.15">
      <c r="A21" s="10" t="s">
        <v>1107</v>
      </c>
      <c r="B21" s="54" t="s">
        <v>1108</v>
      </c>
      <c r="C21" s="54">
        <v>2020</v>
      </c>
      <c r="D21" s="54" t="s">
        <v>1350</v>
      </c>
      <c r="E21" s="54"/>
      <c r="F21" s="54">
        <v>629</v>
      </c>
      <c r="G21" s="54">
        <v>641</v>
      </c>
      <c r="H21" s="54">
        <f t="shared" si="0"/>
        <v>13</v>
      </c>
      <c r="I21" s="54" t="s">
        <v>1109</v>
      </c>
      <c r="J21" s="54" t="s">
        <v>1345</v>
      </c>
    </row>
    <row r="22" spans="1:11" x14ac:dyDescent="0.15">
      <c r="A22" s="10" t="s">
        <v>1110</v>
      </c>
      <c r="B22" s="54" t="s">
        <v>1111</v>
      </c>
      <c r="C22" s="54">
        <v>2020</v>
      </c>
      <c r="D22" s="54" t="s">
        <v>1350</v>
      </c>
      <c r="E22" s="54"/>
      <c r="F22" s="54">
        <v>25</v>
      </c>
      <c r="G22" s="54">
        <v>37</v>
      </c>
      <c r="H22" s="54">
        <f t="shared" si="0"/>
        <v>13</v>
      </c>
      <c r="I22" s="54" t="s">
        <v>1112</v>
      </c>
      <c r="J22" s="54" t="s">
        <v>1345</v>
      </c>
    </row>
    <row r="23" spans="1:11" x14ac:dyDescent="0.15">
      <c r="A23" s="10" t="s">
        <v>1113</v>
      </c>
      <c r="B23" s="54" t="s">
        <v>1114</v>
      </c>
      <c r="C23" s="54">
        <v>2020</v>
      </c>
      <c r="D23" s="54" t="s">
        <v>1350</v>
      </c>
      <c r="E23" s="54"/>
      <c r="F23" s="54">
        <v>964</v>
      </c>
      <c r="G23" s="54">
        <v>975</v>
      </c>
      <c r="H23" s="54">
        <f t="shared" si="0"/>
        <v>12</v>
      </c>
      <c r="I23" s="54" t="s">
        <v>1115</v>
      </c>
      <c r="J23" s="54" t="s">
        <v>1375</v>
      </c>
    </row>
    <row r="24" spans="1:11" x14ac:dyDescent="0.15">
      <c r="A24" s="10" t="s">
        <v>1116</v>
      </c>
      <c r="B24" s="54" t="s">
        <v>1117</v>
      </c>
      <c r="C24" s="54">
        <v>2020</v>
      </c>
      <c r="D24" s="54" t="s">
        <v>1350</v>
      </c>
      <c r="E24" s="54"/>
      <c r="F24" s="54">
        <v>209</v>
      </c>
      <c r="G24" s="54">
        <v>220</v>
      </c>
      <c r="H24" s="54">
        <f t="shared" si="0"/>
        <v>12</v>
      </c>
      <c r="I24" s="54" t="s">
        <v>1118</v>
      </c>
      <c r="J24" s="54" t="s">
        <v>1346</v>
      </c>
    </row>
    <row r="25" spans="1:11" x14ac:dyDescent="0.15">
      <c r="A25" s="10" t="s">
        <v>1119</v>
      </c>
      <c r="B25" s="54" t="s">
        <v>1120</v>
      </c>
      <c r="C25" s="54">
        <v>2020</v>
      </c>
      <c r="D25" s="54" t="s">
        <v>1350</v>
      </c>
      <c r="E25" s="54"/>
      <c r="F25" s="54">
        <v>654</v>
      </c>
      <c r="G25" s="54">
        <v>665</v>
      </c>
      <c r="H25" s="54">
        <f t="shared" si="0"/>
        <v>12</v>
      </c>
      <c r="I25" s="54" t="s">
        <v>1121</v>
      </c>
      <c r="J25" s="54" t="s">
        <v>1376</v>
      </c>
      <c r="K25" s="20" t="s">
        <v>1357</v>
      </c>
    </row>
    <row r="26" spans="1:11" x14ac:dyDescent="0.15">
      <c r="A26" s="10" t="s">
        <v>1122</v>
      </c>
      <c r="B26" s="54" t="s">
        <v>1123</v>
      </c>
      <c r="C26" s="54">
        <v>2020</v>
      </c>
      <c r="D26" s="54" t="s">
        <v>1350</v>
      </c>
      <c r="E26" s="54"/>
      <c r="F26" s="54">
        <v>690</v>
      </c>
      <c r="G26" s="54">
        <v>700</v>
      </c>
      <c r="H26" s="54">
        <f t="shared" si="0"/>
        <v>11</v>
      </c>
      <c r="I26" s="54" t="s">
        <v>1124</v>
      </c>
      <c r="J26" s="54" t="s">
        <v>1345</v>
      </c>
    </row>
    <row r="27" spans="1:11" x14ac:dyDescent="0.15">
      <c r="A27" s="10" t="s">
        <v>1125</v>
      </c>
      <c r="B27" s="54" t="s">
        <v>1126</v>
      </c>
      <c r="C27" s="54">
        <v>2020</v>
      </c>
      <c r="D27" s="54" t="s">
        <v>1350</v>
      </c>
      <c r="E27" s="54"/>
      <c r="F27" s="54">
        <v>800</v>
      </c>
      <c r="G27" s="54">
        <v>812</v>
      </c>
      <c r="H27" s="54">
        <f t="shared" si="0"/>
        <v>13</v>
      </c>
      <c r="I27" s="54" t="s">
        <v>1127</v>
      </c>
      <c r="J27" s="54" t="s">
        <v>1376</v>
      </c>
    </row>
    <row r="28" spans="1:11" x14ac:dyDescent="0.15">
      <c r="A28" s="10" t="s">
        <v>1128</v>
      </c>
      <c r="B28" s="54" t="s">
        <v>1129</v>
      </c>
      <c r="C28" s="54">
        <v>2020</v>
      </c>
      <c r="D28" s="54" t="s">
        <v>1350</v>
      </c>
      <c r="E28" s="54"/>
      <c r="F28" s="54">
        <v>889</v>
      </c>
      <c r="G28" s="54">
        <v>900</v>
      </c>
      <c r="H28" s="54">
        <f t="shared" si="0"/>
        <v>12</v>
      </c>
      <c r="I28" s="54" t="s">
        <v>1130</v>
      </c>
      <c r="J28" s="54" t="s">
        <v>1376</v>
      </c>
    </row>
    <row r="29" spans="1:11" x14ac:dyDescent="0.15">
      <c r="A29" s="10" t="s">
        <v>1131</v>
      </c>
      <c r="B29" s="54" t="s">
        <v>1132</v>
      </c>
      <c r="C29" s="54">
        <v>2020</v>
      </c>
      <c r="D29" s="54" t="s">
        <v>1350</v>
      </c>
      <c r="E29" s="54"/>
      <c r="F29" s="54">
        <v>1114</v>
      </c>
      <c r="G29" s="54">
        <v>1126</v>
      </c>
      <c r="H29" s="54">
        <f t="shared" si="0"/>
        <v>13</v>
      </c>
      <c r="I29" s="54" t="s">
        <v>1133</v>
      </c>
      <c r="J29" s="54" t="s">
        <v>1345</v>
      </c>
    </row>
    <row r="30" spans="1:11" x14ac:dyDescent="0.15">
      <c r="A30" s="10" t="s">
        <v>1134</v>
      </c>
      <c r="B30" s="54" t="s">
        <v>1135</v>
      </c>
      <c r="C30" s="54">
        <v>2020</v>
      </c>
      <c r="D30" s="54" t="s">
        <v>1350</v>
      </c>
      <c r="E30" s="54"/>
      <c r="F30" s="54">
        <v>901</v>
      </c>
      <c r="G30" s="54">
        <v>913</v>
      </c>
      <c r="H30" s="54">
        <f t="shared" si="0"/>
        <v>13</v>
      </c>
      <c r="I30" s="54" t="s">
        <v>1136</v>
      </c>
      <c r="J30" s="54" t="s">
        <v>1376</v>
      </c>
    </row>
    <row r="31" spans="1:11" x14ac:dyDescent="0.15">
      <c r="A31" s="10" t="s">
        <v>1137</v>
      </c>
      <c r="B31" s="54" t="s">
        <v>1138</v>
      </c>
      <c r="C31" s="54">
        <v>2020</v>
      </c>
      <c r="D31" s="54" t="s">
        <v>1350</v>
      </c>
      <c r="E31" s="54"/>
      <c r="F31" s="54">
        <v>788</v>
      </c>
      <c r="G31" s="54">
        <v>799</v>
      </c>
      <c r="H31" s="54">
        <f t="shared" si="0"/>
        <v>12</v>
      </c>
      <c r="I31" s="54" t="s">
        <v>1139</v>
      </c>
      <c r="J31" s="54" t="s">
        <v>1376</v>
      </c>
    </row>
    <row r="32" spans="1:11" x14ac:dyDescent="0.15">
      <c r="A32" s="10" t="s">
        <v>1140</v>
      </c>
      <c r="B32" s="54" t="s">
        <v>1141</v>
      </c>
      <c r="C32" s="54">
        <v>2020</v>
      </c>
      <c r="D32" s="54" t="s">
        <v>1350</v>
      </c>
      <c r="E32" s="54"/>
      <c r="F32" s="54">
        <v>530</v>
      </c>
      <c r="G32" s="54">
        <v>542</v>
      </c>
      <c r="H32" s="54">
        <f t="shared" si="0"/>
        <v>13</v>
      </c>
      <c r="I32" s="54" t="s">
        <v>1142</v>
      </c>
      <c r="J32" s="54" t="s">
        <v>1346</v>
      </c>
    </row>
    <row r="33" spans="1:11" x14ac:dyDescent="0.15">
      <c r="A33" s="10" t="s">
        <v>1143</v>
      </c>
      <c r="B33" s="54" t="s">
        <v>1144</v>
      </c>
      <c r="C33" s="54">
        <v>2020</v>
      </c>
      <c r="D33" s="54" t="s">
        <v>1350</v>
      </c>
      <c r="E33" s="54"/>
      <c r="F33" s="54">
        <v>838</v>
      </c>
      <c r="G33" s="54">
        <v>850</v>
      </c>
      <c r="H33" s="54">
        <f t="shared" si="0"/>
        <v>13</v>
      </c>
      <c r="I33" s="54" t="s">
        <v>1145</v>
      </c>
      <c r="J33" s="54" t="s">
        <v>1376</v>
      </c>
    </row>
    <row r="34" spans="1:11" x14ac:dyDescent="0.15">
      <c r="A34" s="10" t="s">
        <v>1146</v>
      </c>
      <c r="B34" s="54" t="s">
        <v>1147</v>
      </c>
      <c r="C34" s="54">
        <v>2020</v>
      </c>
      <c r="D34" s="54" t="s">
        <v>1350</v>
      </c>
      <c r="E34" s="54"/>
      <c r="F34" s="54">
        <v>456</v>
      </c>
      <c r="G34" s="54">
        <v>468</v>
      </c>
      <c r="H34" s="54">
        <f t="shared" si="0"/>
        <v>13</v>
      </c>
      <c r="I34" s="54" t="s">
        <v>1148</v>
      </c>
      <c r="J34" s="54" t="s">
        <v>1345</v>
      </c>
    </row>
    <row r="35" spans="1:11" x14ac:dyDescent="0.15">
      <c r="A35" s="10" t="s">
        <v>1149</v>
      </c>
      <c r="B35" s="54" t="s">
        <v>1150</v>
      </c>
      <c r="C35" s="54">
        <v>2020</v>
      </c>
      <c r="D35" s="54" t="s">
        <v>1350</v>
      </c>
      <c r="E35" s="54"/>
      <c r="F35" s="54">
        <v>111</v>
      </c>
      <c r="G35" s="54">
        <v>122</v>
      </c>
      <c r="H35" s="54">
        <f t="shared" si="0"/>
        <v>12</v>
      </c>
      <c r="I35" s="54" t="s">
        <v>1151</v>
      </c>
      <c r="J35" s="54" t="s">
        <v>1345</v>
      </c>
    </row>
    <row r="36" spans="1:11" x14ac:dyDescent="0.15">
      <c r="A36" s="10" t="s">
        <v>1152</v>
      </c>
      <c r="B36" s="54" t="s">
        <v>693</v>
      </c>
      <c r="C36" s="54">
        <v>2020</v>
      </c>
      <c r="D36" s="54" t="s">
        <v>1350</v>
      </c>
      <c r="E36" s="54"/>
      <c r="F36" s="54">
        <v>863</v>
      </c>
      <c r="G36" s="54">
        <v>875</v>
      </c>
      <c r="H36" s="54">
        <f t="shared" si="0"/>
        <v>13</v>
      </c>
      <c r="I36" s="54" t="s">
        <v>1153</v>
      </c>
      <c r="J36" s="54" t="s">
        <v>1376</v>
      </c>
    </row>
    <row r="37" spans="1:11" x14ac:dyDescent="0.15">
      <c r="A37" s="10" t="s">
        <v>1154</v>
      </c>
      <c r="B37" s="54" t="s">
        <v>1155</v>
      </c>
      <c r="C37" s="54">
        <v>2020</v>
      </c>
      <c r="D37" s="54" t="s">
        <v>1350</v>
      </c>
      <c r="E37" s="54"/>
      <c r="F37" s="54">
        <v>1089</v>
      </c>
      <c r="G37" s="54">
        <v>1100</v>
      </c>
      <c r="H37" s="54">
        <f t="shared" si="0"/>
        <v>12</v>
      </c>
      <c r="I37" s="54" t="s">
        <v>1156</v>
      </c>
      <c r="J37" s="54" t="s">
        <v>1376</v>
      </c>
      <c r="K37" s="20" t="s">
        <v>1357</v>
      </c>
    </row>
    <row r="38" spans="1:11" x14ac:dyDescent="0.15">
      <c r="A38" s="10" t="s">
        <v>1157</v>
      </c>
      <c r="B38" s="54" t="s">
        <v>1158</v>
      </c>
      <c r="C38" s="54">
        <v>2020</v>
      </c>
      <c r="D38" s="54" t="s">
        <v>1350</v>
      </c>
      <c r="E38" s="54"/>
      <c r="F38" s="54">
        <v>763</v>
      </c>
      <c r="G38" s="54">
        <v>774</v>
      </c>
      <c r="H38" s="54">
        <f t="shared" si="0"/>
        <v>12</v>
      </c>
      <c r="I38" s="54" t="s">
        <v>1159</v>
      </c>
      <c r="J38" s="54" t="s">
        <v>1376</v>
      </c>
      <c r="K38" s="20" t="s">
        <v>1357</v>
      </c>
    </row>
    <row r="39" spans="1:11" x14ac:dyDescent="0.15">
      <c r="A39" s="10" t="s">
        <v>1160</v>
      </c>
      <c r="B39" s="54" t="s">
        <v>1161</v>
      </c>
      <c r="C39" s="54">
        <v>2020</v>
      </c>
      <c r="D39" s="54" t="s">
        <v>1350</v>
      </c>
      <c r="E39" s="54"/>
      <c r="F39" s="54">
        <v>410</v>
      </c>
      <c r="G39" s="54">
        <v>420</v>
      </c>
      <c r="H39" s="54">
        <f t="shared" si="0"/>
        <v>11</v>
      </c>
      <c r="I39" s="54" t="s">
        <v>1162</v>
      </c>
      <c r="J39" s="54" t="s">
        <v>1345</v>
      </c>
    </row>
    <row r="40" spans="1:11" x14ac:dyDescent="0.15">
      <c r="A40" s="10" t="s">
        <v>1163</v>
      </c>
      <c r="B40" s="54" t="s">
        <v>1164</v>
      </c>
      <c r="C40" s="54">
        <v>2020</v>
      </c>
      <c r="D40" s="54" t="s">
        <v>1350</v>
      </c>
      <c r="E40" s="54"/>
      <c r="F40" s="54">
        <v>269</v>
      </c>
      <c r="G40" s="54">
        <v>280</v>
      </c>
      <c r="H40" s="54">
        <f t="shared" si="0"/>
        <v>12</v>
      </c>
      <c r="I40" s="54" t="s">
        <v>1165</v>
      </c>
      <c r="J40" s="54" t="s">
        <v>1345</v>
      </c>
    </row>
    <row r="41" spans="1:11" x14ac:dyDescent="0.15">
      <c r="A41" s="10" t="s">
        <v>1166</v>
      </c>
      <c r="B41" s="54" t="s">
        <v>1167</v>
      </c>
      <c r="C41" s="54">
        <v>2020</v>
      </c>
      <c r="D41" s="54" t="s">
        <v>1350</v>
      </c>
      <c r="E41" s="54"/>
      <c r="F41" s="54">
        <v>1202</v>
      </c>
      <c r="G41" s="54">
        <v>1214</v>
      </c>
      <c r="H41" s="54">
        <f t="shared" si="0"/>
        <v>13</v>
      </c>
      <c r="I41" s="54" t="s">
        <v>1168</v>
      </c>
      <c r="J41" s="54" t="s">
        <v>1346</v>
      </c>
    </row>
    <row r="42" spans="1:11" x14ac:dyDescent="0.15">
      <c r="A42" s="10" t="s">
        <v>1169</v>
      </c>
      <c r="B42" s="54" t="s">
        <v>1170</v>
      </c>
      <c r="C42" s="54">
        <v>2020</v>
      </c>
      <c r="D42" s="54" t="s">
        <v>1350</v>
      </c>
      <c r="E42" s="54"/>
      <c r="F42" s="54">
        <v>678</v>
      </c>
      <c r="G42" s="54">
        <v>689</v>
      </c>
      <c r="H42" s="54">
        <f t="shared" si="0"/>
        <v>12</v>
      </c>
      <c r="I42" s="54" t="s">
        <v>1171</v>
      </c>
      <c r="J42" s="54" t="s">
        <v>1345</v>
      </c>
    </row>
    <row r="43" spans="1:11" x14ac:dyDescent="0.15">
      <c r="A43" s="10" t="s">
        <v>1172</v>
      </c>
      <c r="B43" s="54" t="s">
        <v>1173</v>
      </c>
      <c r="C43" s="54">
        <v>2020</v>
      </c>
      <c r="D43" s="54" t="s">
        <v>1350</v>
      </c>
      <c r="E43" s="54"/>
      <c r="F43" s="54">
        <v>876</v>
      </c>
      <c r="G43" s="54">
        <v>888</v>
      </c>
      <c r="H43" s="54">
        <f t="shared" si="0"/>
        <v>13</v>
      </c>
      <c r="I43" s="54" t="s">
        <v>1174</v>
      </c>
      <c r="J43" s="54" t="s">
        <v>1376</v>
      </c>
    </row>
    <row r="44" spans="1:11" x14ac:dyDescent="0.15">
      <c r="A44" s="10" t="s">
        <v>1175</v>
      </c>
      <c r="B44" s="54" t="s">
        <v>1176</v>
      </c>
      <c r="C44" s="54">
        <v>2020</v>
      </c>
      <c r="D44" s="54" t="s">
        <v>1350</v>
      </c>
      <c r="E44" s="54"/>
      <c r="F44" s="54">
        <v>172</v>
      </c>
      <c r="G44" s="54">
        <v>183</v>
      </c>
      <c r="H44" s="54">
        <f t="shared" si="0"/>
        <v>12</v>
      </c>
      <c r="I44" s="54" t="s">
        <v>1177</v>
      </c>
      <c r="J44" s="54" t="s">
        <v>1345</v>
      </c>
    </row>
  </sheetData>
  <printOptions horizontalCentered="1"/>
  <pageMargins left="0.7" right="0.7" top="0.75" bottom="0.75" header="0.3" footer="0.3"/>
  <pageSetup paperSize="9" scale="85" orientation="landscape" horizontalDpi="0" verticalDpi="0"/>
  <headerFooter>
    <oddHeader>&amp;C&amp;"Helvetica Negrita,Negrita"&amp;16&amp;K000000Results of SCOPUS search for ESEC/FSE 2020</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6"/>
  <sheetViews>
    <sheetView showGridLines="0" zoomScale="70" zoomScaleNormal="70" workbookViewId="0">
      <selection activeCell="I4" sqref="I4"/>
    </sheetView>
  </sheetViews>
  <sheetFormatPr baseColWidth="10" defaultColWidth="8.33203125" defaultRowHeight="20" customHeight="1" x14ac:dyDescent="0.15"/>
  <cols>
    <col min="1" max="1" width="31.83203125" style="1" customWidth="1"/>
    <col min="2" max="2" width="64.1640625" style="1" customWidth="1"/>
    <col min="3" max="3" width="7.33203125" style="1" customWidth="1"/>
    <col min="4" max="4" width="13" style="1" hidden="1" customWidth="1"/>
    <col min="5" max="5" width="9.6640625" style="1" customWidth="1"/>
    <col min="6" max="6" width="9" style="1" customWidth="1"/>
    <col min="7" max="7" width="10.5" style="1" customWidth="1"/>
    <col min="8" max="8" width="21.5" style="1" customWidth="1"/>
    <col min="9" max="9" width="16.83203125" style="1" bestFit="1" customWidth="1"/>
    <col min="10" max="10" width="78.5" style="1" hidden="1" customWidth="1"/>
    <col min="11" max="16384" width="8.33203125" style="1"/>
  </cols>
  <sheetData>
    <row r="1" spans="1:10" ht="13" x14ac:dyDescent="0.15">
      <c r="A1" s="2" t="s">
        <v>0</v>
      </c>
      <c r="B1" s="2" t="s">
        <v>1</v>
      </c>
      <c r="C1" s="2" t="s">
        <v>2</v>
      </c>
      <c r="D1" s="2" t="s">
        <v>3</v>
      </c>
      <c r="E1" s="2" t="s">
        <v>7</v>
      </c>
      <c r="F1" s="2" t="s">
        <v>8</v>
      </c>
      <c r="G1" s="2" t="s">
        <v>9</v>
      </c>
      <c r="H1" s="2" t="s">
        <v>10</v>
      </c>
      <c r="I1" s="2" t="s">
        <v>1400</v>
      </c>
      <c r="J1" s="2" t="s">
        <v>1344</v>
      </c>
    </row>
    <row r="2" spans="1:10" ht="13" x14ac:dyDescent="0.15">
      <c r="A2" s="3" t="s">
        <v>11</v>
      </c>
      <c r="B2" s="32" t="s">
        <v>12</v>
      </c>
      <c r="C2" s="33">
        <v>2021</v>
      </c>
      <c r="D2" s="30" t="s">
        <v>206</v>
      </c>
      <c r="E2" s="33">
        <v>590</v>
      </c>
      <c r="F2" s="33">
        <v>602</v>
      </c>
      <c r="G2" s="56">
        <f t="shared" ref="G2:G44" si="0">F2-E2+1</f>
        <v>13</v>
      </c>
      <c r="H2" s="30" t="s">
        <v>13</v>
      </c>
      <c r="I2" s="8" t="s">
        <v>1376</v>
      </c>
    </row>
    <row r="3" spans="1:10" ht="13" x14ac:dyDescent="0.15">
      <c r="A3" s="3" t="s">
        <v>14</v>
      </c>
      <c r="B3" s="54" t="s">
        <v>15</v>
      </c>
      <c r="C3" s="54">
        <v>2021</v>
      </c>
      <c r="D3" s="54" t="s">
        <v>206</v>
      </c>
      <c r="E3" s="54">
        <v>1105</v>
      </c>
      <c r="F3" s="54">
        <v>1116</v>
      </c>
      <c r="G3" s="54">
        <f t="shared" si="0"/>
        <v>12</v>
      </c>
      <c r="H3" s="54" t="s">
        <v>16</v>
      </c>
      <c r="I3" s="54" t="s">
        <v>1345</v>
      </c>
    </row>
    <row r="4" spans="1:10" ht="13" x14ac:dyDescent="0.15">
      <c r="A4" s="3" t="s">
        <v>17</v>
      </c>
      <c r="B4" s="54" t="s">
        <v>18</v>
      </c>
      <c r="C4" s="54">
        <v>2021</v>
      </c>
      <c r="D4" s="54" t="s">
        <v>206</v>
      </c>
      <c r="E4" s="54">
        <v>1032</v>
      </c>
      <c r="F4" s="54">
        <v>1044</v>
      </c>
      <c r="G4" s="54">
        <f t="shared" si="0"/>
        <v>13</v>
      </c>
      <c r="H4" s="54" t="s">
        <v>19</v>
      </c>
      <c r="I4" s="54" t="s">
        <v>1376</v>
      </c>
      <c r="J4" s="1" t="s">
        <v>1377</v>
      </c>
    </row>
    <row r="5" spans="1:10" ht="13" x14ac:dyDescent="0.15">
      <c r="A5" s="3" t="s">
        <v>20</v>
      </c>
      <c r="B5" s="54" t="s">
        <v>21</v>
      </c>
      <c r="C5" s="54">
        <v>2021</v>
      </c>
      <c r="D5" s="54" t="s">
        <v>206</v>
      </c>
      <c r="E5" s="54">
        <v>968</v>
      </c>
      <c r="F5" s="54">
        <v>980</v>
      </c>
      <c r="G5" s="54">
        <f t="shared" si="0"/>
        <v>13</v>
      </c>
      <c r="H5" s="54" t="s">
        <v>22</v>
      </c>
      <c r="I5" s="54" t="s">
        <v>1376</v>
      </c>
    </row>
    <row r="6" spans="1:10" ht="13" x14ac:dyDescent="0.15">
      <c r="A6" s="3" t="s">
        <v>23</v>
      </c>
      <c r="B6" s="54" t="s">
        <v>24</v>
      </c>
      <c r="C6" s="54">
        <v>2021</v>
      </c>
      <c r="D6" s="54" t="s">
        <v>206</v>
      </c>
      <c r="E6" s="54">
        <v>818</v>
      </c>
      <c r="F6" s="54">
        <v>829</v>
      </c>
      <c r="G6" s="54">
        <f t="shared" si="0"/>
        <v>12</v>
      </c>
      <c r="H6" s="54" t="s">
        <v>25</v>
      </c>
      <c r="I6" s="54" t="s">
        <v>1345</v>
      </c>
    </row>
    <row r="7" spans="1:10" ht="13" x14ac:dyDescent="0.15">
      <c r="A7" s="3" t="s">
        <v>26</v>
      </c>
      <c r="B7" s="54" t="s">
        <v>27</v>
      </c>
      <c r="C7" s="54">
        <v>2021</v>
      </c>
      <c r="D7" s="54" t="s">
        <v>206</v>
      </c>
      <c r="E7" s="54">
        <v>1337</v>
      </c>
      <c r="F7" s="54">
        <v>1347</v>
      </c>
      <c r="G7" s="54">
        <f t="shared" si="0"/>
        <v>11</v>
      </c>
      <c r="H7" s="54" t="s">
        <v>28</v>
      </c>
      <c r="I7" s="54" t="s">
        <v>1345</v>
      </c>
    </row>
    <row r="8" spans="1:10" ht="13" x14ac:dyDescent="0.15">
      <c r="A8" s="3" t="s">
        <v>29</v>
      </c>
      <c r="B8" s="54" t="s">
        <v>30</v>
      </c>
      <c r="C8" s="54">
        <v>2021</v>
      </c>
      <c r="D8" s="54" t="s">
        <v>206</v>
      </c>
      <c r="E8" s="54">
        <v>453</v>
      </c>
      <c r="F8" s="54">
        <v>465</v>
      </c>
      <c r="G8" s="54">
        <f t="shared" si="0"/>
        <v>13</v>
      </c>
      <c r="H8" s="54" t="s">
        <v>31</v>
      </c>
      <c r="I8" s="54" t="s">
        <v>1345</v>
      </c>
    </row>
    <row r="9" spans="1:10" ht="13" x14ac:dyDescent="0.15">
      <c r="A9" s="3" t="s">
        <v>32</v>
      </c>
      <c r="B9" s="54" t="s">
        <v>33</v>
      </c>
      <c r="C9" s="54">
        <v>2021</v>
      </c>
      <c r="D9" s="54" t="s">
        <v>206</v>
      </c>
      <c r="E9" s="54">
        <v>981</v>
      </c>
      <c r="F9" s="54">
        <v>993</v>
      </c>
      <c r="G9" s="54">
        <f t="shared" si="0"/>
        <v>13</v>
      </c>
      <c r="H9" s="54" t="s">
        <v>34</v>
      </c>
      <c r="I9" s="54" t="s">
        <v>1345</v>
      </c>
    </row>
    <row r="10" spans="1:10" ht="13" x14ac:dyDescent="0.15">
      <c r="A10" s="3" t="s">
        <v>35</v>
      </c>
      <c r="B10" s="54" t="s">
        <v>36</v>
      </c>
      <c r="C10" s="54">
        <v>2021</v>
      </c>
      <c r="D10" s="54" t="s">
        <v>206</v>
      </c>
      <c r="E10" s="54">
        <v>754</v>
      </c>
      <c r="F10" s="54">
        <v>766</v>
      </c>
      <c r="G10" s="54">
        <f t="shared" si="0"/>
        <v>13</v>
      </c>
      <c r="H10" s="54" t="s">
        <v>37</v>
      </c>
      <c r="I10" s="54" t="s">
        <v>1345</v>
      </c>
    </row>
    <row r="11" spans="1:10" ht="13" x14ac:dyDescent="0.15">
      <c r="A11" s="3" t="s">
        <v>38</v>
      </c>
      <c r="B11" s="54" t="s">
        <v>39</v>
      </c>
      <c r="C11" s="54">
        <v>2021</v>
      </c>
      <c r="D11" s="54" t="s">
        <v>206</v>
      </c>
      <c r="E11" s="54">
        <v>32</v>
      </c>
      <c r="F11" s="54">
        <v>44</v>
      </c>
      <c r="G11" s="54">
        <f t="shared" si="0"/>
        <v>13</v>
      </c>
      <c r="H11" s="54" t="s">
        <v>40</v>
      </c>
      <c r="I11" s="54" t="s">
        <v>1346</v>
      </c>
    </row>
    <row r="12" spans="1:10" ht="13" x14ac:dyDescent="0.15">
      <c r="A12" s="3" t="s">
        <v>41</v>
      </c>
      <c r="B12" s="54" t="s">
        <v>42</v>
      </c>
      <c r="C12" s="54">
        <v>2021</v>
      </c>
      <c r="D12" s="54" t="s">
        <v>206</v>
      </c>
      <c r="E12" s="54">
        <v>1166</v>
      </c>
      <c r="F12" s="54">
        <v>1177</v>
      </c>
      <c r="G12" s="54">
        <f t="shared" si="0"/>
        <v>12</v>
      </c>
      <c r="H12" s="54" t="s">
        <v>43</v>
      </c>
      <c r="I12" s="54" t="s">
        <v>1345</v>
      </c>
    </row>
    <row r="13" spans="1:10" ht="13" x14ac:dyDescent="0.15">
      <c r="A13" s="3" t="s">
        <v>44</v>
      </c>
      <c r="B13" s="54" t="s">
        <v>45</v>
      </c>
      <c r="C13" s="54">
        <v>2021</v>
      </c>
      <c r="D13" s="54" t="s">
        <v>206</v>
      </c>
      <c r="E13" s="54">
        <v>690</v>
      </c>
      <c r="F13" s="54">
        <v>702</v>
      </c>
      <c r="G13" s="54">
        <f t="shared" si="0"/>
        <v>13</v>
      </c>
      <c r="H13" s="54" t="s">
        <v>46</v>
      </c>
      <c r="I13" s="54" t="s">
        <v>1346</v>
      </c>
      <c r="J13" s="1" t="s">
        <v>1381</v>
      </c>
    </row>
    <row r="14" spans="1:10" ht="13" x14ac:dyDescent="0.15">
      <c r="A14" s="3" t="s">
        <v>47</v>
      </c>
      <c r="B14" s="54" t="s">
        <v>48</v>
      </c>
      <c r="C14" s="54">
        <v>2021</v>
      </c>
      <c r="D14" s="54" t="s">
        <v>206</v>
      </c>
      <c r="E14" s="54">
        <v>527</v>
      </c>
      <c r="F14" s="54">
        <v>539</v>
      </c>
      <c r="G14" s="54">
        <f t="shared" si="0"/>
        <v>13</v>
      </c>
      <c r="H14" s="54" t="s">
        <v>49</v>
      </c>
      <c r="I14" s="54" t="s">
        <v>1346</v>
      </c>
      <c r="J14" s="1" t="s">
        <v>1390</v>
      </c>
    </row>
    <row r="15" spans="1:10" ht="13" x14ac:dyDescent="0.15">
      <c r="A15" s="3" t="s">
        <v>50</v>
      </c>
      <c r="B15" s="54" t="s">
        <v>51</v>
      </c>
      <c r="C15" s="54">
        <v>2021</v>
      </c>
      <c r="D15" s="54" t="s">
        <v>206</v>
      </c>
      <c r="E15" s="54">
        <v>1314</v>
      </c>
      <c r="F15" s="54">
        <v>1325</v>
      </c>
      <c r="G15" s="54">
        <f t="shared" si="0"/>
        <v>12</v>
      </c>
      <c r="H15" s="54" t="s">
        <v>52</v>
      </c>
      <c r="I15" s="54" t="s">
        <v>1346</v>
      </c>
      <c r="J15" s="25" t="s">
        <v>1394</v>
      </c>
    </row>
    <row r="16" spans="1:10" ht="13" x14ac:dyDescent="0.15">
      <c r="A16" s="3" t="s">
        <v>53</v>
      </c>
      <c r="B16" s="54" t="s">
        <v>54</v>
      </c>
      <c r="C16" s="54">
        <v>2021</v>
      </c>
      <c r="D16" s="54" t="s">
        <v>206</v>
      </c>
      <c r="E16" s="54">
        <v>1141</v>
      </c>
      <c r="F16" s="54">
        <v>1153</v>
      </c>
      <c r="G16" s="54">
        <f t="shared" si="0"/>
        <v>13</v>
      </c>
      <c r="H16" s="54" t="s">
        <v>55</v>
      </c>
      <c r="I16" s="54" t="s">
        <v>1345</v>
      </c>
    </row>
    <row r="17" spans="1:10" ht="13" x14ac:dyDescent="0.15">
      <c r="A17" s="3" t="s">
        <v>56</v>
      </c>
      <c r="B17" s="54" t="s">
        <v>57</v>
      </c>
      <c r="C17" s="54">
        <v>2021</v>
      </c>
      <c r="D17" s="54" t="s">
        <v>206</v>
      </c>
      <c r="E17" s="54">
        <v>677</v>
      </c>
      <c r="F17" s="54">
        <v>689</v>
      </c>
      <c r="G17" s="54">
        <f t="shared" si="0"/>
        <v>13</v>
      </c>
      <c r="H17" s="54" t="s">
        <v>58</v>
      </c>
      <c r="I17" s="54" t="s">
        <v>1345</v>
      </c>
    </row>
    <row r="18" spans="1:10" ht="13" x14ac:dyDescent="0.15">
      <c r="A18" s="3" t="s">
        <v>59</v>
      </c>
      <c r="B18" s="54" t="s">
        <v>60</v>
      </c>
      <c r="C18" s="54">
        <v>2021</v>
      </c>
      <c r="D18" s="54" t="s">
        <v>206</v>
      </c>
      <c r="E18" s="54">
        <v>416</v>
      </c>
      <c r="F18" s="54">
        <v>428</v>
      </c>
      <c r="G18" s="54">
        <f t="shared" si="0"/>
        <v>13</v>
      </c>
      <c r="H18" s="54" t="s">
        <v>61</v>
      </c>
      <c r="I18" s="54" t="s">
        <v>1345</v>
      </c>
    </row>
    <row r="19" spans="1:10" ht="13" x14ac:dyDescent="0.15">
      <c r="A19" s="3" t="s">
        <v>62</v>
      </c>
      <c r="B19" s="54" t="s">
        <v>63</v>
      </c>
      <c r="C19" s="54">
        <v>2021</v>
      </c>
      <c r="D19" s="54" t="s">
        <v>206</v>
      </c>
      <c r="E19" s="54">
        <v>205</v>
      </c>
      <c r="F19" s="54">
        <v>217</v>
      </c>
      <c r="G19" s="54">
        <f t="shared" si="0"/>
        <v>13</v>
      </c>
      <c r="H19" s="54" t="s">
        <v>64</v>
      </c>
      <c r="I19" s="54" t="s">
        <v>1345</v>
      </c>
      <c r="J19" s="1" t="s">
        <v>1389</v>
      </c>
    </row>
    <row r="20" spans="1:10" ht="13" x14ac:dyDescent="0.15">
      <c r="A20" s="3" t="s">
        <v>65</v>
      </c>
      <c r="B20" s="54" t="s">
        <v>66</v>
      </c>
      <c r="C20" s="54">
        <v>2021</v>
      </c>
      <c r="D20" s="54" t="s">
        <v>206</v>
      </c>
      <c r="E20" s="54">
        <v>1427</v>
      </c>
      <c r="F20" s="54">
        <v>1437</v>
      </c>
      <c r="G20" s="54">
        <f t="shared" si="0"/>
        <v>11</v>
      </c>
      <c r="H20" s="54" t="s">
        <v>67</v>
      </c>
      <c r="I20" s="54" t="s">
        <v>1346</v>
      </c>
      <c r="J20" s="25" t="s">
        <v>1394</v>
      </c>
    </row>
    <row r="21" spans="1:10" ht="13" x14ac:dyDescent="0.15">
      <c r="A21" s="3" t="s">
        <v>68</v>
      </c>
      <c r="B21" s="54" t="s">
        <v>69</v>
      </c>
      <c r="C21" s="54">
        <v>2021</v>
      </c>
      <c r="D21" s="54" t="s">
        <v>206</v>
      </c>
      <c r="E21" s="54">
        <v>1360</v>
      </c>
      <c r="F21" s="54">
        <v>1370</v>
      </c>
      <c r="G21" s="54">
        <f t="shared" si="0"/>
        <v>11</v>
      </c>
      <c r="H21" s="54" t="s">
        <v>70</v>
      </c>
      <c r="I21" s="54" t="s">
        <v>1346</v>
      </c>
    </row>
    <row r="22" spans="1:10" ht="13" x14ac:dyDescent="0.15">
      <c r="A22" s="3" t="s">
        <v>71</v>
      </c>
      <c r="B22" s="54" t="s">
        <v>72</v>
      </c>
      <c r="C22" s="54">
        <v>2021</v>
      </c>
      <c r="D22" s="54" t="s">
        <v>206</v>
      </c>
      <c r="E22" s="54">
        <v>1253</v>
      </c>
      <c r="F22" s="54">
        <v>1263</v>
      </c>
      <c r="G22" s="54">
        <f t="shared" si="0"/>
        <v>11</v>
      </c>
      <c r="H22" s="54" t="s">
        <v>73</v>
      </c>
      <c r="I22" s="54" t="s">
        <v>1345</v>
      </c>
    </row>
    <row r="23" spans="1:10" ht="13" x14ac:dyDescent="0.15">
      <c r="A23" s="3" t="s">
        <v>74</v>
      </c>
      <c r="B23" s="54" t="s">
        <v>75</v>
      </c>
      <c r="C23" s="54">
        <v>2021</v>
      </c>
      <c r="D23" s="54" t="s">
        <v>206</v>
      </c>
      <c r="E23" s="54">
        <v>1068</v>
      </c>
      <c r="F23" s="54">
        <v>1080</v>
      </c>
      <c r="G23" s="54">
        <f t="shared" si="0"/>
        <v>13</v>
      </c>
      <c r="H23" s="54" t="s">
        <v>76</v>
      </c>
      <c r="I23" s="54" t="s">
        <v>1345</v>
      </c>
    </row>
    <row r="24" spans="1:10" ht="13" x14ac:dyDescent="0.15">
      <c r="A24" s="3" t="s">
        <v>77</v>
      </c>
      <c r="B24" s="54" t="s">
        <v>78</v>
      </c>
      <c r="C24" s="54">
        <v>2021</v>
      </c>
      <c r="D24" s="54" t="s">
        <v>206</v>
      </c>
      <c r="E24" s="54">
        <v>1404</v>
      </c>
      <c r="F24" s="54">
        <v>1415</v>
      </c>
      <c r="G24" s="54">
        <f t="shared" si="0"/>
        <v>12</v>
      </c>
      <c r="H24" s="54" t="s">
        <v>79</v>
      </c>
      <c r="I24" s="54" t="s">
        <v>1346</v>
      </c>
      <c r="J24" s="25" t="s">
        <v>1394</v>
      </c>
    </row>
    <row r="25" spans="1:10" ht="13" x14ac:dyDescent="0.15">
      <c r="A25" s="3" t="s">
        <v>80</v>
      </c>
      <c r="B25" s="54" t="s">
        <v>81</v>
      </c>
      <c r="C25" s="54">
        <v>2021</v>
      </c>
      <c r="D25" s="54" t="s">
        <v>206</v>
      </c>
      <c r="E25" s="54">
        <v>881</v>
      </c>
      <c r="F25" s="54">
        <v>892</v>
      </c>
      <c r="G25" s="54">
        <f t="shared" si="0"/>
        <v>12</v>
      </c>
      <c r="H25" s="54" t="s">
        <v>82</v>
      </c>
      <c r="I25" s="54" t="s">
        <v>1345</v>
      </c>
    </row>
    <row r="26" spans="1:10" ht="13" x14ac:dyDescent="0.15">
      <c r="A26" s="3" t="s">
        <v>83</v>
      </c>
      <c r="B26" s="54" t="s">
        <v>84</v>
      </c>
      <c r="C26" s="54">
        <v>2021</v>
      </c>
      <c r="D26" s="54" t="s">
        <v>206</v>
      </c>
      <c r="E26" s="54">
        <v>1056</v>
      </c>
      <c r="F26" s="54">
        <v>1067</v>
      </c>
      <c r="G26" s="54">
        <f t="shared" si="0"/>
        <v>12</v>
      </c>
      <c r="H26" s="54" t="s">
        <v>85</v>
      </c>
      <c r="I26" s="54" t="s">
        <v>1375</v>
      </c>
      <c r="J26" s="1" t="s">
        <v>1392</v>
      </c>
    </row>
    <row r="27" spans="1:10" ht="13" x14ac:dyDescent="0.15">
      <c r="A27" s="3" t="s">
        <v>86</v>
      </c>
      <c r="B27" s="54" t="s">
        <v>87</v>
      </c>
      <c r="C27" s="54">
        <v>2021</v>
      </c>
      <c r="D27" s="54" t="s">
        <v>206</v>
      </c>
      <c r="E27" s="54">
        <v>639</v>
      </c>
      <c r="F27" s="54">
        <v>650</v>
      </c>
      <c r="G27" s="54">
        <f t="shared" si="0"/>
        <v>12</v>
      </c>
      <c r="H27" s="54" t="s">
        <v>88</v>
      </c>
      <c r="I27" s="54" t="s">
        <v>1345</v>
      </c>
    </row>
    <row r="28" spans="1:10" ht="13" x14ac:dyDescent="0.15">
      <c r="A28" s="3" t="s">
        <v>89</v>
      </c>
      <c r="B28" s="54" t="s">
        <v>90</v>
      </c>
      <c r="C28" s="54">
        <v>2021</v>
      </c>
      <c r="D28" s="54" t="s">
        <v>206</v>
      </c>
      <c r="E28" s="54">
        <v>1178</v>
      </c>
      <c r="F28" s="54">
        <v>1189</v>
      </c>
      <c r="G28" s="54">
        <f t="shared" si="0"/>
        <v>12</v>
      </c>
      <c r="H28" s="54" t="s">
        <v>91</v>
      </c>
      <c r="I28" s="54" t="s">
        <v>1345</v>
      </c>
    </row>
    <row r="29" spans="1:10" ht="13" x14ac:dyDescent="0.15">
      <c r="A29" s="3" t="s">
        <v>92</v>
      </c>
      <c r="B29" s="54" t="s">
        <v>93</v>
      </c>
      <c r="C29" s="54">
        <v>2021</v>
      </c>
      <c r="D29" s="54" t="s">
        <v>206</v>
      </c>
      <c r="E29" s="54">
        <v>716</v>
      </c>
      <c r="F29" s="54">
        <v>727</v>
      </c>
      <c r="G29" s="54">
        <f t="shared" si="0"/>
        <v>12</v>
      </c>
      <c r="H29" s="54" t="s">
        <v>94</v>
      </c>
      <c r="I29" s="54" t="s">
        <v>1376</v>
      </c>
      <c r="J29" s="25" t="s">
        <v>1395</v>
      </c>
    </row>
    <row r="30" spans="1:10" ht="13" x14ac:dyDescent="0.15">
      <c r="A30" s="3" t="s">
        <v>95</v>
      </c>
      <c r="B30" s="54" t="s">
        <v>96</v>
      </c>
      <c r="C30" s="54">
        <v>2021</v>
      </c>
      <c r="D30" s="54" t="s">
        <v>206</v>
      </c>
      <c r="E30" s="54">
        <v>83</v>
      </c>
      <c r="F30" s="54">
        <v>94</v>
      </c>
      <c r="G30" s="54">
        <f t="shared" si="0"/>
        <v>12</v>
      </c>
      <c r="H30" s="54" t="s">
        <v>97</v>
      </c>
      <c r="I30" s="54" t="s">
        <v>1345</v>
      </c>
    </row>
    <row r="31" spans="1:10" ht="13" x14ac:dyDescent="0.15">
      <c r="A31" s="3" t="s">
        <v>98</v>
      </c>
      <c r="B31" s="54" t="s">
        <v>99</v>
      </c>
      <c r="C31" s="54">
        <v>2021</v>
      </c>
      <c r="D31" s="54" t="s">
        <v>206</v>
      </c>
      <c r="E31" s="54">
        <v>1093</v>
      </c>
      <c r="F31" s="54">
        <v>1104</v>
      </c>
      <c r="G31" s="54">
        <f t="shared" si="0"/>
        <v>12</v>
      </c>
      <c r="H31" s="54" t="s">
        <v>100</v>
      </c>
      <c r="I31" s="54" t="s">
        <v>1376</v>
      </c>
      <c r="J31" s="25" t="s">
        <v>1382</v>
      </c>
    </row>
    <row r="32" spans="1:10" ht="13" x14ac:dyDescent="0.15">
      <c r="A32" s="3" t="s">
        <v>101</v>
      </c>
      <c r="B32" s="54" t="s">
        <v>102</v>
      </c>
      <c r="C32" s="54">
        <v>2021</v>
      </c>
      <c r="D32" s="54" t="s">
        <v>206</v>
      </c>
      <c r="E32" s="54">
        <v>1381</v>
      </c>
      <c r="F32" s="54">
        <v>1392</v>
      </c>
      <c r="G32" s="54">
        <f t="shared" si="0"/>
        <v>12</v>
      </c>
      <c r="H32" s="54" t="s">
        <v>103</v>
      </c>
      <c r="I32" s="54" t="s">
        <v>1345</v>
      </c>
    </row>
    <row r="33" spans="1:10" ht="13" x14ac:dyDescent="0.15">
      <c r="A33" s="3" t="s">
        <v>104</v>
      </c>
      <c r="B33" s="54" t="s">
        <v>105</v>
      </c>
      <c r="C33" s="54">
        <v>2021</v>
      </c>
      <c r="D33" s="54" t="s">
        <v>206</v>
      </c>
      <c r="E33" s="54">
        <v>919</v>
      </c>
      <c r="F33" s="54">
        <v>931</v>
      </c>
      <c r="G33" s="54">
        <f t="shared" si="0"/>
        <v>13</v>
      </c>
      <c r="H33" s="54" t="s">
        <v>106</v>
      </c>
      <c r="I33" s="54" t="s">
        <v>1345</v>
      </c>
    </row>
    <row r="34" spans="1:10" ht="13" x14ac:dyDescent="0.15">
      <c r="A34" s="3" t="s">
        <v>107</v>
      </c>
      <c r="B34" s="54" t="s">
        <v>108</v>
      </c>
      <c r="C34" s="54">
        <v>2021</v>
      </c>
      <c r="D34" s="54" t="s">
        <v>206</v>
      </c>
      <c r="E34" s="54">
        <v>855</v>
      </c>
      <c r="F34" s="54">
        <v>867</v>
      </c>
      <c r="G34" s="54">
        <f t="shared" si="0"/>
        <v>13</v>
      </c>
      <c r="H34" s="54" t="s">
        <v>109</v>
      </c>
      <c r="I34" s="54" t="s">
        <v>1345</v>
      </c>
    </row>
    <row r="35" spans="1:10" ht="13" x14ac:dyDescent="0.15">
      <c r="A35" s="3" t="s">
        <v>110</v>
      </c>
      <c r="B35" s="54" t="s">
        <v>111</v>
      </c>
      <c r="C35" s="54">
        <v>2021</v>
      </c>
      <c r="D35" s="54" t="s">
        <v>206</v>
      </c>
      <c r="E35" s="54">
        <v>379</v>
      </c>
      <c r="F35" s="54">
        <v>390</v>
      </c>
      <c r="G35" s="54">
        <f t="shared" si="0"/>
        <v>12</v>
      </c>
      <c r="H35" s="54" t="s">
        <v>112</v>
      </c>
      <c r="I35" s="54" t="s">
        <v>1345</v>
      </c>
    </row>
    <row r="36" spans="1:10" ht="13" x14ac:dyDescent="0.15">
      <c r="A36" s="3" t="s">
        <v>113</v>
      </c>
      <c r="B36" s="54" t="s">
        <v>114</v>
      </c>
      <c r="C36" s="54">
        <v>2021</v>
      </c>
      <c r="D36" s="54" t="s">
        <v>206</v>
      </c>
      <c r="E36" s="54">
        <v>119</v>
      </c>
      <c r="F36" s="54">
        <v>130</v>
      </c>
      <c r="G36" s="54">
        <f t="shared" si="0"/>
        <v>12</v>
      </c>
      <c r="H36" s="54" t="s">
        <v>115</v>
      </c>
      <c r="I36" s="54" t="s">
        <v>1345</v>
      </c>
      <c r="J36" s="1" t="s">
        <v>1380</v>
      </c>
    </row>
    <row r="37" spans="1:10" ht="13" x14ac:dyDescent="0.15">
      <c r="A37" s="3" t="s">
        <v>116</v>
      </c>
      <c r="B37" s="54" t="s">
        <v>117</v>
      </c>
      <c r="C37" s="54">
        <v>2021</v>
      </c>
      <c r="D37" s="54" t="s">
        <v>206</v>
      </c>
      <c r="E37" s="54">
        <v>664</v>
      </c>
      <c r="F37" s="54">
        <v>676</v>
      </c>
      <c r="G37" s="54">
        <f t="shared" si="0"/>
        <v>13</v>
      </c>
      <c r="H37" s="54" t="s">
        <v>118</v>
      </c>
      <c r="I37" s="54" t="s">
        <v>1346</v>
      </c>
    </row>
    <row r="38" spans="1:10" ht="13" x14ac:dyDescent="0.15">
      <c r="A38" s="3" t="s">
        <v>119</v>
      </c>
      <c r="B38" s="54" t="s">
        <v>120</v>
      </c>
      <c r="C38" s="54">
        <v>2021</v>
      </c>
      <c r="D38" s="54" t="s">
        <v>206</v>
      </c>
      <c r="E38" s="54">
        <v>341</v>
      </c>
      <c r="F38" s="54">
        <v>353</v>
      </c>
      <c r="G38" s="54">
        <f t="shared" si="0"/>
        <v>13</v>
      </c>
      <c r="H38" s="54" t="s">
        <v>121</v>
      </c>
      <c r="I38" s="54" t="s">
        <v>1346</v>
      </c>
    </row>
    <row r="39" spans="1:10" ht="13" x14ac:dyDescent="0.15">
      <c r="A39" s="3" t="s">
        <v>122</v>
      </c>
      <c r="B39" s="54" t="s">
        <v>123</v>
      </c>
      <c r="C39" s="54">
        <v>2021</v>
      </c>
      <c r="D39" s="54" t="s">
        <v>206</v>
      </c>
      <c r="E39" s="54">
        <v>328</v>
      </c>
      <c r="F39" s="54">
        <v>340</v>
      </c>
      <c r="G39" s="54">
        <f t="shared" si="0"/>
        <v>13</v>
      </c>
      <c r="H39" s="54" t="s">
        <v>124</v>
      </c>
      <c r="I39" s="54" t="s">
        <v>1345</v>
      </c>
    </row>
    <row r="40" spans="1:10" ht="13" x14ac:dyDescent="0.15">
      <c r="A40" s="3" t="s">
        <v>125</v>
      </c>
      <c r="B40" s="54" t="s">
        <v>126</v>
      </c>
      <c r="C40" s="54">
        <v>2021</v>
      </c>
      <c r="D40" s="54" t="s">
        <v>206</v>
      </c>
      <c r="E40" s="54">
        <v>767</v>
      </c>
      <c r="F40" s="54">
        <v>779</v>
      </c>
      <c r="G40" s="54">
        <f t="shared" si="0"/>
        <v>13</v>
      </c>
      <c r="H40" s="54" t="s">
        <v>127</v>
      </c>
      <c r="I40" s="54" t="s">
        <v>1345</v>
      </c>
    </row>
    <row r="41" spans="1:10" ht="13" x14ac:dyDescent="0.15">
      <c r="A41" s="3" t="s">
        <v>128</v>
      </c>
      <c r="B41" s="54" t="s">
        <v>129</v>
      </c>
      <c r="C41" s="54">
        <v>2021</v>
      </c>
      <c r="D41" s="54" t="s">
        <v>206</v>
      </c>
      <c r="E41" s="54">
        <v>304</v>
      </c>
      <c r="F41" s="54">
        <v>315</v>
      </c>
      <c r="G41" s="54">
        <f t="shared" si="0"/>
        <v>12</v>
      </c>
      <c r="H41" s="54" t="s">
        <v>130</v>
      </c>
      <c r="I41" s="54" t="s">
        <v>1345</v>
      </c>
    </row>
    <row r="42" spans="1:10" ht="13" x14ac:dyDescent="0.15">
      <c r="A42" s="3" t="s">
        <v>131</v>
      </c>
      <c r="B42" s="54" t="s">
        <v>132</v>
      </c>
      <c r="C42" s="54">
        <v>2021</v>
      </c>
      <c r="D42" s="54" t="s">
        <v>206</v>
      </c>
      <c r="E42" s="54">
        <v>627</v>
      </c>
      <c r="F42" s="54">
        <v>638</v>
      </c>
      <c r="G42" s="54">
        <f t="shared" si="0"/>
        <v>12</v>
      </c>
      <c r="H42" s="54" t="s">
        <v>133</v>
      </c>
      <c r="I42" s="54" t="s">
        <v>1376</v>
      </c>
    </row>
    <row r="43" spans="1:10" ht="13" x14ac:dyDescent="0.15">
      <c r="A43" s="3" t="s">
        <v>134</v>
      </c>
      <c r="B43" s="54" t="s">
        <v>135</v>
      </c>
      <c r="C43" s="54">
        <v>2021</v>
      </c>
      <c r="D43" s="54" t="s">
        <v>206</v>
      </c>
      <c r="E43" s="54">
        <v>230</v>
      </c>
      <c r="F43" s="54">
        <v>241</v>
      </c>
      <c r="G43" s="54">
        <f t="shared" si="0"/>
        <v>12</v>
      </c>
      <c r="H43" s="54" t="s">
        <v>136</v>
      </c>
      <c r="I43" s="54" t="s">
        <v>1345</v>
      </c>
    </row>
    <row r="44" spans="1:10" ht="13" x14ac:dyDescent="0.15">
      <c r="A44" s="3" t="s">
        <v>137</v>
      </c>
      <c r="B44" s="54" t="s">
        <v>138</v>
      </c>
      <c r="C44" s="54">
        <v>2021</v>
      </c>
      <c r="D44" s="54" t="s">
        <v>206</v>
      </c>
      <c r="E44" s="54">
        <v>945</v>
      </c>
      <c r="F44" s="54">
        <v>955</v>
      </c>
      <c r="G44" s="54">
        <f t="shared" si="0"/>
        <v>11</v>
      </c>
      <c r="H44" s="54" t="s">
        <v>139</v>
      </c>
      <c r="I44" s="54" t="s">
        <v>1376</v>
      </c>
    </row>
    <row r="45" spans="1:10" ht="13" x14ac:dyDescent="0.15">
      <c r="A45" s="3" t="s">
        <v>140</v>
      </c>
      <c r="B45" s="54" t="s">
        <v>141</v>
      </c>
      <c r="C45" s="54">
        <v>2021</v>
      </c>
      <c r="D45" s="54" t="s">
        <v>206</v>
      </c>
      <c r="E45" s="54">
        <v>1348</v>
      </c>
      <c r="F45" s="54">
        <v>1359</v>
      </c>
      <c r="G45" s="54">
        <f t="shared" ref="G45:G66" si="1">F45-E45+1</f>
        <v>12</v>
      </c>
      <c r="H45" s="54" t="s">
        <v>142</v>
      </c>
      <c r="I45" s="54" t="s">
        <v>1345</v>
      </c>
    </row>
    <row r="46" spans="1:10" ht="13" x14ac:dyDescent="0.15">
      <c r="A46" s="3" t="s">
        <v>143</v>
      </c>
      <c r="B46" s="54" t="s">
        <v>144</v>
      </c>
      <c r="C46" s="54">
        <v>2021</v>
      </c>
      <c r="D46" s="54" t="s">
        <v>206</v>
      </c>
      <c r="E46" s="54">
        <v>107</v>
      </c>
      <c r="F46" s="54">
        <v>118</v>
      </c>
      <c r="G46" s="54">
        <f t="shared" si="1"/>
        <v>12</v>
      </c>
      <c r="H46" s="54" t="s">
        <v>145</v>
      </c>
      <c r="I46" s="54" t="s">
        <v>1346</v>
      </c>
    </row>
    <row r="47" spans="1:10" ht="13" x14ac:dyDescent="0.15">
      <c r="A47" s="3" t="s">
        <v>146</v>
      </c>
      <c r="B47" s="54" t="s">
        <v>147</v>
      </c>
      <c r="C47" s="54">
        <v>2021</v>
      </c>
      <c r="D47" s="54" t="s">
        <v>206</v>
      </c>
      <c r="E47" s="54">
        <v>932</v>
      </c>
      <c r="F47" s="54">
        <v>944</v>
      </c>
      <c r="G47" s="54">
        <f t="shared" si="1"/>
        <v>13</v>
      </c>
      <c r="H47" s="54" t="s">
        <v>148</v>
      </c>
      <c r="I47" s="54" t="s">
        <v>1345</v>
      </c>
      <c r="J47" s="1" t="s">
        <v>1393</v>
      </c>
    </row>
    <row r="48" spans="1:10" ht="13" x14ac:dyDescent="0.15">
      <c r="A48" s="3" t="s">
        <v>149</v>
      </c>
      <c r="B48" s="54" t="s">
        <v>150</v>
      </c>
      <c r="C48" s="54">
        <v>2021</v>
      </c>
      <c r="D48" s="54" t="s">
        <v>206</v>
      </c>
      <c r="E48" s="54">
        <v>429</v>
      </c>
      <c r="F48" s="54">
        <v>440</v>
      </c>
      <c r="G48" s="54">
        <f t="shared" si="1"/>
        <v>12</v>
      </c>
      <c r="H48" s="54" t="s">
        <v>151</v>
      </c>
      <c r="I48" s="54" t="s">
        <v>1345</v>
      </c>
    </row>
    <row r="49" spans="1:10" ht="13" x14ac:dyDescent="0.15">
      <c r="A49" s="3" t="s">
        <v>152</v>
      </c>
      <c r="B49" s="54" t="s">
        <v>153</v>
      </c>
      <c r="C49" s="54">
        <v>2021</v>
      </c>
      <c r="D49" s="54" t="s">
        <v>206</v>
      </c>
      <c r="E49" s="54">
        <v>1117</v>
      </c>
      <c r="F49" s="54">
        <v>1128</v>
      </c>
      <c r="G49" s="54">
        <f t="shared" si="1"/>
        <v>12</v>
      </c>
      <c r="H49" s="54" t="s">
        <v>154</v>
      </c>
      <c r="I49" s="54" t="s">
        <v>1345</v>
      </c>
    </row>
    <row r="50" spans="1:10" ht="13" x14ac:dyDescent="0.15">
      <c r="A50" s="3" t="s">
        <v>155</v>
      </c>
      <c r="B50" s="54" t="s">
        <v>156</v>
      </c>
      <c r="C50" s="54">
        <v>2021</v>
      </c>
      <c r="D50" s="54" t="s">
        <v>206</v>
      </c>
      <c r="E50" s="54">
        <v>218</v>
      </c>
      <c r="F50" s="54">
        <v>229</v>
      </c>
      <c r="G50" s="54">
        <f t="shared" si="1"/>
        <v>12</v>
      </c>
      <c r="H50" s="54" t="s">
        <v>157</v>
      </c>
      <c r="I50" s="54" t="s">
        <v>1346</v>
      </c>
    </row>
    <row r="51" spans="1:10" ht="13" x14ac:dyDescent="0.15">
      <c r="A51" s="3" t="s">
        <v>158</v>
      </c>
      <c r="B51" s="54" t="s">
        <v>159</v>
      </c>
      <c r="C51" s="54">
        <v>2021</v>
      </c>
      <c r="D51" s="54" t="s">
        <v>206</v>
      </c>
      <c r="E51" s="54">
        <v>491</v>
      </c>
      <c r="F51" s="54">
        <v>502</v>
      </c>
      <c r="G51" s="54">
        <f t="shared" si="1"/>
        <v>12</v>
      </c>
      <c r="H51" s="54" t="s">
        <v>160</v>
      </c>
      <c r="I51" s="54" t="s">
        <v>1345</v>
      </c>
      <c r="J51" s="25" t="s">
        <v>1396</v>
      </c>
    </row>
    <row r="52" spans="1:10" ht="13" x14ac:dyDescent="0.15">
      <c r="A52" s="3" t="s">
        <v>161</v>
      </c>
      <c r="B52" s="54" t="s">
        <v>162</v>
      </c>
      <c r="C52" s="54">
        <v>2021</v>
      </c>
      <c r="D52" s="54" t="s">
        <v>206</v>
      </c>
      <c r="E52" s="54">
        <v>906</v>
      </c>
      <c r="F52" s="54">
        <v>918</v>
      </c>
      <c r="G52" s="54">
        <f t="shared" si="1"/>
        <v>13</v>
      </c>
      <c r="H52" s="54" t="s">
        <v>163</v>
      </c>
      <c r="I52" s="54" t="s">
        <v>1376</v>
      </c>
    </row>
    <row r="53" spans="1:10" ht="13" x14ac:dyDescent="0.15">
      <c r="A53" s="3" t="s">
        <v>164</v>
      </c>
      <c r="B53" s="54" t="s">
        <v>165</v>
      </c>
      <c r="C53" s="54">
        <v>2021</v>
      </c>
      <c r="D53" s="54" t="s">
        <v>206</v>
      </c>
      <c r="E53" s="54">
        <v>466</v>
      </c>
      <c r="F53" s="54">
        <v>477</v>
      </c>
      <c r="G53" s="54">
        <f t="shared" si="1"/>
        <v>12</v>
      </c>
      <c r="H53" s="54" t="s">
        <v>166</v>
      </c>
      <c r="I53" s="54" t="s">
        <v>1346</v>
      </c>
    </row>
    <row r="54" spans="1:10" ht="13" x14ac:dyDescent="0.15">
      <c r="A54" s="3" t="s">
        <v>167</v>
      </c>
      <c r="B54" s="54" t="s">
        <v>168</v>
      </c>
      <c r="C54" s="54">
        <v>2021</v>
      </c>
      <c r="D54" s="54" t="s">
        <v>206</v>
      </c>
      <c r="E54" s="54">
        <v>651</v>
      </c>
      <c r="F54" s="54">
        <v>663</v>
      </c>
      <c r="G54" s="54">
        <f t="shared" si="1"/>
        <v>13</v>
      </c>
      <c r="H54" s="54" t="s">
        <v>169</v>
      </c>
      <c r="I54" s="54" t="s">
        <v>1345</v>
      </c>
    </row>
    <row r="55" spans="1:10" ht="13" x14ac:dyDescent="0.15">
      <c r="A55" s="3" t="s">
        <v>170</v>
      </c>
      <c r="B55" s="54" t="s">
        <v>171</v>
      </c>
      <c r="C55" s="54">
        <v>2021</v>
      </c>
      <c r="D55" s="54" t="s">
        <v>206</v>
      </c>
      <c r="E55" s="54">
        <v>741</v>
      </c>
      <c r="F55" s="54">
        <v>753</v>
      </c>
      <c r="G55" s="54">
        <f t="shared" si="1"/>
        <v>13</v>
      </c>
      <c r="H55" s="54" t="s">
        <v>172</v>
      </c>
      <c r="I55" s="54" t="s">
        <v>1346</v>
      </c>
    </row>
    <row r="56" spans="1:10" ht="13" x14ac:dyDescent="0.15">
      <c r="A56" s="3" t="s">
        <v>173</v>
      </c>
      <c r="B56" s="54" t="s">
        <v>174</v>
      </c>
      <c r="C56" s="54">
        <v>2021</v>
      </c>
      <c r="D56" s="54" t="s">
        <v>206</v>
      </c>
      <c r="E56" s="54">
        <v>516</v>
      </c>
      <c r="F56" s="54">
        <v>526</v>
      </c>
      <c r="G56" s="54">
        <f t="shared" si="1"/>
        <v>11</v>
      </c>
      <c r="H56" s="54" t="s">
        <v>175</v>
      </c>
      <c r="I56" s="54" t="s">
        <v>1345</v>
      </c>
    </row>
    <row r="57" spans="1:10" ht="13" x14ac:dyDescent="0.15">
      <c r="A57" s="3" t="s">
        <v>176</v>
      </c>
      <c r="B57" s="54" t="s">
        <v>177</v>
      </c>
      <c r="C57" s="54">
        <v>2021</v>
      </c>
      <c r="D57" s="54" t="s">
        <v>206</v>
      </c>
      <c r="E57" s="54">
        <v>1264</v>
      </c>
      <c r="F57" s="54">
        <v>1274</v>
      </c>
      <c r="G57" s="54">
        <f t="shared" si="1"/>
        <v>11</v>
      </c>
      <c r="H57" s="54" t="s">
        <v>178</v>
      </c>
      <c r="I57" s="54" t="s">
        <v>1345</v>
      </c>
    </row>
    <row r="58" spans="1:10" ht="13" x14ac:dyDescent="0.15">
      <c r="A58" s="3" t="s">
        <v>179</v>
      </c>
      <c r="B58" s="54" t="s">
        <v>180</v>
      </c>
      <c r="C58" s="54">
        <v>2021</v>
      </c>
      <c r="D58" s="54" t="s">
        <v>206</v>
      </c>
      <c r="E58" s="54">
        <v>1214</v>
      </c>
      <c r="F58" s="54">
        <v>1224</v>
      </c>
      <c r="G58" s="54">
        <f t="shared" si="1"/>
        <v>11</v>
      </c>
      <c r="H58" s="54" t="s">
        <v>181</v>
      </c>
      <c r="I58" s="54" t="s">
        <v>1345</v>
      </c>
    </row>
    <row r="59" spans="1:10" ht="13" x14ac:dyDescent="0.15">
      <c r="A59" s="3" t="s">
        <v>182</v>
      </c>
      <c r="B59" s="54" t="s">
        <v>183</v>
      </c>
      <c r="C59" s="54">
        <v>2021</v>
      </c>
      <c r="D59" s="54" t="s">
        <v>206</v>
      </c>
      <c r="E59" s="54">
        <v>703</v>
      </c>
      <c r="F59" s="54">
        <v>715</v>
      </c>
      <c r="G59" s="54">
        <f t="shared" si="1"/>
        <v>13</v>
      </c>
      <c r="H59" s="54" t="s">
        <v>184</v>
      </c>
      <c r="I59" s="54" t="s">
        <v>1346</v>
      </c>
      <c r="J59" s="1" t="s">
        <v>1394</v>
      </c>
    </row>
    <row r="60" spans="1:10" ht="13" x14ac:dyDescent="0.15">
      <c r="A60" s="3" t="s">
        <v>185</v>
      </c>
      <c r="B60" s="54" t="s">
        <v>186</v>
      </c>
      <c r="C60" s="54">
        <v>2021</v>
      </c>
      <c r="D60" s="54" t="s">
        <v>206</v>
      </c>
      <c r="E60" s="54">
        <v>728</v>
      </c>
      <c r="F60" s="54">
        <v>740</v>
      </c>
      <c r="G60" s="54">
        <f t="shared" si="1"/>
        <v>13</v>
      </c>
      <c r="H60" s="54" t="s">
        <v>187</v>
      </c>
      <c r="I60" s="54" t="s">
        <v>1345</v>
      </c>
    </row>
    <row r="61" spans="1:10" ht="13" x14ac:dyDescent="0.15">
      <c r="A61" s="3" t="s">
        <v>188</v>
      </c>
      <c r="B61" s="54" t="s">
        <v>189</v>
      </c>
      <c r="C61" s="54">
        <v>2021</v>
      </c>
      <c r="D61" s="54" t="s">
        <v>206</v>
      </c>
      <c r="E61" s="54">
        <v>1292</v>
      </c>
      <c r="F61" s="54">
        <v>1302</v>
      </c>
      <c r="G61" s="54">
        <f t="shared" si="1"/>
        <v>11</v>
      </c>
      <c r="H61" s="54" t="s">
        <v>190</v>
      </c>
      <c r="I61" s="54" t="s">
        <v>1345</v>
      </c>
    </row>
    <row r="62" spans="1:10" ht="13" x14ac:dyDescent="0.15">
      <c r="A62" s="3" t="s">
        <v>191</v>
      </c>
      <c r="B62" s="54" t="s">
        <v>192</v>
      </c>
      <c r="C62" s="54">
        <v>2021</v>
      </c>
      <c r="D62" s="54" t="s">
        <v>206</v>
      </c>
      <c r="E62" s="54">
        <v>391</v>
      </c>
      <c r="F62" s="54">
        <v>403</v>
      </c>
      <c r="G62" s="54">
        <f t="shared" si="1"/>
        <v>13</v>
      </c>
      <c r="H62" s="54" t="s">
        <v>193</v>
      </c>
      <c r="I62" s="54" t="s">
        <v>1345</v>
      </c>
      <c r="J62" s="1" t="s">
        <v>1391</v>
      </c>
    </row>
    <row r="63" spans="1:10" ht="13" x14ac:dyDescent="0.15">
      <c r="A63" s="3" t="s">
        <v>194</v>
      </c>
      <c r="B63" s="54" t="s">
        <v>195</v>
      </c>
      <c r="C63" s="54">
        <v>2021</v>
      </c>
      <c r="D63" s="54" t="s">
        <v>206</v>
      </c>
      <c r="E63" s="54">
        <v>994</v>
      </c>
      <c r="F63" s="54">
        <v>1006</v>
      </c>
      <c r="G63" s="54">
        <f t="shared" si="1"/>
        <v>13</v>
      </c>
      <c r="H63" s="54" t="s">
        <v>196</v>
      </c>
      <c r="I63" s="54" t="s">
        <v>1345</v>
      </c>
    </row>
    <row r="64" spans="1:10" ht="13" x14ac:dyDescent="0.15">
      <c r="A64" s="3" t="s">
        <v>197</v>
      </c>
      <c r="B64" s="54" t="s">
        <v>198</v>
      </c>
      <c r="C64" s="54">
        <v>2021</v>
      </c>
      <c r="D64" s="54" t="s">
        <v>206</v>
      </c>
      <c r="E64" s="54">
        <v>603</v>
      </c>
      <c r="F64" s="54">
        <v>614</v>
      </c>
      <c r="G64" s="54">
        <f t="shared" si="1"/>
        <v>12</v>
      </c>
      <c r="H64" s="54" t="s">
        <v>199</v>
      </c>
      <c r="I64" s="54" t="s">
        <v>1345</v>
      </c>
    </row>
    <row r="65" spans="1:10" ht="13" x14ac:dyDescent="0.15">
      <c r="A65" s="3" t="s">
        <v>200</v>
      </c>
      <c r="B65" s="54" t="s">
        <v>201</v>
      </c>
      <c r="C65" s="54">
        <v>2021</v>
      </c>
      <c r="D65" s="54" t="s">
        <v>206</v>
      </c>
      <c r="E65" s="54">
        <v>292</v>
      </c>
      <c r="F65" s="54">
        <v>303</v>
      </c>
      <c r="G65" s="54">
        <f t="shared" si="1"/>
        <v>12</v>
      </c>
      <c r="H65" s="54" t="s">
        <v>202</v>
      </c>
      <c r="I65" s="54" t="s">
        <v>1346</v>
      </c>
    </row>
    <row r="66" spans="1:10" ht="13" x14ac:dyDescent="0.15">
      <c r="A66" s="3" t="s">
        <v>203</v>
      </c>
      <c r="B66" s="54" t="s">
        <v>204</v>
      </c>
      <c r="C66" s="54">
        <v>2021</v>
      </c>
      <c r="D66" s="54" t="s">
        <v>206</v>
      </c>
      <c r="E66" s="54">
        <v>441</v>
      </c>
      <c r="F66" s="54">
        <v>452</v>
      </c>
      <c r="G66" s="54">
        <f t="shared" si="1"/>
        <v>12</v>
      </c>
      <c r="H66" s="54" t="s">
        <v>205</v>
      </c>
      <c r="I66" s="54" t="s">
        <v>1376</v>
      </c>
      <c r="J66" s="1" t="s">
        <v>1378</v>
      </c>
    </row>
  </sheetData>
  <printOptions horizontalCentered="1"/>
  <pageMargins left="1" right="1" top="0.75" bottom="1" header="0.3" footer="0.25"/>
  <pageSetup scale="63" fitToHeight="3" orientation="landscape"/>
  <headerFooter>
    <oddHeader>&amp;C&amp;"Helvetica Neue Bold,Negrita"&amp;16&amp;K000000Results of SCOPUS search for ESEC/FSE 2021</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13</vt:i4>
      </vt:variant>
      <vt:variant>
        <vt:lpstr>Rangos con nombre</vt:lpstr>
      </vt:variant>
      <vt:variant>
        <vt:i4>9</vt:i4>
      </vt:variant>
    </vt:vector>
  </HeadingPairs>
  <TitlesOfParts>
    <vt:vector size="22" baseType="lpstr">
      <vt:lpstr>Summary</vt:lpstr>
      <vt:lpstr>ICSE 2018</vt:lpstr>
      <vt:lpstr>ICSE 2019</vt:lpstr>
      <vt:lpstr>ICSE 2020</vt:lpstr>
      <vt:lpstr>ICSE 2021</vt:lpstr>
      <vt:lpstr>FSE 2018</vt:lpstr>
      <vt:lpstr>FSE 2019</vt:lpstr>
      <vt:lpstr>FSE 2020</vt:lpstr>
      <vt:lpstr>FSE 2021</vt:lpstr>
      <vt:lpstr>TSE 2018</vt:lpstr>
      <vt:lpstr>TSE 2019</vt:lpstr>
      <vt:lpstr>TSE 2020</vt:lpstr>
      <vt:lpstr>TSE 2021</vt:lpstr>
      <vt:lpstr>'FSE 2018'!Títulos_a_imprimir</vt:lpstr>
      <vt:lpstr>'FSE 2019'!Títulos_a_imprimir</vt:lpstr>
      <vt:lpstr>'FSE 2021'!Títulos_a_imprimir</vt:lpstr>
      <vt:lpstr>'ICSE 2019'!Títulos_a_imprimir</vt:lpstr>
      <vt:lpstr>'ICSE 2020'!Títulos_a_imprimir</vt:lpstr>
      <vt:lpstr>'ICSE 2021'!Títulos_a_imprimir</vt:lpstr>
      <vt:lpstr>'TSE 2018'!Títulos_a_imprimir</vt:lpstr>
      <vt:lpstr>'TSE 2020'!Títulos_a_imprimir</vt:lpstr>
      <vt:lpstr>'TSE 2021'!Títulos_a_imprimir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2022-09-08T22:33:41Z</cp:lastPrinted>
  <dcterms:modified xsi:type="dcterms:W3CDTF">2022-09-08T22:38:54Z</dcterms:modified>
</cp:coreProperties>
</file>