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2 - Sector/"/>
    </mc:Choice>
  </mc:AlternateContent>
  <xr:revisionPtr revIDLastSave="548" documentId="8_{7156DDF8-6311-4E32-934A-6FE2E62D8B44}" xr6:coauthVersionLast="47" xr6:coauthVersionMax="47" xr10:uidLastSave="{FB5983A8-589B-4708-A2BF-82FFC5F1562E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O10" i="1"/>
  <c r="O9" i="1"/>
  <c r="O8" i="1"/>
  <c r="N9" i="1"/>
  <c r="N8" i="1"/>
  <c r="M8" i="1"/>
  <c r="O11" i="1"/>
  <c r="N10" i="1"/>
  <c r="M9" i="1"/>
  <c r="L8" i="1"/>
  <c r="J6" i="4" l="1"/>
  <c r="J4" i="4"/>
  <c r="J3" i="4"/>
  <c r="E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4" i="4"/>
  <c r="I6" i="3"/>
  <c r="I4" i="3"/>
  <c r="I3" i="3"/>
  <c r="F23" i="3"/>
  <c r="F78" i="3"/>
  <c r="F87" i="3"/>
  <c r="F91" i="3"/>
  <c r="F121" i="3"/>
  <c r="F122" i="3"/>
  <c r="F169" i="3"/>
  <c r="F203" i="3"/>
  <c r="F204" i="3"/>
  <c r="F252" i="3"/>
  <c r="F284" i="3"/>
  <c r="F326" i="3"/>
  <c r="F362" i="3"/>
  <c r="F383" i="3"/>
  <c r="F393" i="3"/>
  <c r="F395" i="3"/>
  <c r="F396" i="3"/>
  <c r="F412" i="3"/>
  <c r="F442" i="3"/>
  <c r="F479" i="3"/>
  <c r="F487" i="3"/>
  <c r="F511" i="3"/>
  <c r="F517" i="3"/>
  <c r="F521" i="3"/>
  <c r="F559" i="3"/>
  <c r="F617" i="3"/>
  <c r="F618" i="3"/>
  <c r="F620" i="3"/>
  <c r="F667" i="3"/>
  <c r="F668" i="3"/>
  <c r="F698" i="3"/>
  <c r="F703" i="3"/>
  <c r="F719" i="3"/>
  <c r="F746" i="3"/>
  <c r="F775" i="3"/>
  <c r="F777" i="3"/>
  <c r="F778" i="3"/>
  <c r="F799" i="3"/>
  <c r="F847" i="3"/>
  <c r="F873" i="3"/>
  <c r="F874" i="3"/>
  <c r="F900" i="3"/>
  <c r="F932" i="3"/>
  <c r="F937" i="3"/>
  <c r="F943" i="3"/>
  <c r="F969" i="3"/>
  <c r="F970" i="3"/>
  <c r="F985" i="3"/>
  <c r="F991" i="3"/>
  <c r="F1001" i="3"/>
  <c r="F1005" i="3"/>
  <c r="E12" i="3"/>
  <c r="F12" i="3" s="1"/>
  <c r="E22" i="3"/>
  <c r="F22" i="3" s="1"/>
  <c r="E23" i="3"/>
  <c r="E30" i="3"/>
  <c r="F30" i="3" s="1"/>
  <c r="E31" i="3"/>
  <c r="F31" i="3" s="1"/>
  <c r="E36" i="3"/>
  <c r="F36" i="3" s="1"/>
  <c r="E52" i="3"/>
  <c r="F52" i="3" s="1"/>
  <c r="E54" i="3"/>
  <c r="F54" i="3" s="1"/>
  <c r="E55" i="3"/>
  <c r="F55" i="3" s="1"/>
  <c r="E56" i="3"/>
  <c r="F56" i="3" s="1"/>
  <c r="E57" i="3"/>
  <c r="F57" i="3" s="1"/>
  <c r="E58" i="3"/>
  <c r="F58" i="3" s="1"/>
  <c r="E72" i="3"/>
  <c r="F72" i="3" s="1"/>
  <c r="E76" i="3"/>
  <c r="F76" i="3" s="1"/>
  <c r="E78" i="3"/>
  <c r="E87" i="3"/>
  <c r="E90" i="3"/>
  <c r="F90" i="3" s="1"/>
  <c r="E91" i="3"/>
  <c r="E92" i="3"/>
  <c r="F92" i="3" s="1"/>
  <c r="E111" i="3"/>
  <c r="F111" i="3" s="1"/>
  <c r="E116" i="3"/>
  <c r="F116" i="3" s="1"/>
  <c r="E119" i="3"/>
  <c r="F119" i="3" s="1"/>
  <c r="E120" i="3"/>
  <c r="F120" i="3" s="1"/>
  <c r="E121" i="3"/>
  <c r="E122" i="3"/>
  <c r="E132" i="3"/>
  <c r="F132" i="3" s="1"/>
  <c r="E138" i="3"/>
  <c r="F138" i="3" s="1"/>
  <c r="E140" i="3"/>
  <c r="F140" i="3" s="1"/>
  <c r="E142" i="3"/>
  <c r="F142" i="3" s="1"/>
  <c r="E143" i="3"/>
  <c r="F143" i="3" s="1"/>
  <c r="E148" i="3"/>
  <c r="F148" i="3" s="1"/>
  <c r="E152" i="3"/>
  <c r="F152" i="3" s="1"/>
  <c r="E155" i="3"/>
  <c r="F155" i="3" s="1"/>
  <c r="E169" i="3"/>
  <c r="E175" i="3"/>
  <c r="F175" i="3" s="1"/>
  <c r="E180" i="3"/>
  <c r="F180" i="3" s="1"/>
  <c r="E182" i="3"/>
  <c r="F182" i="3" s="1"/>
  <c r="E200" i="3"/>
  <c r="F200" i="3" s="1"/>
  <c r="E201" i="3"/>
  <c r="F201" i="3" s="1"/>
  <c r="E202" i="3"/>
  <c r="F202" i="3" s="1"/>
  <c r="E203" i="3"/>
  <c r="E204" i="3"/>
  <c r="E212" i="3"/>
  <c r="F212" i="3" s="1"/>
  <c r="E216" i="3"/>
  <c r="F216" i="3" s="1"/>
  <c r="E218" i="3"/>
  <c r="F218" i="3" s="1"/>
  <c r="E222" i="3"/>
  <c r="F222" i="3" s="1"/>
  <c r="E233" i="3"/>
  <c r="F233" i="3" s="1"/>
  <c r="E236" i="3"/>
  <c r="F236" i="3" s="1"/>
  <c r="E238" i="3"/>
  <c r="F238" i="3" s="1"/>
  <c r="E239" i="3"/>
  <c r="F239" i="3" s="1"/>
  <c r="E242" i="3"/>
  <c r="F242" i="3" s="1"/>
  <c r="E250" i="3"/>
  <c r="F250" i="3" s="1"/>
  <c r="E252" i="3"/>
  <c r="E260" i="3"/>
  <c r="F260" i="3" s="1"/>
  <c r="E264" i="3"/>
  <c r="F264" i="3" s="1"/>
  <c r="E265" i="3"/>
  <c r="F265" i="3" s="1"/>
  <c r="E267" i="3"/>
  <c r="F267" i="3" s="1"/>
  <c r="E268" i="3"/>
  <c r="F268" i="3" s="1"/>
  <c r="E271" i="3"/>
  <c r="F271" i="3" s="1"/>
  <c r="E286" i="3"/>
  <c r="F286" i="3" s="1"/>
  <c r="E287" i="3"/>
  <c r="F287" i="3" s="1"/>
  <c r="E291" i="3"/>
  <c r="F291" i="3" s="1"/>
  <c r="E293" i="3"/>
  <c r="F293" i="3" s="1"/>
  <c r="E294" i="3"/>
  <c r="F294" i="3" s="1"/>
  <c r="E297" i="3"/>
  <c r="F297" i="3" s="1"/>
  <c r="E302" i="3"/>
  <c r="F302" i="3" s="1"/>
  <c r="E303" i="3"/>
  <c r="F303" i="3" s="1"/>
  <c r="E313" i="3"/>
  <c r="F313" i="3" s="1"/>
  <c r="E314" i="3"/>
  <c r="F314" i="3" s="1"/>
  <c r="E324" i="3"/>
  <c r="F324" i="3" s="1"/>
  <c r="E326" i="3"/>
  <c r="E334" i="3"/>
  <c r="F334" i="3" s="1"/>
  <c r="E344" i="3"/>
  <c r="F344" i="3" s="1"/>
  <c r="E345" i="3"/>
  <c r="F345" i="3" s="1"/>
  <c r="E346" i="3"/>
  <c r="F346" i="3" s="1"/>
  <c r="E347" i="3"/>
  <c r="F347" i="3" s="1"/>
  <c r="E348" i="3"/>
  <c r="F348" i="3" s="1"/>
  <c r="E350" i="3"/>
  <c r="F350" i="3" s="1"/>
  <c r="E362" i="3"/>
  <c r="E366" i="3"/>
  <c r="F366" i="3" s="1"/>
  <c r="E367" i="3"/>
  <c r="F367" i="3" s="1"/>
  <c r="E374" i="3"/>
  <c r="F374" i="3" s="1"/>
  <c r="E376" i="3"/>
  <c r="F376" i="3" s="1"/>
  <c r="E377" i="3"/>
  <c r="F377" i="3" s="1"/>
  <c r="E380" i="3"/>
  <c r="F380" i="3" s="1"/>
  <c r="E381" i="3"/>
  <c r="F381" i="3" s="1"/>
  <c r="E383" i="3"/>
  <c r="E393" i="3"/>
  <c r="E396" i="3"/>
  <c r="E399" i="3"/>
  <c r="F399" i="3" s="1"/>
  <c r="E404" i="3"/>
  <c r="F404" i="3" s="1"/>
  <c r="E407" i="3"/>
  <c r="F407" i="3" s="1"/>
  <c r="E409" i="3"/>
  <c r="F409" i="3" s="1"/>
  <c r="E410" i="3"/>
  <c r="F410" i="3" s="1"/>
  <c r="E414" i="3"/>
  <c r="F414" i="3" s="1"/>
  <c r="E420" i="3"/>
  <c r="F420" i="3" s="1"/>
  <c r="E423" i="3"/>
  <c r="F423" i="3" s="1"/>
  <c r="E424" i="3"/>
  <c r="F424" i="3" s="1"/>
  <c r="E425" i="3"/>
  <c r="F425" i="3" s="1"/>
  <c r="E426" i="3"/>
  <c r="F426" i="3" s="1"/>
  <c r="E427" i="3"/>
  <c r="F427" i="3" s="1"/>
  <c r="E428" i="3"/>
  <c r="F428" i="3" s="1"/>
  <c r="E430" i="3"/>
  <c r="F430" i="3" s="1"/>
  <c r="E440" i="3"/>
  <c r="F440" i="3" s="1"/>
  <c r="E442" i="3"/>
  <c r="E444" i="3"/>
  <c r="F444" i="3" s="1"/>
  <c r="E445" i="3"/>
  <c r="F445" i="3" s="1"/>
  <c r="E446" i="3"/>
  <c r="F446" i="3" s="1"/>
  <c r="E452" i="3"/>
  <c r="F452" i="3" s="1"/>
  <c r="E455" i="3"/>
  <c r="F455" i="3" s="1"/>
  <c r="E457" i="3"/>
  <c r="F457" i="3" s="1"/>
  <c r="E458" i="3"/>
  <c r="F458" i="3" s="1"/>
  <c r="E461" i="3"/>
  <c r="F461" i="3" s="1"/>
  <c r="E462" i="3"/>
  <c r="F462" i="3" s="1"/>
  <c r="E474" i="3"/>
  <c r="F474" i="3" s="1"/>
  <c r="E475" i="3"/>
  <c r="F475" i="3" s="1"/>
  <c r="E476" i="3"/>
  <c r="F476" i="3" s="1"/>
  <c r="E477" i="3"/>
  <c r="F477" i="3" s="1"/>
  <c r="E478" i="3"/>
  <c r="F478" i="3" s="1"/>
  <c r="E479" i="3"/>
  <c r="E487" i="3"/>
  <c r="E493" i="3"/>
  <c r="F493" i="3" s="1"/>
  <c r="E494" i="3"/>
  <c r="F494" i="3" s="1"/>
  <c r="E495" i="3"/>
  <c r="F495" i="3" s="1"/>
  <c r="E500" i="3"/>
  <c r="F500" i="3" s="1"/>
  <c r="E501" i="3"/>
  <c r="F501" i="3" s="1"/>
  <c r="E503" i="3"/>
  <c r="F503" i="3" s="1"/>
  <c r="E506" i="3"/>
  <c r="F506" i="3" s="1"/>
  <c r="E511" i="3"/>
  <c r="E516" i="3"/>
  <c r="F516" i="3" s="1"/>
  <c r="E519" i="3"/>
  <c r="F519" i="3" s="1"/>
  <c r="E521" i="3"/>
  <c r="E522" i="3"/>
  <c r="F522" i="3" s="1"/>
  <c r="E523" i="3"/>
  <c r="F523" i="3" s="1"/>
  <c r="E525" i="3"/>
  <c r="F525" i="3" s="1"/>
  <c r="E532" i="3"/>
  <c r="F532" i="3" s="1"/>
  <c r="E537" i="3"/>
  <c r="F537" i="3" s="1"/>
  <c r="E540" i="3"/>
  <c r="F540" i="3" s="1"/>
  <c r="E542" i="3"/>
  <c r="F542" i="3" s="1"/>
  <c r="E543" i="3"/>
  <c r="F543" i="3" s="1"/>
  <c r="E548" i="3"/>
  <c r="F548" i="3" s="1"/>
  <c r="E549" i="3"/>
  <c r="F549" i="3" s="1"/>
  <c r="E550" i="3"/>
  <c r="F550" i="3" s="1"/>
  <c r="E554" i="3"/>
  <c r="F554" i="3" s="1"/>
  <c r="E559" i="3"/>
  <c r="E567" i="3"/>
  <c r="F567" i="3" s="1"/>
  <c r="E568" i="3"/>
  <c r="F568" i="3" s="1"/>
  <c r="E569" i="3"/>
  <c r="F569" i="3" s="1"/>
  <c r="E570" i="3"/>
  <c r="F570" i="3" s="1"/>
  <c r="E571" i="3"/>
  <c r="F571" i="3" s="1"/>
  <c r="E584" i="3"/>
  <c r="F584" i="3" s="1"/>
  <c r="E585" i="3"/>
  <c r="F585" i="3" s="1"/>
  <c r="E586" i="3"/>
  <c r="F586" i="3" s="1"/>
  <c r="E587" i="3"/>
  <c r="F587" i="3" s="1"/>
  <c r="E588" i="3"/>
  <c r="F588" i="3" s="1"/>
  <c r="E589" i="3"/>
  <c r="F589" i="3" s="1"/>
  <c r="E590" i="3"/>
  <c r="F590" i="3" s="1"/>
  <c r="E596" i="3"/>
  <c r="F596" i="3" s="1"/>
  <c r="E600" i="3"/>
  <c r="F600" i="3" s="1"/>
  <c r="E602" i="3"/>
  <c r="F602" i="3" s="1"/>
  <c r="E604" i="3"/>
  <c r="F604" i="3" s="1"/>
  <c r="E605" i="3"/>
  <c r="F605" i="3" s="1"/>
  <c r="E606" i="3"/>
  <c r="F606" i="3" s="1"/>
  <c r="E612" i="3"/>
  <c r="F612" i="3" s="1"/>
  <c r="E613" i="3"/>
  <c r="F613" i="3" s="1"/>
  <c r="E617" i="3"/>
  <c r="E618" i="3"/>
  <c r="E620" i="3"/>
  <c r="E627" i="3"/>
  <c r="F627" i="3" s="1"/>
  <c r="E628" i="3"/>
  <c r="F628" i="3" s="1"/>
  <c r="E633" i="3"/>
  <c r="F633" i="3" s="1"/>
  <c r="E634" i="3"/>
  <c r="F634" i="3" s="1"/>
  <c r="E635" i="3"/>
  <c r="F635" i="3" s="1"/>
  <c r="E644" i="3"/>
  <c r="F644" i="3" s="1"/>
  <c r="E647" i="3"/>
  <c r="F647" i="3" s="1"/>
  <c r="E650" i="3"/>
  <c r="F650" i="3" s="1"/>
  <c r="E651" i="3"/>
  <c r="F651" i="3" s="1"/>
  <c r="E652" i="3"/>
  <c r="F652" i="3" s="1"/>
  <c r="E653" i="3"/>
  <c r="F653" i="3" s="1"/>
  <c r="E654" i="3"/>
  <c r="F654" i="3" s="1"/>
  <c r="E668" i="3"/>
  <c r="E669" i="3"/>
  <c r="F669" i="3" s="1"/>
  <c r="E670" i="3"/>
  <c r="F670" i="3" s="1"/>
  <c r="E676" i="3"/>
  <c r="F676" i="3" s="1"/>
  <c r="E681" i="3"/>
  <c r="F681" i="3" s="1"/>
  <c r="E684" i="3"/>
  <c r="F684" i="3" s="1"/>
  <c r="E692" i="3"/>
  <c r="F692" i="3" s="1"/>
  <c r="E693" i="3"/>
  <c r="F693" i="3" s="1"/>
  <c r="E695" i="3"/>
  <c r="F695" i="3" s="1"/>
  <c r="E696" i="3"/>
  <c r="F696" i="3" s="1"/>
  <c r="E697" i="3"/>
  <c r="F697" i="3" s="1"/>
  <c r="E698" i="3"/>
  <c r="E703" i="3"/>
  <c r="E708" i="3"/>
  <c r="F708" i="3" s="1"/>
  <c r="E711" i="3"/>
  <c r="F711" i="3" s="1"/>
  <c r="E712" i="3"/>
  <c r="F712" i="3" s="1"/>
  <c r="E713" i="3"/>
  <c r="F713" i="3" s="1"/>
  <c r="E714" i="3"/>
  <c r="F714" i="3" s="1"/>
  <c r="E717" i="3"/>
  <c r="F717" i="3" s="1"/>
  <c r="E718" i="3"/>
  <c r="F718" i="3" s="1"/>
  <c r="E719" i="3"/>
  <c r="E728" i="3"/>
  <c r="F728" i="3" s="1"/>
  <c r="E729" i="3"/>
  <c r="F729" i="3" s="1"/>
  <c r="E730" i="3"/>
  <c r="F730" i="3" s="1"/>
  <c r="E733" i="3"/>
  <c r="F733" i="3" s="1"/>
  <c r="E734" i="3"/>
  <c r="F734" i="3" s="1"/>
  <c r="E735" i="3"/>
  <c r="F735" i="3" s="1"/>
  <c r="E740" i="3"/>
  <c r="F740" i="3" s="1"/>
  <c r="E743" i="3"/>
  <c r="F743" i="3" s="1"/>
  <c r="E746" i="3"/>
  <c r="E749" i="3"/>
  <c r="F749" i="3" s="1"/>
  <c r="E750" i="3"/>
  <c r="F750" i="3" s="1"/>
  <c r="E751" i="3"/>
  <c r="F751" i="3" s="1"/>
  <c r="E756" i="3"/>
  <c r="F756" i="3" s="1"/>
  <c r="E761" i="3"/>
  <c r="F761" i="3" s="1"/>
  <c r="E762" i="3"/>
  <c r="F762" i="3" s="1"/>
  <c r="E767" i="3"/>
  <c r="F767" i="3" s="1"/>
  <c r="E772" i="3"/>
  <c r="F772" i="3" s="1"/>
  <c r="E775" i="3"/>
  <c r="E776" i="3"/>
  <c r="F776" i="3" s="1"/>
  <c r="E778" i="3"/>
  <c r="E782" i="3"/>
  <c r="F782" i="3" s="1"/>
  <c r="E783" i="3"/>
  <c r="F783" i="3" s="1"/>
  <c r="E788" i="3"/>
  <c r="F788" i="3" s="1"/>
  <c r="E789" i="3"/>
  <c r="F789" i="3" s="1"/>
  <c r="E791" i="3"/>
  <c r="F791" i="3" s="1"/>
  <c r="E792" i="3"/>
  <c r="F792" i="3" s="1"/>
  <c r="E793" i="3"/>
  <c r="F793" i="3" s="1"/>
  <c r="E794" i="3"/>
  <c r="F794" i="3" s="1"/>
  <c r="E797" i="3"/>
  <c r="F797" i="3" s="1"/>
  <c r="E799" i="3"/>
  <c r="E804" i="3"/>
  <c r="F804" i="3" s="1"/>
  <c r="E808" i="3"/>
  <c r="F808" i="3" s="1"/>
  <c r="E809" i="3"/>
  <c r="F809" i="3" s="1"/>
  <c r="E810" i="3"/>
  <c r="F810" i="3" s="1"/>
  <c r="E813" i="3"/>
  <c r="F813" i="3" s="1"/>
  <c r="E814" i="3"/>
  <c r="F814" i="3" s="1"/>
  <c r="E815" i="3"/>
  <c r="F815" i="3" s="1"/>
  <c r="E820" i="3"/>
  <c r="F820" i="3" s="1"/>
  <c r="E825" i="3"/>
  <c r="F825" i="3" s="1"/>
  <c r="E826" i="3"/>
  <c r="F826" i="3" s="1"/>
  <c r="E829" i="3"/>
  <c r="F829" i="3" s="1"/>
  <c r="E830" i="3"/>
  <c r="F830" i="3" s="1"/>
  <c r="E831" i="3"/>
  <c r="F831" i="3" s="1"/>
  <c r="E836" i="3"/>
  <c r="F836" i="3" s="1"/>
  <c r="E840" i="3"/>
  <c r="F840" i="3" s="1"/>
  <c r="E841" i="3"/>
  <c r="F841" i="3" s="1"/>
  <c r="E846" i="3"/>
  <c r="F846" i="3" s="1"/>
  <c r="E847" i="3"/>
  <c r="E852" i="3"/>
  <c r="F852" i="3" s="1"/>
  <c r="E853" i="3"/>
  <c r="F853" i="3" s="1"/>
  <c r="E855" i="3"/>
  <c r="F855" i="3" s="1"/>
  <c r="E857" i="3"/>
  <c r="F857" i="3" s="1"/>
  <c r="E858" i="3"/>
  <c r="F858" i="3" s="1"/>
  <c r="E861" i="3"/>
  <c r="F861" i="3" s="1"/>
  <c r="E863" i="3"/>
  <c r="F863" i="3" s="1"/>
  <c r="E868" i="3"/>
  <c r="F868" i="3" s="1"/>
  <c r="E871" i="3"/>
  <c r="F871" i="3" s="1"/>
  <c r="E872" i="3"/>
  <c r="F872" i="3" s="1"/>
  <c r="E873" i="3"/>
  <c r="E874" i="3"/>
  <c r="E878" i="3"/>
  <c r="F878" i="3" s="1"/>
  <c r="E879" i="3"/>
  <c r="F879" i="3" s="1"/>
  <c r="E884" i="3"/>
  <c r="F884" i="3" s="1"/>
  <c r="E885" i="3"/>
  <c r="F885" i="3" s="1"/>
  <c r="E887" i="3"/>
  <c r="F887" i="3" s="1"/>
  <c r="E888" i="3"/>
  <c r="F888" i="3" s="1"/>
  <c r="E889" i="3"/>
  <c r="F889" i="3" s="1"/>
  <c r="E890" i="3"/>
  <c r="F890" i="3" s="1"/>
  <c r="E892" i="3"/>
  <c r="F892" i="3" s="1"/>
  <c r="E895" i="3"/>
  <c r="F895" i="3" s="1"/>
  <c r="E900" i="3"/>
  <c r="E903" i="3"/>
  <c r="F903" i="3" s="1"/>
  <c r="E904" i="3"/>
  <c r="F904" i="3" s="1"/>
  <c r="E905" i="3"/>
  <c r="F905" i="3" s="1"/>
  <c r="E906" i="3"/>
  <c r="F906" i="3" s="1"/>
  <c r="E908" i="3"/>
  <c r="F908" i="3" s="1"/>
  <c r="E909" i="3"/>
  <c r="F909" i="3" s="1"/>
  <c r="E910" i="3"/>
  <c r="F910" i="3" s="1"/>
  <c r="E911" i="3"/>
  <c r="F911" i="3" s="1"/>
  <c r="E920" i="3"/>
  <c r="F920" i="3" s="1"/>
  <c r="E921" i="3"/>
  <c r="F921" i="3" s="1"/>
  <c r="E922" i="3"/>
  <c r="F922" i="3" s="1"/>
  <c r="E924" i="3"/>
  <c r="F924" i="3" s="1"/>
  <c r="E925" i="3"/>
  <c r="F925" i="3" s="1"/>
  <c r="E926" i="3"/>
  <c r="F926" i="3" s="1"/>
  <c r="E927" i="3"/>
  <c r="F927" i="3" s="1"/>
  <c r="E932" i="3"/>
  <c r="E937" i="3"/>
  <c r="E938" i="3"/>
  <c r="F938" i="3" s="1"/>
  <c r="E940" i="3"/>
  <c r="F940" i="3" s="1"/>
  <c r="E941" i="3"/>
  <c r="F941" i="3" s="1"/>
  <c r="E942" i="3"/>
  <c r="F942" i="3" s="1"/>
  <c r="E943" i="3"/>
  <c r="E945" i="3"/>
  <c r="F945" i="3" s="1"/>
  <c r="E948" i="3"/>
  <c r="F948" i="3" s="1"/>
  <c r="E952" i="3"/>
  <c r="F952" i="3" s="1"/>
  <c r="E954" i="3"/>
  <c r="F954" i="3" s="1"/>
  <c r="E957" i="3"/>
  <c r="F957" i="3" s="1"/>
  <c r="E958" i="3"/>
  <c r="F958" i="3" s="1"/>
  <c r="E959" i="3"/>
  <c r="F959" i="3" s="1"/>
  <c r="E964" i="3"/>
  <c r="F964" i="3" s="1"/>
  <c r="E969" i="3"/>
  <c r="E970" i="3"/>
  <c r="E974" i="3"/>
  <c r="F974" i="3" s="1"/>
  <c r="E975" i="3"/>
  <c r="F975" i="3" s="1"/>
  <c r="E980" i="3"/>
  <c r="F980" i="3" s="1"/>
  <c r="E983" i="3"/>
  <c r="F983" i="3" s="1"/>
  <c r="E985" i="3"/>
  <c r="E986" i="3"/>
  <c r="F986" i="3" s="1"/>
  <c r="E989" i="3"/>
  <c r="F989" i="3" s="1"/>
  <c r="E991" i="3"/>
  <c r="E996" i="3"/>
  <c r="F996" i="3" s="1"/>
  <c r="E997" i="3"/>
  <c r="F997" i="3" s="1"/>
  <c r="E999" i="3"/>
  <c r="F999" i="3" s="1"/>
  <c r="E1000" i="3"/>
  <c r="F1000" i="3" s="1"/>
  <c r="E1001" i="3"/>
  <c r="E1002" i="3"/>
  <c r="F1002" i="3" s="1"/>
  <c r="E1006" i="3"/>
  <c r="F1006" i="3" s="1"/>
  <c r="E4" i="3"/>
  <c r="F4" i="3" s="1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J8" i="4" s="1"/>
  <c r="C1006" i="3"/>
  <c r="C1005" i="3"/>
  <c r="E1005" i="3" s="1"/>
  <c r="C1004" i="3"/>
  <c r="E1004" i="3" s="1"/>
  <c r="F1004" i="3" s="1"/>
  <c r="C1003" i="3"/>
  <c r="C1002" i="3"/>
  <c r="C1001" i="3"/>
  <c r="C1000" i="3"/>
  <c r="C999" i="3"/>
  <c r="C998" i="3"/>
  <c r="C997" i="3"/>
  <c r="C996" i="3"/>
  <c r="C995" i="3"/>
  <c r="E995" i="3" s="1"/>
  <c r="F995" i="3" s="1"/>
  <c r="C994" i="3"/>
  <c r="E994" i="3" s="1"/>
  <c r="F994" i="3" s="1"/>
  <c r="C993" i="3"/>
  <c r="E993" i="3" s="1"/>
  <c r="F993" i="3" s="1"/>
  <c r="C992" i="3"/>
  <c r="E992" i="3" s="1"/>
  <c r="F992" i="3" s="1"/>
  <c r="C991" i="3"/>
  <c r="C990" i="3"/>
  <c r="C989" i="3"/>
  <c r="C988" i="3"/>
  <c r="E988" i="3" s="1"/>
  <c r="F988" i="3" s="1"/>
  <c r="C987" i="3"/>
  <c r="C986" i="3"/>
  <c r="C985" i="3"/>
  <c r="C984" i="3"/>
  <c r="E984" i="3" s="1"/>
  <c r="F984" i="3" s="1"/>
  <c r="C983" i="3"/>
  <c r="C982" i="3"/>
  <c r="C981" i="3"/>
  <c r="E981" i="3" s="1"/>
  <c r="F981" i="3" s="1"/>
  <c r="C980" i="3"/>
  <c r="C979" i="3"/>
  <c r="E979" i="3" s="1"/>
  <c r="F979" i="3" s="1"/>
  <c r="C978" i="3"/>
  <c r="E978" i="3" s="1"/>
  <c r="F978" i="3" s="1"/>
  <c r="C977" i="3"/>
  <c r="E977" i="3" s="1"/>
  <c r="F977" i="3" s="1"/>
  <c r="C976" i="3"/>
  <c r="E976" i="3" s="1"/>
  <c r="F976" i="3" s="1"/>
  <c r="C975" i="3"/>
  <c r="C974" i="3"/>
  <c r="C973" i="3"/>
  <c r="E973" i="3" s="1"/>
  <c r="F973" i="3" s="1"/>
  <c r="C972" i="3"/>
  <c r="C971" i="3"/>
  <c r="C970" i="3"/>
  <c r="C969" i="3"/>
  <c r="C968" i="3"/>
  <c r="E968" i="3" s="1"/>
  <c r="F968" i="3" s="1"/>
  <c r="C967" i="3"/>
  <c r="E967" i="3" s="1"/>
  <c r="F967" i="3" s="1"/>
  <c r="C966" i="3"/>
  <c r="C965" i="3"/>
  <c r="E965" i="3" s="1"/>
  <c r="F965" i="3" s="1"/>
  <c r="C964" i="3"/>
  <c r="C963" i="3"/>
  <c r="E963" i="3" s="1"/>
  <c r="F963" i="3" s="1"/>
  <c r="C962" i="3"/>
  <c r="E962" i="3" s="1"/>
  <c r="F962" i="3" s="1"/>
  <c r="C961" i="3"/>
  <c r="E961" i="3" s="1"/>
  <c r="F961" i="3" s="1"/>
  <c r="C960" i="3"/>
  <c r="E960" i="3" s="1"/>
  <c r="F960" i="3" s="1"/>
  <c r="C959" i="3"/>
  <c r="C958" i="3"/>
  <c r="C957" i="3"/>
  <c r="C956" i="3"/>
  <c r="E956" i="3" s="1"/>
  <c r="F956" i="3" s="1"/>
  <c r="C955" i="3"/>
  <c r="C954" i="3"/>
  <c r="C953" i="3"/>
  <c r="C952" i="3"/>
  <c r="C951" i="3"/>
  <c r="E951" i="3" s="1"/>
  <c r="F951" i="3" s="1"/>
  <c r="C950" i="3"/>
  <c r="C949" i="3"/>
  <c r="E949" i="3" s="1"/>
  <c r="F949" i="3" s="1"/>
  <c r="C948" i="3"/>
  <c r="C947" i="3"/>
  <c r="E947" i="3" s="1"/>
  <c r="F947" i="3" s="1"/>
  <c r="C946" i="3"/>
  <c r="E946" i="3" s="1"/>
  <c r="F946" i="3" s="1"/>
  <c r="C945" i="3"/>
  <c r="C944" i="3"/>
  <c r="E944" i="3" s="1"/>
  <c r="F944" i="3" s="1"/>
  <c r="C943" i="3"/>
  <c r="C942" i="3"/>
  <c r="C941" i="3"/>
  <c r="C940" i="3"/>
  <c r="C939" i="3"/>
  <c r="C938" i="3"/>
  <c r="C937" i="3"/>
  <c r="C936" i="3"/>
  <c r="E936" i="3" s="1"/>
  <c r="F936" i="3" s="1"/>
  <c r="C935" i="3"/>
  <c r="C934" i="3"/>
  <c r="C933" i="3"/>
  <c r="E933" i="3" s="1"/>
  <c r="F933" i="3" s="1"/>
  <c r="C932" i="3"/>
  <c r="C931" i="3"/>
  <c r="E931" i="3" s="1"/>
  <c r="F931" i="3" s="1"/>
  <c r="C930" i="3"/>
  <c r="E930" i="3" s="1"/>
  <c r="F930" i="3" s="1"/>
  <c r="C929" i="3"/>
  <c r="E929" i="3" s="1"/>
  <c r="F929" i="3" s="1"/>
  <c r="C928" i="3"/>
  <c r="E928" i="3" s="1"/>
  <c r="F928" i="3" s="1"/>
  <c r="C927" i="3"/>
  <c r="C926" i="3"/>
  <c r="C925" i="3"/>
  <c r="C924" i="3"/>
  <c r="C923" i="3"/>
  <c r="C922" i="3"/>
  <c r="C921" i="3"/>
  <c r="C920" i="3"/>
  <c r="C919" i="3"/>
  <c r="E919" i="3" s="1"/>
  <c r="F919" i="3" s="1"/>
  <c r="C918" i="3"/>
  <c r="C917" i="3"/>
  <c r="E917" i="3" s="1"/>
  <c r="F917" i="3" s="1"/>
  <c r="C916" i="3"/>
  <c r="C915" i="3"/>
  <c r="E915" i="3" s="1"/>
  <c r="F915" i="3" s="1"/>
  <c r="C914" i="3"/>
  <c r="E914" i="3" s="1"/>
  <c r="F914" i="3" s="1"/>
  <c r="C913" i="3"/>
  <c r="E913" i="3" s="1"/>
  <c r="F913" i="3" s="1"/>
  <c r="C912" i="3"/>
  <c r="E912" i="3" s="1"/>
  <c r="F912" i="3" s="1"/>
  <c r="C911" i="3"/>
  <c r="C910" i="3"/>
  <c r="C909" i="3"/>
  <c r="C908" i="3"/>
  <c r="C907" i="3"/>
  <c r="C906" i="3"/>
  <c r="C905" i="3"/>
  <c r="C904" i="3"/>
  <c r="C903" i="3"/>
  <c r="C902" i="3"/>
  <c r="C901" i="3"/>
  <c r="E901" i="3" s="1"/>
  <c r="F901" i="3" s="1"/>
  <c r="C900" i="3"/>
  <c r="C899" i="3"/>
  <c r="E899" i="3" s="1"/>
  <c r="F899" i="3" s="1"/>
  <c r="C898" i="3"/>
  <c r="C897" i="3"/>
  <c r="E897" i="3" s="1"/>
  <c r="F897" i="3" s="1"/>
  <c r="C896" i="3"/>
  <c r="E896" i="3" s="1"/>
  <c r="F896" i="3" s="1"/>
  <c r="C895" i="3"/>
  <c r="C894" i="3"/>
  <c r="E894" i="3" s="1"/>
  <c r="F894" i="3" s="1"/>
  <c r="C893" i="3"/>
  <c r="E893" i="3" s="1"/>
  <c r="F893" i="3" s="1"/>
  <c r="C892" i="3"/>
  <c r="C891" i="3"/>
  <c r="C890" i="3"/>
  <c r="C889" i="3"/>
  <c r="C888" i="3"/>
  <c r="C887" i="3"/>
  <c r="C886" i="3"/>
  <c r="C885" i="3"/>
  <c r="C884" i="3"/>
  <c r="C883" i="3"/>
  <c r="E883" i="3" s="1"/>
  <c r="F883" i="3" s="1"/>
  <c r="C882" i="3"/>
  <c r="E882" i="3" s="1"/>
  <c r="F882" i="3" s="1"/>
  <c r="C881" i="3"/>
  <c r="E881" i="3" s="1"/>
  <c r="F881" i="3" s="1"/>
  <c r="C880" i="3"/>
  <c r="C879" i="3"/>
  <c r="C878" i="3"/>
  <c r="C877" i="3"/>
  <c r="E877" i="3" s="1"/>
  <c r="F877" i="3" s="1"/>
  <c r="C876" i="3"/>
  <c r="E876" i="3" s="1"/>
  <c r="F876" i="3" s="1"/>
  <c r="C875" i="3"/>
  <c r="C874" i="3"/>
  <c r="C873" i="3"/>
  <c r="C872" i="3"/>
  <c r="C871" i="3"/>
  <c r="C870" i="3"/>
  <c r="C869" i="3"/>
  <c r="E869" i="3" s="1"/>
  <c r="F869" i="3" s="1"/>
  <c r="C868" i="3"/>
  <c r="C867" i="3"/>
  <c r="E867" i="3" s="1"/>
  <c r="F867" i="3" s="1"/>
  <c r="C866" i="3"/>
  <c r="E866" i="3" s="1"/>
  <c r="F866" i="3" s="1"/>
  <c r="C865" i="3"/>
  <c r="E865" i="3" s="1"/>
  <c r="F865" i="3" s="1"/>
  <c r="C864" i="3"/>
  <c r="E864" i="3" s="1"/>
  <c r="F864" i="3" s="1"/>
  <c r="C863" i="3"/>
  <c r="C862" i="3"/>
  <c r="C861" i="3"/>
  <c r="C860" i="3"/>
  <c r="E860" i="3" s="1"/>
  <c r="F860" i="3" s="1"/>
  <c r="C859" i="3"/>
  <c r="C858" i="3"/>
  <c r="C857" i="3"/>
  <c r="C856" i="3"/>
  <c r="E856" i="3" s="1"/>
  <c r="F856" i="3" s="1"/>
  <c r="C855" i="3"/>
  <c r="C854" i="3"/>
  <c r="C853" i="3"/>
  <c r="C852" i="3"/>
  <c r="C851" i="3"/>
  <c r="E851" i="3" s="1"/>
  <c r="F851" i="3" s="1"/>
  <c r="C850" i="3"/>
  <c r="E850" i="3" s="1"/>
  <c r="F850" i="3" s="1"/>
  <c r="C849" i="3"/>
  <c r="E849" i="3" s="1"/>
  <c r="F849" i="3" s="1"/>
  <c r="C848" i="3"/>
  <c r="E848" i="3" s="1"/>
  <c r="F848" i="3" s="1"/>
  <c r="C847" i="3"/>
  <c r="C846" i="3"/>
  <c r="C845" i="3"/>
  <c r="E845" i="3" s="1"/>
  <c r="F845" i="3" s="1"/>
  <c r="C844" i="3"/>
  <c r="C843" i="3"/>
  <c r="C842" i="3"/>
  <c r="C841" i="3"/>
  <c r="C840" i="3"/>
  <c r="C839" i="3"/>
  <c r="E839" i="3" s="1"/>
  <c r="F839" i="3" s="1"/>
  <c r="C838" i="3"/>
  <c r="C837" i="3"/>
  <c r="E837" i="3" s="1"/>
  <c r="F837" i="3" s="1"/>
  <c r="C836" i="3"/>
  <c r="C835" i="3"/>
  <c r="E835" i="3" s="1"/>
  <c r="F835" i="3" s="1"/>
  <c r="C834" i="3"/>
  <c r="E834" i="3" s="1"/>
  <c r="F834" i="3" s="1"/>
  <c r="C833" i="3"/>
  <c r="E833" i="3" s="1"/>
  <c r="F833" i="3" s="1"/>
  <c r="C832" i="3"/>
  <c r="E832" i="3" s="1"/>
  <c r="F832" i="3" s="1"/>
  <c r="C831" i="3"/>
  <c r="C830" i="3"/>
  <c r="C829" i="3"/>
  <c r="C828" i="3"/>
  <c r="C827" i="3"/>
  <c r="C826" i="3"/>
  <c r="C825" i="3"/>
  <c r="C824" i="3"/>
  <c r="E824" i="3" s="1"/>
  <c r="F824" i="3" s="1"/>
  <c r="C823" i="3"/>
  <c r="C822" i="3"/>
  <c r="C821" i="3"/>
  <c r="E821" i="3" s="1"/>
  <c r="F821" i="3" s="1"/>
  <c r="C820" i="3"/>
  <c r="C819" i="3"/>
  <c r="E819" i="3" s="1"/>
  <c r="F819" i="3" s="1"/>
  <c r="C818" i="3"/>
  <c r="E818" i="3" s="1"/>
  <c r="F818" i="3" s="1"/>
  <c r="C817" i="3"/>
  <c r="E817" i="3" s="1"/>
  <c r="F817" i="3" s="1"/>
  <c r="C816" i="3"/>
  <c r="E816" i="3" s="1"/>
  <c r="F816" i="3" s="1"/>
  <c r="C815" i="3"/>
  <c r="C814" i="3"/>
  <c r="C813" i="3"/>
  <c r="C812" i="3"/>
  <c r="C811" i="3"/>
  <c r="C810" i="3"/>
  <c r="C809" i="3"/>
  <c r="C808" i="3"/>
  <c r="C807" i="3"/>
  <c r="E807" i="3" s="1"/>
  <c r="F807" i="3" s="1"/>
  <c r="C806" i="3"/>
  <c r="C805" i="3"/>
  <c r="E805" i="3" s="1"/>
  <c r="F805" i="3" s="1"/>
  <c r="C804" i="3"/>
  <c r="C803" i="3"/>
  <c r="C802" i="3"/>
  <c r="E802" i="3" s="1"/>
  <c r="F802" i="3" s="1"/>
  <c r="C801" i="3"/>
  <c r="E801" i="3" s="1"/>
  <c r="F801" i="3" s="1"/>
  <c r="C800" i="3"/>
  <c r="E800" i="3" s="1"/>
  <c r="F800" i="3" s="1"/>
  <c r="C799" i="3"/>
  <c r="C798" i="3"/>
  <c r="E798" i="3" s="1"/>
  <c r="F798" i="3" s="1"/>
  <c r="C797" i="3"/>
  <c r="C796" i="3"/>
  <c r="C795" i="3"/>
  <c r="C794" i="3"/>
  <c r="C793" i="3"/>
  <c r="C792" i="3"/>
  <c r="C791" i="3"/>
  <c r="C790" i="3"/>
  <c r="C789" i="3"/>
  <c r="C788" i="3"/>
  <c r="C787" i="3"/>
  <c r="E787" i="3" s="1"/>
  <c r="F787" i="3" s="1"/>
  <c r="C786" i="3"/>
  <c r="E786" i="3" s="1"/>
  <c r="F786" i="3" s="1"/>
  <c r="C785" i="3"/>
  <c r="E785" i="3" s="1"/>
  <c r="F785" i="3" s="1"/>
  <c r="C784" i="3"/>
  <c r="C783" i="3"/>
  <c r="C782" i="3"/>
  <c r="C781" i="3"/>
  <c r="E781" i="3" s="1"/>
  <c r="F781" i="3" s="1"/>
  <c r="C780" i="3"/>
  <c r="C779" i="3"/>
  <c r="C778" i="3"/>
  <c r="C777" i="3"/>
  <c r="E777" i="3" s="1"/>
  <c r="C776" i="3"/>
  <c r="C775" i="3"/>
  <c r="C774" i="3"/>
  <c r="C773" i="3"/>
  <c r="E773" i="3" s="1"/>
  <c r="F773" i="3" s="1"/>
  <c r="C772" i="3"/>
  <c r="C771" i="3"/>
  <c r="E771" i="3" s="1"/>
  <c r="F771" i="3" s="1"/>
  <c r="C770" i="3"/>
  <c r="E770" i="3" s="1"/>
  <c r="F770" i="3" s="1"/>
  <c r="C769" i="3"/>
  <c r="E769" i="3" s="1"/>
  <c r="F769" i="3" s="1"/>
  <c r="C768" i="3"/>
  <c r="E768" i="3" s="1"/>
  <c r="F768" i="3" s="1"/>
  <c r="C767" i="3"/>
  <c r="C766" i="3"/>
  <c r="E766" i="3" s="1"/>
  <c r="F766" i="3" s="1"/>
  <c r="C765" i="3"/>
  <c r="C764" i="3"/>
  <c r="C763" i="3"/>
  <c r="C762" i="3"/>
  <c r="C761" i="3"/>
  <c r="C760" i="3"/>
  <c r="E760" i="3" s="1"/>
  <c r="F760" i="3" s="1"/>
  <c r="C759" i="3"/>
  <c r="E759" i="3" s="1"/>
  <c r="F759" i="3" s="1"/>
  <c r="C758" i="3"/>
  <c r="C757" i="3"/>
  <c r="E757" i="3" s="1"/>
  <c r="F757" i="3" s="1"/>
  <c r="C756" i="3"/>
  <c r="C755" i="3"/>
  <c r="E755" i="3" s="1"/>
  <c r="F755" i="3" s="1"/>
  <c r="C754" i="3"/>
  <c r="E754" i="3" s="1"/>
  <c r="F754" i="3" s="1"/>
  <c r="C753" i="3"/>
  <c r="E753" i="3" s="1"/>
  <c r="F753" i="3" s="1"/>
  <c r="C752" i="3"/>
  <c r="E752" i="3" s="1"/>
  <c r="F752" i="3" s="1"/>
  <c r="C751" i="3"/>
  <c r="C750" i="3"/>
  <c r="C749" i="3"/>
  <c r="C748" i="3"/>
  <c r="C747" i="3"/>
  <c r="C746" i="3"/>
  <c r="C745" i="3"/>
  <c r="E745" i="3" s="1"/>
  <c r="F745" i="3" s="1"/>
  <c r="C744" i="3"/>
  <c r="C743" i="3"/>
  <c r="C742" i="3"/>
  <c r="C741" i="3"/>
  <c r="E741" i="3" s="1"/>
  <c r="F741" i="3" s="1"/>
  <c r="C740" i="3"/>
  <c r="C739" i="3"/>
  <c r="E739" i="3" s="1"/>
  <c r="F739" i="3" s="1"/>
  <c r="C738" i="3"/>
  <c r="E738" i="3" s="1"/>
  <c r="F738" i="3" s="1"/>
  <c r="C737" i="3"/>
  <c r="E737" i="3" s="1"/>
  <c r="F737" i="3" s="1"/>
  <c r="C736" i="3"/>
  <c r="E736" i="3" s="1"/>
  <c r="F736" i="3" s="1"/>
  <c r="C735" i="3"/>
  <c r="C734" i="3"/>
  <c r="C733" i="3"/>
  <c r="C732" i="3"/>
  <c r="C731" i="3"/>
  <c r="C730" i="3"/>
  <c r="C729" i="3"/>
  <c r="C728" i="3"/>
  <c r="C727" i="3"/>
  <c r="E727" i="3" s="1"/>
  <c r="F727" i="3" s="1"/>
  <c r="C726" i="3"/>
  <c r="C725" i="3"/>
  <c r="E725" i="3" s="1"/>
  <c r="F725" i="3" s="1"/>
  <c r="C724" i="3"/>
  <c r="C723" i="3"/>
  <c r="E723" i="3" s="1"/>
  <c r="F723" i="3" s="1"/>
  <c r="C722" i="3"/>
  <c r="E722" i="3" s="1"/>
  <c r="F722" i="3" s="1"/>
  <c r="C721" i="3"/>
  <c r="E721" i="3" s="1"/>
  <c r="F721" i="3" s="1"/>
  <c r="C720" i="3"/>
  <c r="E720" i="3" s="1"/>
  <c r="F720" i="3" s="1"/>
  <c r="C719" i="3"/>
  <c r="C718" i="3"/>
  <c r="C717" i="3"/>
  <c r="C716" i="3"/>
  <c r="C715" i="3"/>
  <c r="C714" i="3"/>
  <c r="C713" i="3"/>
  <c r="C712" i="3"/>
  <c r="C711" i="3"/>
  <c r="C710" i="3"/>
  <c r="C709" i="3"/>
  <c r="E709" i="3" s="1"/>
  <c r="F709" i="3" s="1"/>
  <c r="C708" i="3"/>
  <c r="C707" i="3"/>
  <c r="E707" i="3" s="1"/>
  <c r="F707" i="3" s="1"/>
  <c r="C706" i="3"/>
  <c r="E706" i="3" s="1"/>
  <c r="F706" i="3" s="1"/>
  <c r="C705" i="3"/>
  <c r="C704" i="3"/>
  <c r="E704" i="3" s="1"/>
  <c r="F704" i="3" s="1"/>
  <c r="C703" i="3"/>
  <c r="C702" i="3"/>
  <c r="E702" i="3" s="1"/>
  <c r="F702" i="3" s="1"/>
  <c r="C701" i="3"/>
  <c r="E701" i="3" s="1"/>
  <c r="F701" i="3" s="1"/>
  <c r="C700" i="3"/>
  <c r="C699" i="3"/>
  <c r="C698" i="3"/>
  <c r="C697" i="3"/>
  <c r="C696" i="3"/>
  <c r="C695" i="3"/>
  <c r="C694" i="3"/>
  <c r="C693" i="3"/>
  <c r="C692" i="3"/>
  <c r="C691" i="3"/>
  <c r="E691" i="3" s="1"/>
  <c r="F691" i="3" s="1"/>
  <c r="C690" i="3"/>
  <c r="E690" i="3" s="1"/>
  <c r="F690" i="3" s="1"/>
  <c r="C689" i="3"/>
  <c r="E689" i="3" s="1"/>
  <c r="F689" i="3" s="1"/>
  <c r="C688" i="3"/>
  <c r="E688" i="3" s="1"/>
  <c r="F688" i="3" s="1"/>
  <c r="C687" i="3"/>
  <c r="C686" i="3"/>
  <c r="E686" i="3" s="1"/>
  <c r="F686" i="3" s="1"/>
  <c r="C685" i="3"/>
  <c r="C684" i="3"/>
  <c r="C683" i="3"/>
  <c r="C682" i="3"/>
  <c r="C681" i="3"/>
  <c r="C680" i="3"/>
  <c r="E680" i="3" s="1"/>
  <c r="F680" i="3" s="1"/>
  <c r="C679" i="3"/>
  <c r="E679" i="3" s="1"/>
  <c r="F679" i="3" s="1"/>
  <c r="C678" i="3"/>
  <c r="E678" i="3" s="1"/>
  <c r="F678" i="3" s="1"/>
  <c r="C677" i="3"/>
  <c r="C676" i="3"/>
  <c r="C675" i="3"/>
  <c r="E675" i="3" s="1"/>
  <c r="F675" i="3" s="1"/>
  <c r="C674" i="3"/>
  <c r="E674" i="3" s="1"/>
  <c r="F674" i="3" s="1"/>
  <c r="C673" i="3"/>
  <c r="E673" i="3" s="1"/>
  <c r="F673" i="3" s="1"/>
  <c r="C672" i="3"/>
  <c r="E672" i="3" s="1"/>
  <c r="F672" i="3" s="1"/>
  <c r="C671" i="3"/>
  <c r="C670" i="3"/>
  <c r="C669" i="3"/>
  <c r="C668" i="3"/>
  <c r="C667" i="3"/>
  <c r="E667" i="3" s="1"/>
  <c r="C666" i="3"/>
  <c r="C665" i="3"/>
  <c r="C664" i="3"/>
  <c r="E664" i="3" s="1"/>
  <c r="F664" i="3" s="1"/>
  <c r="C663" i="3"/>
  <c r="C662" i="3"/>
  <c r="E662" i="3" s="1"/>
  <c r="F662" i="3" s="1"/>
  <c r="C661" i="3"/>
  <c r="E661" i="3" s="1"/>
  <c r="F661" i="3" s="1"/>
  <c r="C660" i="3"/>
  <c r="C659" i="3"/>
  <c r="E659" i="3" s="1"/>
  <c r="F659" i="3" s="1"/>
  <c r="C658" i="3"/>
  <c r="E658" i="3" s="1"/>
  <c r="F658" i="3" s="1"/>
  <c r="C657" i="3"/>
  <c r="E657" i="3" s="1"/>
  <c r="F657" i="3" s="1"/>
  <c r="C656" i="3"/>
  <c r="E656" i="3" s="1"/>
  <c r="F656" i="3" s="1"/>
  <c r="C655" i="3"/>
  <c r="C654" i="3"/>
  <c r="C653" i="3"/>
  <c r="C652" i="3"/>
  <c r="C651" i="3"/>
  <c r="C650" i="3"/>
  <c r="C649" i="3"/>
  <c r="C648" i="3"/>
  <c r="C647" i="3"/>
  <c r="C646" i="3"/>
  <c r="E646" i="3" s="1"/>
  <c r="F646" i="3" s="1"/>
  <c r="C645" i="3"/>
  <c r="E645" i="3" s="1"/>
  <c r="F645" i="3" s="1"/>
  <c r="C644" i="3"/>
  <c r="C643" i="3"/>
  <c r="C642" i="3"/>
  <c r="C641" i="3"/>
  <c r="E641" i="3" s="1"/>
  <c r="F641" i="3" s="1"/>
  <c r="C640" i="3"/>
  <c r="E640" i="3" s="1"/>
  <c r="F640" i="3" s="1"/>
  <c r="C639" i="3"/>
  <c r="C638" i="3"/>
  <c r="E638" i="3" s="1"/>
  <c r="F638" i="3" s="1"/>
  <c r="C637" i="3"/>
  <c r="E637" i="3" s="1"/>
  <c r="F637" i="3" s="1"/>
  <c r="C636" i="3"/>
  <c r="E636" i="3" s="1"/>
  <c r="F636" i="3" s="1"/>
  <c r="C635" i="3"/>
  <c r="C634" i="3"/>
  <c r="C633" i="3"/>
  <c r="C632" i="3"/>
  <c r="C631" i="3"/>
  <c r="C630" i="3"/>
  <c r="E630" i="3" s="1"/>
  <c r="F630" i="3" s="1"/>
  <c r="C629" i="3"/>
  <c r="E629" i="3" s="1"/>
  <c r="F629" i="3" s="1"/>
  <c r="C628" i="3"/>
  <c r="C627" i="3"/>
  <c r="C626" i="3"/>
  <c r="C625" i="3"/>
  <c r="E625" i="3" s="1"/>
  <c r="F625" i="3" s="1"/>
  <c r="C624" i="3"/>
  <c r="E624" i="3" s="1"/>
  <c r="F624" i="3" s="1"/>
  <c r="C623" i="3"/>
  <c r="C622" i="3"/>
  <c r="E622" i="3" s="1"/>
  <c r="F622" i="3" s="1"/>
  <c r="C621" i="3"/>
  <c r="C620" i="3"/>
  <c r="C619" i="3"/>
  <c r="E619" i="3" s="1"/>
  <c r="F619" i="3" s="1"/>
  <c r="C618" i="3"/>
  <c r="C617" i="3"/>
  <c r="C616" i="3"/>
  <c r="E616" i="3" s="1"/>
  <c r="F616" i="3" s="1"/>
  <c r="C615" i="3"/>
  <c r="C614" i="3"/>
  <c r="C613" i="3"/>
  <c r="C612" i="3"/>
  <c r="C611" i="3"/>
  <c r="E611" i="3" s="1"/>
  <c r="F611" i="3" s="1"/>
  <c r="C610" i="3"/>
  <c r="E610" i="3" s="1"/>
  <c r="F610" i="3" s="1"/>
  <c r="C609" i="3"/>
  <c r="C608" i="3"/>
  <c r="E608" i="3" s="1"/>
  <c r="F608" i="3" s="1"/>
  <c r="C607" i="3"/>
  <c r="C606" i="3"/>
  <c r="C605" i="3"/>
  <c r="C604" i="3"/>
  <c r="C603" i="3"/>
  <c r="E603" i="3" s="1"/>
  <c r="F603" i="3" s="1"/>
  <c r="C602" i="3"/>
  <c r="C601" i="3"/>
  <c r="C600" i="3"/>
  <c r="C599" i="3"/>
  <c r="E599" i="3" s="1"/>
  <c r="F599" i="3" s="1"/>
  <c r="C598" i="3"/>
  <c r="C597" i="3"/>
  <c r="C596" i="3"/>
  <c r="C595" i="3"/>
  <c r="E595" i="3" s="1"/>
  <c r="F595" i="3" s="1"/>
  <c r="C594" i="3"/>
  <c r="E594" i="3" s="1"/>
  <c r="F594" i="3" s="1"/>
  <c r="C593" i="3"/>
  <c r="E593" i="3" s="1"/>
  <c r="F593" i="3" s="1"/>
  <c r="C592" i="3"/>
  <c r="C591" i="3"/>
  <c r="C590" i="3"/>
  <c r="C589" i="3"/>
  <c r="C588" i="3"/>
  <c r="C587" i="3"/>
  <c r="C586" i="3"/>
  <c r="C585" i="3"/>
  <c r="C584" i="3"/>
  <c r="C583" i="3"/>
  <c r="E583" i="3" s="1"/>
  <c r="F583" i="3" s="1"/>
  <c r="C582" i="3"/>
  <c r="E582" i="3" s="1"/>
  <c r="F582" i="3" s="1"/>
  <c r="C581" i="3"/>
  <c r="C580" i="3"/>
  <c r="C579" i="3"/>
  <c r="C578" i="3"/>
  <c r="E578" i="3" s="1"/>
  <c r="F578" i="3" s="1"/>
  <c r="C577" i="3"/>
  <c r="E577" i="3" s="1"/>
  <c r="F577" i="3" s="1"/>
  <c r="C576" i="3"/>
  <c r="E576" i="3" s="1"/>
  <c r="F576" i="3" s="1"/>
  <c r="C575" i="3"/>
  <c r="C574" i="3"/>
  <c r="C573" i="3"/>
  <c r="E573" i="3" s="1"/>
  <c r="F573" i="3" s="1"/>
  <c r="C572" i="3"/>
  <c r="E572" i="3" s="1"/>
  <c r="F572" i="3" s="1"/>
  <c r="C571" i="3"/>
  <c r="C570" i="3"/>
  <c r="C569" i="3"/>
  <c r="C568" i="3"/>
  <c r="C567" i="3"/>
  <c r="C566" i="3"/>
  <c r="E566" i="3" s="1"/>
  <c r="F566" i="3" s="1"/>
  <c r="C565" i="3"/>
  <c r="E565" i="3" s="1"/>
  <c r="F565" i="3" s="1"/>
  <c r="C564" i="3"/>
  <c r="C563" i="3"/>
  <c r="C562" i="3"/>
  <c r="E562" i="3" s="1"/>
  <c r="F562" i="3" s="1"/>
  <c r="C561" i="3"/>
  <c r="E561" i="3" s="1"/>
  <c r="F561" i="3" s="1"/>
  <c r="C560" i="3"/>
  <c r="C559" i="3"/>
  <c r="C558" i="3"/>
  <c r="C557" i="3"/>
  <c r="C556" i="3"/>
  <c r="C555" i="3"/>
  <c r="E555" i="3" s="1"/>
  <c r="F555" i="3" s="1"/>
  <c r="C554" i="3"/>
  <c r="C553" i="3"/>
  <c r="E553" i="3" s="1"/>
  <c r="F553" i="3" s="1"/>
  <c r="C552" i="3"/>
  <c r="E552" i="3" s="1"/>
  <c r="F552" i="3" s="1"/>
  <c r="C551" i="3"/>
  <c r="E551" i="3" s="1"/>
  <c r="F551" i="3" s="1"/>
  <c r="C550" i="3"/>
  <c r="C549" i="3"/>
  <c r="C548" i="3"/>
  <c r="C547" i="3"/>
  <c r="E547" i="3" s="1"/>
  <c r="F547" i="3" s="1"/>
  <c r="C546" i="3"/>
  <c r="C545" i="3"/>
  <c r="C544" i="3"/>
  <c r="C543" i="3"/>
  <c r="C542" i="3"/>
  <c r="C541" i="3"/>
  <c r="C540" i="3"/>
  <c r="C539" i="3"/>
  <c r="E539" i="3" s="1"/>
  <c r="F539" i="3" s="1"/>
  <c r="C538" i="3"/>
  <c r="C537" i="3"/>
  <c r="C536" i="3"/>
  <c r="E536" i="3" s="1"/>
  <c r="F536" i="3" s="1"/>
  <c r="C535" i="3"/>
  <c r="C534" i="3"/>
  <c r="E534" i="3" s="1"/>
  <c r="F534" i="3" s="1"/>
  <c r="C533" i="3"/>
  <c r="E533" i="3" s="1"/>
  <c r="F533" i="3" s="1"/>
  <c r="C532" i="3"/>
  <c r="C531" i="3"/>
  <c r="E531" i="3" s="1"/>
  <c r="F531" i="3" s="1"/>
  <c r="C530" i="3"/>
  <c r="E530" i="3" s="1"/>
  <c r="F530" i="3" s="1"/>
  <c r="C529" i="3"/>
  <c r="E529" i="3" s="1"/>
  <c r="F529" i="3" s="1"/>
  <c r="C528" i="3"/>
  <c r="C527" i="3"/>
  <c r="C526" i="3"/>
  <c r="C525" i="3"/>
  <c r="C524" i="3"/>
  <c r="C523" i="3"/>
  <c r="C522" i="3"/>
  <c r="C521" i="3"/>
  <c r="C520" i="3"/>
  <c r="C519" i="3"/>
  <c r="C518" i="3"/>
  <c r="E518" i="3" s="1"/>
  <c r="F518" i="3" s="1"/>
  <c r="C517" i="3"/>
  <c r="E517" i="3" s="1"/>
  <c r="C516" i="3"/>
  <c r="C515" i="3"/>
  <c r="E515" i="3" s="1"/>
  <c r="F515" i="3" s="1"/>
  <c r="C514" i="3"/>
  <c r="C513" i="3"/>
  <c r="E513" i="3" s="1"/>
  <c r="F513" i="3" s="1"/>
  <c r="C512" i="3"/>
  <c r="C511" i="3"/>
  <c r="C510" i="3"/>
  <c r="E510" i="3" s="1"/>
  <c r="F510" i="3" s="1"/>
  <c r="C509" i="3"/>
  <c r="C508" i="3"/>
  <c r="C507" i="3"/>
  <c r="C506" i="3"/>
  <c r="C505" i="3"/>
  <c r="E505" i="3" s="1"/>
  <c r="F505" i="3" s="1"/>
  <c r="C504" i="3"/>
  <c r="C503" i="3"/>
  <c r="C502" i="3"/>
  <c r="C501" i="3"/>
  <c r="C500" i="3"/>
  <c r="C499" i="3"/>
  <c r="E499" i="3" s="1"/>
  <c r="F499" i="3" s="1"/>
  <c r="C498" i="3"/>
  <c r="E498" i="3" s="1"/>
  <c r="F498" i="3" s="1"/>
  <c r="C497" i="3"/>
  <c r="E497" i="3" s="1"/>
  <c r="F497" i="3" s="1"/>
  <c r="C496" i="3"/>
  <c r="C495" i="3"/>
  <c r="C494" i="3"/>
  <c r="C493" i="3"/>
  <c r="C492" i="3"/>
  <c r="E492" i="3" s="1"/>
  <c r="F492" i="3" s="1"/>
  <c r="C491" i="3"/>
  <c r="C490" i="3"/>
  <c r="C489" i="3"/>
  <c r="C488" i="3"/>
  <c r="C487" i="3"/>
  <c r="C486" i="3"/>
  <c r="C485" i="3"/>
  <c r="E485" i="3" s="1"/>
  <c r="F485" i="3" s="1"/>
  <c r="C484" i="3"/>
  <c r="C483" i="3"/>
  <c r="E483" i="3" s="1"/>
  <c r="F483" i="3" s="1"/>
  <c r="C482" i="3"/>
  <c r="E482" i="3" s="1"/>
  <c r="F482" i="3" s="1"/>
  <c r="C481" i="3"/>
  <c r="E481" i="3" s="1"/>
  <c r="F481" i="3" s="1"/>
  <c r="C480" i="3"/>
  <c r="C479" i="3"/>
  <c r="C478" i="3"/>
  <c r="C477" i="3"/>
  <c r="C476" i="3"/>
  <c r="C475" i="3"/>
  <c r="C474" i="3"/>
  <c r="C473" i="3"/>
  <c r="C472" i="3"/>
  <c r="C471" i="3"/>
  <c r="C470" i="3"/>
  <c r="E470" i="3" s="1"/>
  <c r="F470" i="3" s="1"/>
  <c r="C469" i="3"/>
  <c r="E469" i="3" s="1"/>
  <c r="F469" i="3" s="1"/>
  <c r="C468" i="3"/>
  <c r="C467" i="3"/>
  <c r="E467" i="3" s="1"/>
  <c r="F467" i="3" s="1"/>
  <c r="C466" i="3"/>
  <c r="C465" i="3"/>
  <c r="E465" i="3" s="1"/>
  <c r="F465" i="3" s="1"/>
  <c r="C464" i="3"/>
  <c r="C463" i="3"/>
  <c r="C462" i="3"/>
  <c r="C461" i="3"/>
  <c r="C460" i="3"/>
  <c r="E460" i="3" s="1"/>
  <c r="F460" i="3" s="1"/>
  <c r="C459" i="3"/>
  <c r="E459" i="3" s="1"/>
  <c r="F459" i="3" s="1"/>
  <c r="C458" i="3"/>
  <c r="C457" i="3"/>
  <c r="C456" i="3"/>
  <c r="C455" i="3"/>
  <c r="C454" i="3"/>
  <c r="C453" i="3"/>
  <c r="C452" i="3"/>
  <c r="C451" i="3"/>
  <c r="E451" i="3" s="1"/>
  <c r="F451" i="3" s="1"/>
  <c r="C450" i="3"/>
  <c r="C449" i="3"/>
  <c r="E449" i="3" s="1"/>
  <c r="F449" i="3" s="1"/>
  <c r="C448" i="3"/>
  <c r="C447" i="3"/>
  <c r="C446" i="3"/>
  <c r="C445" i="3"/>
  <c r="C444" i="3"/>
  <c r="C443" i="3"/>
  <c r="E443" i="3" s="1"/>
  <c r="F443" i="3" s="1"/>
  <c r="C442" i="3"/>
  <c r="C441" i="3"/>
  <c r="C440" i="3"/>
  <c r="C439" i="3"/>
  <c r="C438" i="3"/>
  <c r="E438" i="3" s="1"/>
  <c r="F438" i="3" s="1"/>
  <c r="C437" i="3"/>
  <c r="E437" i="3" s="1"/>
  <c r="F437" i="3" s="1"/>
  <c r="C436" i="3"/>
  <c r="C435" i="3"/>
  <c r="C434" i="3"/>
  <c r="E434" i="3" s="1"/>
  <c r="F434" i="3" s="1"/>
  <c r="C433" i="3"/>
  <c r="E433" i="3" s="1"/>
  <c r="F433" i="3" s="1"/>
  <c r="C432" i="3"/>
  <c r="C431" i="3"/>
  <c r="C430" i="3"/>
  <c r="C429" i="3"/>
  <c r="C428" i="3"/>
  <c r="C427" i="3"/>
  <c r="C426" i="3"/>
  <c r="C425" i="3"/>
  <c r="C424" i="3"/>
  <c r="C423" i="3"/>
  <c r="C422" i="3"/>
  <c r="C421" i="3"/>
  <c r="E421" i="3" s="1"/>
  <c r="F421" i="3" s="1"/>
  <c r="C420" i="3"/>
  <c r="C419" i="3"/>
  <c r="E419" i="3" s="1"/>
  <c r="F419" i="3" s="1"/>
  <c r="C418" i="3"/>
  <c r="C417" i="3"/>
  <c r="C416" i="3"/>
  <c r="C415" i="3"/>
  <c r="C414" i="3"/>
  <c r="C413" i="3"/>
  <c r="C412" i="3"/>
  <c r="E412" i="3" s="1"/>
  <c r="C411" i="3"/>
  <c r="C410" i="3"/>
  <c r="C409" i="3"/>
  <c r="C408" i="3"/>
  <c r="E408" i="3" s="1"/>
  <c r="F408" i="3" s="1"/>
  <c r="C407" i="3"/>
  <c r="C406" i="3"/>
  <c r="C405" i="3"/>
  <c r="C404" i="3"/>
  <c r="C403" i="3"/>
  <c r="E403" i="3" s="1"/>
  <c r="F403" i="3" s="1"/>
  <c r="C402" i="3"/>
  <c r="E402" i="3" s="1"/>
  <c r="F402" i="3" s="1"/>
  <c r="C401" i="3"/>
  <c r="E401" i="3" s="1"/>
  <c r="F401" i="3" s="1"/>
  <c r="C400" i="3"/>
  <c r="C399" i="3"/>
  <c r="C398" i="3"/>
  <c r="C397" i="3"/>
  <c r="C396" i="3"/>
  <c r="C395" i="3"/>
  <c r="E395" i="3" s="1"/>
  <c r="C394" i="3"/>
  <c r="C393" i="3"/>
  <c r="C392" i="3"/>
  <c r="C391" i="3"/>
  <c r="E391" i="3" s="1"/>
  <c r="F391" i="3" s="1"/>
  <c r="C390" i="3"/>
  <c r="C389" i="3"/>
  <c r="C388" i="3"/>
  <c r="C387" i="3"/>
  <c r="E387" i="3" s="1"/>
  <c r="F387" i="3" s="1"/>
  <c r="C386" i="3"/>
  <c r="E386" i="3" s="1"/>
  <c r="F386" i="3" s="1"/>
  <c r="C385" i="3"/>
  <c r="E385" i="3" s="1"/>
  <c r="F385" i="3" s="1"/>
  <c r="C384" i="3"/>
  <c r="C383" i="3"/>
  <c r="C382" i="3"/>
  <c r="E382" i="3" s="1"/>
  <c r="F382" i="3" s="1"/>
  <c r="C381" i="3"/>
  <c r="C380" i="3"/>
  <c r="C379" i="3"/>
  <c r="C378" i="3"/>
  <c r="C377" i="3"/>
  <c r="C376" i="3"/>
  <c r="C375" i="3"/>
  <c r="C374" i="3"/>
  <c r="C373" i="3"/>
  <c r="C372" i="3"/>
  <c r="C371" i="3"/>
  <c r="C370" i="3"/>
  <c r="E370" i="3" s="1"/>
  <c r="F370" i="3" s="1"/>
  <c r="C369" i="3"/>
  <c r="E369" i="3" s="1"/>
  <c r="F369" i="3" s="1"/>
  <c r="C368" i="3"/>
  <c r="C367" i="3"/>
  <c r="C366" i="3"/>
  <c r="C365" i="3"/>
  <c r="E365" i="3" s="1"/>
  <c r="F365" i="3" s="1"/>
  <c r="C364" i="3"/>
  <c r="C363" i="3"/>
  <c r="E363" i="3" s="1"/>
  <c r="F363" i="3" s="1"/>
  <c r="C362" i="3"/>
  <c r="C361" i="3"/>
  <c r="E361" i="3" s="1"/>
  <c r="F361" i="3" s="1"/>
  <c r="C360" i="3"/>
  <c r="C359" i="3"/>
  <c r="C358" i="3"/>
  <c r="E358" i="3" s="1"/>
  <c r="F358" i="3" s="1"/>
  <c r="C357" i="3"/>
  <c r="E357" i="3" s="1"/>
  <c r="F357" i="3" s="1"/>
  <c r="C356" i="3"/>
  <c r="C355" i="3"/>
  <c r="C354" i="3"/>
  <c r="C353" i="3"/>
  <c r="E353" i="3" s="1"/>
  <c r="F353" i="3" s="1"/>
  <c r="C352" i="3"/>
  <c r="C351" i="3"/>
  <c r="C350" i="3"/>
  <c r="C349" i="3"/>
  <c r="C348" i="3"/>
  <c r="C347" i="3"/>
  <c r="C346" i="3"/>
  <c r="C345" i="3"/>
  <c r="C344" i="3"/>
  <c r="C343" i="3"/>
  <c r="E343" i="3" s="1"/>
  <c r="F343" i="3" s="1"/>
  <c r="C342" i="3"/>
  <c r="E342" i="3" s="1"/>
  <c r="F342" i="3" s="1"/>
  <c r="C341" i="3"/>
  <c r="E341" i="3" s="1"/>
  <c r="F341" i="3" s="1"/>
  <c r="C340" i="3"/>
  <c r="C339" i="3"/>
  <c r="C338" i="3"/>
  <c r="C337" i="3"/>
  <c r="C336" i="3"/>
  <c r="C335" i="3"/>
  <c r="C334" i="3"/>
  <c r="C333" i="3"/>
  <c r="C332" i="3"/>
  <c r="C331" i="3"/>
  <c r="E331" i="3" s="1"/>
  <c r="F331" i="3" s="1"/>
  <c r="C330" i="3"/>
  <c r="C329" i="3"/>
  <c r="E329" i="3" s="1"/>
  <c r="F329" i="3" s="1"/>
  <c r="C328" i="3"/>
  <c r="E328" i="3" s="1"/>
  <c r="F328" i="3" s="1"/>
  <c r="C327" i="3"/>
  <c r="E327" i="3" s="1"/>
  <c r="F327" i="3" s="1"/>
  <c r="C326" i="3"/>
  <c r="C325" i="3"/>
  <c r="E325" i="3" s="1"/>
  <c r="F325" i="3" s="1"/>
  <c r="C324" i="3"/>
  <c r="C323" i="3"/>
  <c r="E323" i="3" s="1"/>
  <c r="F323" i="3" s="1"/>
  <c r="C322" i="3"/>
  <c r="E322" i="3" s="1"/>
  <c r="F322" i="3" s="1"/>
  <c r="C321" i="3"/>
  <c r="E321" i="3" s="1"/>
  <c r="F321" i="3" s="1"/>
  <c r="C320" i="3"/>
  <c r="C319" i="3"/>
  <c r="C318" i="3"/>
  <c r="C317" i="3"/>
  <c r="C316" i="3"/>
  <c r="C315" i="3"/>
  <c r="C314" i="3"/>
  <c r="C313" i="3"/>
  <c r="C312" i="3"/>
  <c r="C311" i="3"/>
  <c r="E311" i="3" s="1"/>
  <c r="F311" i="3" s="1"/>
  <c r="C310" i="3"/>
  <c r="C309" i="3"/>
  <c r="E309" i="3" s="1"/>
  <c r="F309" i="3" s="1"/>
  <c r="C308" i="3"/>
  <c r="C307" i="3"/>
  <c r="E307" i="3" s="1"/>
  <c r="F307" i="3" s="1"/>
  <c r="C306" i="3"/>
  <c r="E306" i="3" s="1"/>
  <c r="F306" i="3" s="1"/>
  <c r="C305" i="3"/>
  <c r="E305" i="3" s="1"/>
  <c r="F305" i="3" s="1"/>
  <c r="C304" i="3"/>
  <c r="E304" i="3" s="1"/>
  <c r="F304" i="3" s="1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E289" i="3" s="1"/>
  <c r="F289" i="3" s="1"/>
  <c r="C288" i="3"/>
  <c r="E288" i="3" s="1"/>
  <c r="F288" i="3" s="1"/>
  <c r="C287" i="3"/>
  <c r="C286" i="3"/>
  <c r="C285" i="3"/>
  <c r="C284" i="3"/>
  <c r="E284" i="3" s="1"/>
  <c r="C283" i="3"/>
  <c r="C282" i="3"/>
  <c r="C281" i="3"/>
  <c r="C280" i="3"/>
  <c r="C279" i="3"/>
  <c r="E279" i="3" s="1"/>
  <c r="F279" i="3" s="1"/>
  <c r="C278" i="3"/>
  <c r="E278" i="3" s="1"/>
  <c r="F278" i="3" s="1"/>
  <c r="C277" i="3"/>
  <c r="E277" i="3" s="1"/>
  <c r="F277" i="3" s="1"/>
  <c r="C276" i="3"/>
  <c r="C275" i="3"/>
  <c r="C274" i="3"/>
  <c r="E274" i="3" s="1"/>
  <c r="F274" i="3" s="1"/>
  <c r="C273" i="3"/>
  <c r="E273" i="3" s="1"/>
  <c r="F273" i="3" s="1"/>
  <c r="C272" i="3"/>
  <c r="C271" i="3"/>
  <c r="C270" i="3"/>
  <c r="C269" i="3"/>
  <c r="C268" i="3"/>
  <c r="C267" i="3"/>
  <c r="C266" i="3"/>
  <c r="C265" i="3"/>
  <c r="C264" i="3"/>
  <c r="C263" i="3"/>
  <c r="C262" i="3"/>
  <c r="C261" i="3"/>
  <c r="E261" i="3" s="1"/>
  <c r="F261" i="3" s="1"/>
  <c r="C260" i="3"/>
  <c r="C259" i="3"/>
  <c r="E259" i="3" s="1"/>
  <c r="F259" i="3" s="1"/>
  <c r="C258" i="3"/>
  <c r="E258" i="3" s="1"/>
  <c r="F258" i="3" s="1"/>
  <c r="C257" i="3"/>
  <c r="E257" i="3" s="1"/>
  <c r="F257" i="3" s="1"/>
  <c r="C256" i="3"/>
  <c r="C255" i="3"/>
  <c r="C254" i="3"/>
  <c r="C253" i="3"/>
  <c r="C252" i="3"/>
  <c r="C251" i="3"/>
  <c r="C250" i="3"/>
  <c r="C249" i="3"/>
  <c r="C248" i="3"/>
  <c r="C247" i="3"/>
  <c r="E247" i="3" s="1"/>
  <c r="F247" i="3" s="1"/>
  <c r="C246" i="3"/>
  <c r="E246" i="3" s="1"/>
  <c r="F246" i="3" s="1"/>
  <c r="C245" i="3"/>
  <c r="C244" i="3"/>
  <c r="C243" i="3"/>
  <c r="E243" i="3" s="1"/>
  <c r="F243" i="3" s="1"/>
  <c r="C242" i="3"/>
  <c r="C241" i="3"/>
  <c r="E241" i="3" s="1"/>
  <c r="F241" i="3" s="1"/>
  <c r="C240" i="3"/>
  <c r="E240" i="3" s="1"/>
  <c r="F240" i="3" s="1"/>
  <c r="C239" i="3"/>
  <c r="C238" i="3"/>
  <c r="C237" i="3"/>
  <c r="C236" i="3"/>
  <c r="C235" i="3"/>
  <c r="C234" i="3"/>
  <c r="C233" i="3"/>
  <c r="C232" i="3"/>
  <c r="C231" i="3"/>
  <c r="E231" i="3" s="1"/>
  <c r="F231" i="3" s="1"/>
  <c r="C230" i="3"/>
  <c r="C229" i="3"/>
  <c r="C228" i="3"/>
  <c r="C227" i="3"/>
  <c r="C226" i="3"/>
  <c r="C225" i="3"/>
  <c r="E225" i="3" s="1"/>
  <c r="F225" i="3" s="1"/>
  <c r="C224" i="3"/>
  <c r="E224" i="3" s="1"/>
  <c r="F224" i="3" s="1"/>
  <c r="C223" i="3"/>
  <c r="C222" i="3"/>
  <c r="C221" i="3"/>
  <c r="C220" i="3"/>
  <c r="E220" i="3" s="1"/>
  <c r="F220" i="3" s="1"/>
  <c r="C219" i="3"/>
  <c r="E219" i="3" s="1"/>
  <c r="F219" i="3" s="1"/>
  <c r="C218" i="3"/>
  <c r="C217" i="3"/>
  <c r="E217" i="3" s="1"/>
  <c r="F217" i="3" s="1"/>
  <c r="C216" i="3"/>
  <c r="C215" i="3"/>
  <c r="C214" i="3"/>
  <c r="C213" i="3"/>
  <c r="C212" i="3"/>
  <c r="C211" i="3"/>
  <c r="E211" i="3" s="1"/>
  <c r="F211" i="3" s="1"/>
  <c r="C210" i="3"/>
  <c r="C209" i="3"/>
  <c r="C208" i="3"/>
  <c r="C207" i="3"/>
  <c r="C206" i="3"/>
  <c r="C205" i="3"/>
  <c r="C204" i="3"/>
  <c r="C203" i="3"/>
  <c r="C202" i="3"/>
  <c r="C201" i="3"/>
  <c r="C200" i="3"/>
  <c r="C199" i="3"/>
  <c r="E199" i="3" s="1"/>
  <c r="F199" i="3" s="1"/>
  <c r="C198" i="3"/>
  <c r="C197" i="3"/>
  <c r="E197" i="3" s="1"/>
  <c r="F197" i="3" s="1"/>
  <c r="C196" i="3"/>
  <c r="C195" i="3"/>
  <c r="E195" i="3" s="1"/>
  <c r="F195" i="3" s="1"/>
  <c r="C194" i="3"/>
  <c r="C193" i="3"/>
  <c r="C192" i="3"/>
  <c r="E192" i="3" s="1"/>
  <c r="F192" i="3" s="1"/>
  <c r="C191" i="3"/>
  <c r="C190" i="3"/>
  <c r="C189" i="3"/>
  <c r="C188" i="3"/>
  <c r="E188" i="3" s="1"/>
  <c r="F188" i="3" s="1"/>
  <c r="C187" i="3"/>
  <c r="C186" i="3"/>
  <c r="C185" i="3"/>
  <c r="C184" i="3"/>
  <c r="E184" i="3" s="1"/>
  <c r="F184" i="3" s="1"/>
  <c r="C183" i="3"/>
  <c r="E183" i="3" s="1"/>
  <c r="F183" i="3" s="1"/>
  <c r="C182" i="3"/>
  <c r="C181" i="3"/>
  <c r="C180" i="3"/>
  <c r="C179" i="3"/>
  <c r="E179" i="3" s="1"/>
  <c r="F179" i="3" s="1"/>
  <c r="C178" i="3"/>
  <c r="E178" i="3" s="1"/>
  <c r="F178" i="3" s="1"/>
  <c r="C177" i="3"/>
  <c r="E177" i="3" s="1"/>
  <c r="F177" i="3" s="1"/>
  <c r="C176" i="3"/>
  <c r="E176" i="3" s="1"/>
  <c r="F176" i="3" s="1"/>
  <c r="C175" i="3"/>
  <c r="C174" i="3"/>
  <c r="C173" i="3"/>
  <c r="C172" i="3"/>
  <c r="C171" i="3"/>
  <c r="C170" i="3"/>
  <c r="C169" i="3"/>
  <c r="C168" i="3"/>
  <c r="E168" i="3" s="1"/>
  <c r="F168" i="3" s="1"/>
  <c r="C167" i="3"/>
  <c r="C166" i="3"/>
  <c r="C165" i="3"/>
  <c r="C164" i="3"/>
  <c r="C163" i="3"/>
  <c r="E163" i="3" s="1"/>
  <c r="F163" i="3" s="1"/>
  <c r="C162" i="3"/>
  <c r="C161" i="3"/>
  <c r="E161" i="3" s="1"/>
  <c r="F161" i="3" s="1"/>
  <c r="C160" i="3"/>
  <c r="E160" i="3" s="1"/>
  <c r="F160" i="3" s="1"/>
  <c r="C159" i="3"/>
  <c r="E159" i="3" s="1"/>
  <c r="F159" i="3" s="1"/>
  <c r="C158" i="3"/>
  <c r="E158" i="3" s="1"/>
  <c r="F158" i="3" s="1"/>
  <c r="C157" i="3"/>
  <c r="C156" i="3"/>
  <c r="E156" i="3" s="1"/>
  <c r="F156" i="3" s="1"/>
  <c r="C155" i="3"/>
  <c r="C154" i="3"/>
  <c r="C153" i="3"/>
  <c r="C152" i="3"/>
  <c r="C151" i="3"/>
  <c r="C150" i="3"/>
  <c r="C149" i="3"/>
  <c r="E149" i="3" s="1"/>
  <c r="F149" i="3" s="1"/>
  <c r="C148" i="3"/>
  <c r="C147" i="3"/>
  <c r="C146" i="3"/>
  <c r="C145" i="3"/>
  <c r="C144" i="3"/>
  <c r="C143" i="3"/>
  <c r="C142" i="3"/>
  <c r="C141" i="3"/>
  <c r="C140" i="3"/>
  <c r="C139" i="3"/>
  <c r="E139" i="3" s="1"/>
  <c r="F139" i="3" s="1"/>
  <c r="C138" i="3"/>
  <c r="C137" i="3"/>
  <c r="E137" i="3" s="1"/>
  <c r="F137" i="3" s="1"/>
  <c r="C136" i="3"/>
  <c r="C135" i="3"/>
  <c r="C134" i="3"/>
  <c r="C133" i="3"/>
  <c r="E133" i="3" s="1"/>
  <c r="F133" i="3" s="1"/>
  <c r="C132" i="3"/>
  <c r="C131" i="3"/>
  <c r="C130" i="3"/>
  <c r="C129" i="3"/>
  <c r="C128" i="3"/>
  <c r="E128" i="3" s="1"/>
  <c r="F128" i="3" s="1"/>
  <c r="C127" i="3"/>
  <c r="E127" i="3" s="1"/>
  <c r="F127" i="3" s="1"/>
  <c r="C126" i="3"/>
  <c r="C125" i="3"/>
  <c r="C124" i="3"/>
  <c r="C123" i="3"/>
  <c r="C122" i="3"/>
  <c r="C121" i="3"/>
  <c r="C120" i="3"/>
  <c r="C119" i="3"/>
  <c r="C118" i="3"/>
  <c r="C117" i="3"/>
  <c r="C116" i="3"/>
  <c r="C115" i="3"/>
  <c r="E115" i="3" s="1"/>
  <c r="F115" i="3" s="1"/>
  <c r="C114" i="3"/>
  <c r="E114" i="3" s="1"/>
  <c r="F114" i="3" s="1"/>
  <c r="C113" i="3"/>
  <c r="C112" i="3"/>
  <c r="E112" i="3" s="1"/>
  <c r="F112" i="3" s="1"/>
  <c r="C111" i="3"/>
  <c r="C110" i="3"/>
  <c r="C109" i="3"/>
  <c r="C108" i="3"/>
  <c r="C107" i="3"/>
  <c r="E107" i="3" s="1"/>
  <c r="F107" i="3" s="1"/>
  <c r="C106" i="3"/>
  <c r="E106" i="3" s="1"/>
  <c r="F106" i="3" s="1"/>
  <c r="C105" i="3"/>
  <c r="C104" i="3"/>
  <c r="C103" i="3"/>
  <c r="C102" i="3"/>
  <c r="C101" i="3"/>
  <c r="E101" i="3" s="1"/>
  <c r="F101" i="3" s="1"/>
  <c r="C100" i="3"/>
  <c r="C99" i="3"/>
  <c r="C98" i="3"/>
  <c r="E98" i="3" s="1"/>
  <c r="F98" i="3" s="1"/>
  <c r="C97" i="3"/>
  <c r="E97" i="3" s="1"/>
  <c r="F97" i="3" s="1"/>
  <c r="C96" i="3"/>
  <c r="C95" i="3"/>
  <c r="E95" i="3" s="1"/>
  <c r="F95" i="3" s="1"/>
  <c r="C94" i="3"/>
  <c r="E94" i="3" s="1"/>
  <c r="F94" i="3" s="1"/>
  <c r="C93" i="3"/>
  <c r="C92" i="3"/>
  <c r="C91" i="3"/>
  <c r="C90" i="3"/>
  <c r="C89" i="3"/>
  <c r="C88" i="3"/>
  <c r="C87" i="3"/>
  <c r="C86" i="3"/>
  <c r="E86" i="3" s="1"/>
  <c r="F86" i="3" s="1"/>
  <c r="C85" i="3"/>
  <c r="C84" i="3"/>
  <c r="C83" i="3"/>
  <c r="C82" i="3"/>
  <c r="C81" i="3"/>
  <c r="C80" i="3"/>
  <c r="E80" i="3" s="1"/>
  <c r="F80" i="3" s="1"/>
  <c r="C79" i="3"/>
  <c r="C78" i="3"/>
  <c r="C77" i="3"/>
  <c r="C76" i="3"/>
  <c r="C75" i="3"/>
  <c r="E75" i="3" s="1"/>
  <c r="F75" i="3" s="1"/>
  <c r="C74" i="3"/>
  <c r="E74" i="3" s="1"/>
  <c r="F74" i="3" s="1"/>
  <c r="C73" i="3"/>
  <c r="C72" i="3"/>
  <c r="C71" i="3"/>
  <c r="E71" i="3" s="1"/>
  <c r="F71" i="3" s="1"/>
  <c r="C70" i="3"/>
  <c r="E70" i="3" s="1"/>
  <c r="F70" i="3" s="1"/>
  <c r="C69" i="3"/>
  <c r="C68" i="3"/>
  <c r="C67" i="3"/>
  <c r="E67" i="3" s="1"/>
  <c r="F67" i="3" s="1"/>
  <c r="C66" i="3"/>
  <c r="E66" i="3" s="1"/>
  <c r="F66" i="3" s="1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E53" i="3" s="1"/>
  <c r="F53" i="3" s="1"/>
  <c r="C52" i="3"/>
  <c r="C51" i="3"/>
  <c r="E51" i="3" s="1"/>
  <c r="F51" i="3" s="1"/>
  <c r="C50" i="3"/>
  <c r="E50" i="3" s="1"/>
  <c r="F50" i="3" s="1"/>
  <c r="C49" i="3"/>
  <c r="C48" i="3"/>
  <c r="C47" i="3"/>
  <c r="E47" i="3" s="1"/>
  <c r="F47" i="3" s="1"/>
  <c r="C46" i="3"/>
  <c r="C45" i="3"/>
  <c r="C44" i="3"/>
  <c r="C43" i="3"/>
  <c r="C42" i="3"/>
  <c r="C41" i="3"/>
  <c r="C40" i="3"/>
  <c r="C39" i="3"/>
  <c r="C38" i="3"/>
  <c r="E38" i="3" s="1"/>
  <c r="F38" i="3" s="1"/>
  <c r="C37" i="3"/>
  <c r="E37" i="3" s="1"/>
  <c r="F37" i="3" s="1"/>
  <c r="C36" i="3"/>
  <c r="C35" i="3"/>
  <c r="E35" i="3" s="1"/>
  <c r="F35" i="3" s="1"/>
  <c r="C34" i="3"/>
  <c r="E34" i="3" s="1"/>
  <c r="F34" i="3" s="1"/>
  <c r="C33" i="3"/>
  <c r="E33" i="3" s="1"/>
  <c r="F33" i="3" s="1"/>
  <c r="C32" i="3"/>
  <c r="E32" i="3" s="1"/>
  <c r="F32" i="3" s="1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E18" i="3" s="1"/>
  <c r="F18" i="3" s="1"/>
  <c r="C17" i="3"/>
  <c r="E17" i="3" s="1"/>
  <c r="F17" i="3" s="1"/>
  <c r="C16" i="3"/>
  <c r="E16" i="3" s="1"/>
  <c r="F16" i="3" s="1"/>
  <c r="C15" i="3"/>
  <c r="E15" i="3" s="1"/>
  <c r="F15" i="3" s="1"/>
  <c r="C14" i="3"/>
  <c r="C13" i="3"/>
  <c r="C12" i="3"/>
  <c r="C11" i="3"/>
  <c r="E11" i="3" s="1"/>
  <c r="F11" i="3" s="1"/>
  <c r="C10" i="3"/>
  <c r="C9" i="3"/>
  <c r="E9" i="3" s="1"/>
  <c r="F9" i="3" s="1"/>
  <c r="C8" i="3"/>
  <c r="C7" i="3"/>
  <c r="C6" i="3"/>
  <c r="E6" i="3" s="1"/>
  <c r="F6" i="3" s="1"/>
  <c r="C5" i="3"/>
  <c r="C4" i="3"/>
  <c r="E831" i="4" l="1"/>
  <c r="F831" i="4" s="1"/>
  <c r="E574" i="4"/>
  <c r="F574" i="4" s="1"/>
  <c r="E606" i="4"/>
  <c r="F606" i="4" s="1"/>
  <c r="E590" i="4"/>
  <c r="F590" i="4" s="1"/>
  <c r="E379" i="4"/>
  <c r="F379" i="4" s="1"/>
  <c r="E963" i="4"/>
  <c r="F963" i="4" s="1"/>
  <c r="E931" i="4"/>
  <c r="F931" i="4" s="1"/>
  <c r="E899" i="4"/>
  <c r="F899" i="4" s="1"/>
  <c r="E867" i="4"/>
  <c r="F867" i="4" s="1"/>
  <c r="E803" i="4"/>
  <c r="F803" i="4" s="1"/>
  <c r="E771" i="4"/>
  <c r="F771" i="4" s="1"/>
  <c r="E739" i="4"/>
  <c r="F739" i="4" s="1"/>
  <c r="E691" i="4"/>
  <c r="F691" i="4" s="1"/>
  <c r="E643" i="4"/>
  <c r="F643" i="4" s="1"/>
  <c r="E595" i="4"/>
  <c r="F595" i="4" s="1"/>
  <c r="E579" i="4"/>
  <c r="F579" i="4" s="1"/>
  <c r="E547" i="4"/>
  <c r="F547" i="4" s="1"/>
  <c r="E515" i="4"/>
  <c r="F515" i="4" s="1"/>
  <c r="E483" i="4"/>
  <c r="F483" i="4" s="1"/>
  <c r="E451" i="4"/>
  <c r="F451" i="4" s="1"/>
  <c r="E419" i="4"/>
  <c r="F419" i="4" s="1"/>
  <c r="E387" i="4"/>
  <c r="F387" i="4" s="1"/>
  <c r="E355" i="4"/>
  <c r="F355" i="4" s="1"/>
  <c r="E323" i="4"/>
  <c r="F323" i="4" s="1"/>
  <c r="E291" i="4"/>
  <c r="F291" i="4" s="1"/>
  <c r="E259" i="4"/>
  <c r="F259" i="4" s="1"/>
  <c r="E227" i="4"/>
  <c r="F227" i="4" s="1"/>
  <c r="E195" i="4"/>
  <c r="F195" i="4" s="1"/>
  <c r="E163" i="4"/>
  <c r="F163" i="4" s="1"/>
  <c r="E115" i="4"/>
  <c r="F115" i="4" s="1"/>
  <c r="E67" i="4"/>
  <c r="F67" i="4" s="1"/>
  <c r="E35" i="4"/>
  <c r="F35" i="4" s="1"/>
  <c r="E962" i="4"/>
  <c r="F962" i="4" s="1"/>
  <c r="E914" i="4"/>
  <c r="F914" i="4" s="1"/>
  <c r="E882" i="4"/>
  <c r="F882" i="4" s="1"/>
  <c r="E850" i="4"/>
  <c r="F850" i="4" s="1"/>
  <c r="E818" i="4"/>
  <c r="F818" i="4" s="1"/>
  <c r="E786" i="4"/>
  <c r="F786" i="4" s="1"/>
  <c r="E754" i="4"/>
  <c r="F754" i="4" s="1"/>
  <c r="E690" i="4"/>
  <c r="F690" i="4" s="1"/>
  <c r="E658" i="4"/>
  <c r="F658" i="4" s="1"/>
  <c r="E626" i="4"/>
  <c r="F626" i="4" s="1"/>
  <c r="E594" i="4"/>
  <c r="F594" i="4" s="1"/>
  <c r="E562" i="4"/>
  <c r="F562" i="4" s="1"/>
  <c r="E530" i="4"/>
  <c r="F530" i="4" s="1"/>
  <c r="E498" i="4"/>
  <c r="F498" i="4" s="1"/>
  <c r="E466" i="4"/>
  <c r="F466" i="4" s="1"/>
  <c r="E434" i="4"/>
  <c r="F434" i="4" s="1"/>
  <c r="E402" i="4"/>
  <c r="F402" i="4" s="1"/>
  <c r="E370" i="4"/>
  <c r="F370" i="4" s="1"/>
  <c r="E338" i="4"/>
  <c r="F338" i="4" s="1"/>
  <c r="E306" i="4"/>
  <c r="F306" i="4" s="1"/>
  <c r="E274" i="4"/>
  <c r="F274" i="4" s="1"/>
  <c r="E242" i="4"/>
  <c r="F242" i="4" s="1"/>
  <c r="E210" i="4"/>
  <c r="F210" i="4" s="1"/>
  <c r="E178" i="4"/>
  <c r="F178" i="4" s="1"/>
  <c r="E146" i="4"/>
  <c r="F146" i="4" s="1"/>
  <c r="E114" i="4"/>
  <c r="F114" i="4" s="1"/>
  <c r="E82" i="4"/>
  <c r="F82" i="4" s="1"/>
  <c r="E50" i="4"/>
  <c r="F50" i="4" s="1"/>
  <c r="E993" i="4"/>
  <c r="F993" i="4" s="1"/>
  <c r="E961" i="4"/>
  <c r="F961" i="4" s="1"/>
  <c r="E929" i="4"/>
  <c r="F929" i="4" s="1"/>
  <c r="E897" i="4"/>
  <c r="F897" i="4" s="1"/>
  <c r="E865" i="4"/>
  <c r="F865" i="4" s="1"/>
  <c r="E801" i="4"/>
  <c r="F801" i="4" s="1"/>
  <c r="E769" i="4"/>
  <c r="F769" i="4" s="1"/>
  <c r="E737" i="4"/>
  <c r="F737" i="4" s="1"/>
  <c r="E705" i="4"/>
  <c r="F705" i="4" s="1"/>
  <c r="E673" i="4"/>
  <c r="F673" i="4" s="1"/>
  <c r="E641" i="4"/>
  <c r="F641" i="4" s="1"/>
  <c r="E609" i="4"/>
  <c r="F609" i="4" s="1"/>
  <c r="E577" i="4"/>
  <c r="F577" i="4" s="1"/>
  <c r="E545" i="4"/>
  <c r="F545" i="4" s="1"/>
  <c r="E513" i="4"/>
  <c r="F513" i="4" s="1"/>
  <c r="E481" i="4"/>
  <c r="F481" i="4" s="1"/>
  <c r="E449" i="4"/>
  <c r="F449" i="4" s="1"/>
  <c r="E417" i="4"/>
  <c r="F417" i="4" s="1"/>
  <c r="E385" i="4"/>
  <c r="F385" i="4" s="1"/>
  <c r="E353" i="4"/>
  <c r="F353" i="4" s="1"/>
  <c r="E321" i="4"/>
  <c r="F321" i="4" s="1"/>
  <c r="E289" i="4"/>
  <c r="F289" i="4" s="1"/>
  <c r="E257" i="4"/>
  <c r="F257" i="4" s="1"/>
  <c r="E225" i="4"/>
  <c r="F225" i="4" s="1"/>
  <c r="E193" i="4"/>
  <c r="F193" i="4" s="1"/>
  <c r="E161" i="4"/>
  <c r="F161" i="4" s="1"/>
  <c r="E129" i="4"/>
  <c r="F129" i="4" s="1"/>
  <c r="E97" i="4"/>
  <c r="F97" i="4" s="1"/>
  <c r="E65" i="4"/>
  <c r="F65" i="4" s="1"/>
  <c r="E992" i="4"/>
  <c r="F992" i="4" s="1"/>
  <c r="E976" i="4"/>
  <c r="F976" i="4" s="1"/>
  <c r="E960" i="4"/>
  <c r="F960" i="4" s="1"/>
  <c r="E944" i="4"/>
  <c r="F944" i="4" s="1"/>
  <c r="E928" i="4"/>
  <c r="F928" i="4" s="1"/>
  <c r="E912" i="4"/>
  <c r="F912" i="4" s="1"/>
  <c r="E864" i="4"/>
  <c r="F864" i="4" s="1"/>
  <c r="E832" i="4"/>
  <c r="F832" i="4" s="1"/>
  <c r="E800" i="4"/>
  <c r="F800" i="4" s="1"/>
  <c r="E784" i="4"/>
  <c r="F784" i="4" s="1"/>
  <c r="E768" i="4"/>
  <c r="F768" i="4" s="1"/>
  <c r="E752" i="4"/>
  <c r="F752" i="4" s="1"/>
  <c r="E736" i="4"/>
  <c r="F736" i="4" s="1"/>
  <c r="E720" i="4"/>
  <c r="F720" i="4" s="1"/>
  <c r="E704" i="4"/>
  <c r="F704" i="4" s="1"/>
  <c r="E688" i="4"/>
  <c r="F688" i="4" s="1"/>
  <c r="E672" i="4"/>
  <c r="F672" i="4" s="1"/>
  <c r="E656" i="4"/>
  <c r="F656" i="4" s="1"/>
  <c r="E640" i="4"/>
  <c r="F640" i="4" s="1"/>
  <c r="E624" i="4"/>
  <c r="F624" i="4" s="1"/>
  <c r="E608" i="4"/>
  <c r="F608" i="4" s="1"/>
  <c r="E592" i="4"/>
  <c r="F592" i="4" s="1"/>
  <c r="E576" i="4"/>
  <c r="F576" i="4" s="1"/>
  <c r="E560" i="4"/>
  <c r="F560" i="4" s="1"/>
  <c r="E544" i="4"/>
  <c r="F544" i="4" s="1"/>
  <c r="E528" i="4"/>
  <c r="F528" i="4" s="1"/>
  <c r="E512" i="4"/>
  <c r="F512" i="4" s="1"/>
  <c r="E496" i="4"/>
  <c r="F496" i="4" s="1"/>
  <c r="E480" i="4"/>
  <c r="F480" i="4" s="1"/>
  <c r="E464" i="4"/>
  <c r="F464" i="4" s="1"/>
  <c r="E448" i="4"/>
  <c r="F448" i="4" s="1"/>
  <c r="E432" i="4"/>
  <c r="F432" i="4" s="1"/>
  <c r="E416" i="4"/>
  <c r="F416" i="4" s="1"/>
  <c r="E400" i="4"/>
  <c r="F400" i="4" s="1"/>
  <c r="E384" i="4"/>
  <c r="F384" i="4" s="1"/>
  <c r="E368" i="4"/>
  <c r="F368" i="4" s="1"/>
  <c r="E352" i="4"/>
  <c r="F352" i="4" s="1"/>
  <c r="E336" i="4"/>
  <c r="F336" i="4" s="1"/>
  <c r="E320" i="4"/>
  <c r="F320" i="4" s="1"/>
  <c r="E304" i="4"/>
  <c r="F304" i="4" s="1"/>
  <c r="E288" i="4"/>
  <c r="F288" i="4" s="1"/>
  <c r="E272" i="4"/>
  <c r="F272" i="4" s="1"/>
  <c r="E256" i="4"/>
  <c r="F256" i="4" s="1"/>
  <c r="E240" i="4"/>
  <c r="F240" i="4" s="1"/>
  <c r="E224" i="4"/>
  <c r="F224" i="4" s="1"/>
  <c r="E208" i="4"/>
  <c r="F208" i="4" s="1"/>
  <c r="E192" i="4"/>
  <c r="F192" i="4" s="1"/>
  <c r="E176" i="4"/>
  <c r="F176" i="4" s="1"/>
  <c r="E160" i="4"/>
  <c r="F160" i="4" s="1"/>
  <c r="E112" i="4"/>
  <c r="F112" i="4" s="1"/>
  <c r="E96" i="4"/>
  <c r="F96" i="4" s="1"/>
  <c r="E80" i="4"/>
  <c r="F80" i="4" s="1"/>
  <c r="E64" i="4"/>
  <c r="F64" i="4" s="1"/>
  <c r="E48" i="4"/>
  <c r="F48" i="4" s="1"/>
  <c r="E4" i="4"/>
  <c r="F4" i="4" s="1"/>
  <c r="E975" i="4"/>
  <c r="F975" i="4" s="1"/>
  <c r="E943" i="4"/>
  <c r="F943" i="4" s="1"/>
  <c r="E911" i="4"/>
  <c r="F911" i="4" s="1"/>
  <c r="E863" i="4"/>
  <c r="F863" i="4" s="1"/>
  <c r="E558" i="4"/>
  <c r="F558" i="4" s="1"/>
  <c r="E995" i="4"/>
  <c r="F995" i="4" s="1"/>
  <c r="E835" i="4"/>
  <c r="F835" i="4" s="1"/>
  <c r="E659" i="4"/>
  <c r="F659" i="4" s="1"/>
  <c r="E930" i="4"/>
  <c r="F930" i="4" s="1"/>
  <c r="E738" i="4"/>
  <c r="F738" i="4" s="1"/>
  <c r="E817" i="4"/>
  <c r="F817" i="4" s="1"/>
  <c r="E816" i="4"/>
  <c r="F816" i="4" s="1"/>
  <c r="E32" i="4"/>
  <c r="F32" i="4" s="1"/>
  <c r="E851" i="4"/>
  <c r="F851" i="4" s="1"/>
  <c r="E627" i="4"/>
  <c r="F627" i="4" s="1"/>
  <c r="E978" i="4"/>
  <c r="F978" i="4" s="1"/>
  <c r="E706" i="4"/>
  <c r="F706" i="4" s="1"/>
  <c r="E849" i="4"/>
  <c r="F849" i="4" s="1"/>
  <c r="E896" i="4"/>
  <c r="F896" i="4" s="1"/>
  <c r="E16" i="4"/>
  <c r="F16" i="4" s="1"/>
  <c r="E979" i="4"/>
  <c r="F979" i="4" s="1"/>
  <c r="E947" i="4"/>
  <c r="F947" i="4" s="1"/>
  <c r="E915" i="4"/>
  <c r="F915" i="4" s="1"/>
  <c r="E883" i="4"/>
  <c r="F883" i="4" s="1"/>
  <c r="E819" i="4"/>
  <c r="F819" i="4" s="1"/>
  <c r="E787" i="4"/>
  <c r="F787" i="4" s="1"/>
  <c r="E755" i="4"/>
  <c r="F755" i="4" s="1"/>
  <c r="E723" i="4"/>
  <c r="F723" i="4" s="1"/>
  <c r="E707" i="4"/>
  <c r="F707" i="4" s="1"/>
  <c r="E675" i="4"/>
  <c r="F675" i="4" s="1"/>
  <c r="E611" i="4"/>
  <c r="F611" i="4" s="1"/>
  <c r="E563" i="4"/>
  <c r="F563" i="4" s="1"/>
  <c r="E531" i="4"/>
  <c r="F531" i="4" s="1"/>
  <c r="E499" i="4"/>
  <c r="F499" i="4" s="1"/>
  <c r="E467" i="4"/>
  <c r="F467" i="4" s="1"/>
  <c r="E435" i="4"/>
  <c r="F435" i="4" s="1"/>
  <c r="E403" i="4"/>
  <c r="F403" i="4" s="1"/>
  <c r="E371" i="4"/>
  <c r="F371" i="4" s="1"/>
  <c r="E339" i="4"/>
  <c r="F339" i="4" s="1"/>
  <c r="E307" i="4"/>
  <c r="F307" i="4" s="1"/>
  <c r="E275" i="4"/>
  <c r="F275" i="4" s="1"/>
  <c r="E243" i="4"/>
  <c r="F243" i="4" s="1"/>
  <c r="E211" i="4"/>
  <c r="F211" i="4" s="1"/>
  <c r="E179" i="4"/>
  <c r="F179" i="4" s="1"/>
  <c r="E147" i="4"/>
  <c r="F147" i="4" s="1"/>
  <c r="E83" i="4"/>
  <c r="F83" i="4" s="1"/>
  <c r="E51" i="4"/>
  <c r="F51" i="4" s="1"/>
  <c r="E19" i="4"/>
  <c r="F19" i="4" s="1"/>
  <c r="E994" i="4"/>
  <c r="F994" i="4" s="1"/>
  <c r="E946" i="4"/>
  <c r="F946" i="4" s="1"/>
  <c r="E898" i="4"/>
  <c r="F898" i="4" s="1"/>
  <c r="E866" i="4"/>
  <c r="F866" i="4" s="1"/>
  <c r="E834" i="4"/>
  <c r="F834" i="4" s="1"/>
  <c r="E802" i="4"/>
  <c r="F802" i="4" s="1"/>
  <c r="E770" i="4"/>
  <c r="F770" i="4" s="1"/>
  <c r="E722" i="4"/>
  <c r="F722" i="4" s="1"/>
  <c r="E674" i="4"/>
  <c r="F674" i="4" s="1"/>
  <c r="E642" i="4"/>
  <c r="F642" i="4" s="1"/>
  <c r="E610" i="4"/>
  <c r="F610" i="4" s="1"/>
  <c r="E578" i="4"/>
  <c r="F578" i="4" s="1"/>
  <c r="E546" i="4"/>
  <c r="F546" i="4" s="1"/>
  <c r="E514" i="4"/>
  <c r="F514" i="4" s="1"/>
  <c r="E482" i="4"/>
  <c r="F482" i="4" s="1"/>
  <c r="E450" i="4"/>
  <c r="F450" i="4" s="1"/>
  <c r="E418" i="4"/>
  <c r="F418" i="4" s="1"/>
  <c r="E386" i="4"/>
  <c r="F386" i="4" s="1"/>
  <c r="E354" i="4"/>
  <c r="F354" i="4" s="1"/>
  <c r="E322" i="4"/>
  <c r="F322" i="4" s="1"/>
  <c r="E290" i="4"/>
  <c r="F290" i="4" s="1"/>
  <c r="E258" i="4"/>
  <c r="F258" i="4" s="1"/>
  <c r="E226" i="4"/>
  <c r="F226" i="4" s="1"/>
  <c r="E194" i="4"/>
  <c r="F194" i="4" s="1"/>
  <c r="E162" i="4"/>
  <c r="F162" i="4" s="1"/>
  <c r="E130" i="4"/>
  <c r="F130" i="4" s="1"/>
  <c r="E98" i="4"/>
  <c r="F98" i="4" s="1"/>
  <c r="E66" i="4"/>
  <c r="F66" i="4" s="1"/>
  <c r="E977" i="4"/>
  <c r="F977" i="4" s="1"/>
  <c r="E945" i="4"/>
  <c r="F945" i="4" s="1"/>
  <c r="E913" i="4"/>
  <c r="F913" i="4" s="1"/>
  <c r="E881" i="4"/>
  <c r="F881" i="4" s="1"/>
  <c r="E833" i="4"/>
  <c r="F833" i="4" s="1"/>
  <c r="E785" i="4"/>
  <c r="F785" i="4" s="1"/>
  <c r="E753" i="4"/>
  <c r="F753" i="4" s="1"/>
  <c r="E721" i="4"/>
  <c r="F721" i="4" s="1"/>
  <c r="E689" i="4"/>
  <c r="F689" i="4" s="1"/>
  <c r="E657" i="4"/>
  <c r="F657" i="4" s="1"/>
  <c r="E625" i="4"/>
  <c r="F625" i="4" s="1"/>
  <c r="E593" i="4"/>
  <c r="F593" i="4" s="1"/>
  <c r="E561" i="4"/>
  <c r="F561" i="4" s="1"/>
  <c r="E529" i="4"/>
  <c r="F529" i="4" s="1"/>
  <c r="E497" i="4"/>
  <c r="F497" i="4" s="1"/>
  <c r="E465" i="4"/>
  <c r="F465" i="4" s="1"/>
  <c r="E433" i="4"/>
  <c r="F433" i="4" s="1"/>
  <c r="E401" i="4"/>
  <c r="F401" i="4" s="1"/>
  <c r="E369" i="4"/>
  <c r="F369" i="4" s="1"/>
  <c r="E337" i="4"/>
  <c r="F337" i="4" s="1"/>
  <c r="E305" i="4"/>
  <c r="F305" i="4" s="1"/>
  <c r="E273" i="4"/>
  <c r="F273" i="4" s="1"/>
  <c r="E241" i="4"/>
  <c r="F241" i="4" s="1"/>
  <c r="E209" i="4"/>
  <c r="F209" i="4" s="1"/>
  <c r="E177" i="4"/>
  <c r="F177" i="4" s="1"/>
  <c r="E145" i="4"/>
  <c r="F145" i="4" s="1"/>
  <c r="E113" i="4"/>
  <c r="F113" i="4" s="1"/>
  <c r="E81" i="4"/>
  <c r="F81" i="4" s="1"/>
  <c r="E49" i="4"/>
  <c r="F49" i="4" s="1"/>
  <c r="E991" i="4"/>
  <c r="F991" i="4" s="1"/>
  <c r="E959" i="4"/>
  <c r="F959" i="4" s="1"/>
  <c r="E927" i="4"/>
  <c r="F927" i="4" s="1"/>
  <c r="E847" i="4"/>
  <c r="F847" i="4" s="1"/>
  <c r="E990" i="4"/>
  <c r="F990" i="4" s="1"/>
  <c r="E958" i="4"/>
  <c r="F958" i="4" s="1"/>
  <c r="E926" i="4"/>
  <c r="F926" i="4" s="1"/>
  <c r="E878" i="4"/>
  <c r="F878" i="4" s="1"/>
  <c r="E862" i="4"/>
  <c r="F862" i="4" s="1"/>
  <c r="E814" i="4"/>
  <c r="F814" i="4" s="1"/>
  <c r="E798" i="4"/>
  <c r="F798" i="4" s="1"/>
  <c r="E766" i="4"/>
  <c r="F766" i="4" s="1"/>
  <c r="E734" i="4"/>
  <c r="F734" i="4" s="1"/>
  <c r="E718" i="4"/>
  <c r="F718" i="4" s="1"/>
  <c r="E686" i="4"/>
  <c r="F686" i="4" s="1"/>
  <c r="E670" i="4"/>
  <c r="F670" i="4" s="1"/>
  <c r="E654" i="4"/>
  <c r="F654" i="4" s="1"/>
  <c r="E542" i="4"/>
  <c r="F542" i="4" s="1"/>
  <c r="E131" i="4"/>
  <c r="F131" i="4" s="1"/>
  <c r="E34" i="4"/>
  <c r="F34" i="4" s="1"/>
  <c r="E17" i="4"/>
  <c r="F17" i="4" s="1"/>
  <c r="E880" i="4"/>
  <c r="F880" i="4" s="1"/>
  <c r="E128" i="4"/>
  <c r="F128" i="4" s="1"/>
  <c r="E879" i="4"/>
  <c r="F879" i="4" s="1"/>
  <c r="E974" i="4"/>
  <c r="F974" i="4" s="1"/>
  <c r="E910" i="4"/>
  <c r="F910" i="4" s="1"/>
  <c r="E830" i="4"/>
  <c r="F830" i="4" s="1"/>
  <c r="E750" i="4"/>
  <c r="F750" i="4" s="1"/>
  <c r="E638" i="4"/>
  <c r="F638" i="4" s="1"/>
  <c r="E30" i="4"/>
  <c r="F30" i="4" s="1"/>
  <c r="E99" i="4"/>
  <c r="F99" i="4" s="1"/>
  <c r="E18" i="4"/>
  <c r="F18" i="4" s="1"/>
  <c r="E33" i="4"/>
  <c r="F33" i="4" s="1"/>
  <c r="E848" i="4"/>
  <c r="F848" i="4" s="1"/>
  <c r="E144" i="4"/>
  <c r="F144" i="4" s="1"/>
  <c r="E895" i="4"/>
  <c r="F895" i="4" s="1"/>
  <c r="E1006" i="4"/>
  <c r="F1006" i="4" s="1"/>
  <c r="E942" i="4"/>
  <c r="F942" i="4" s="1"/>
  <c r="E894" i="4"/>
  <c r="F894" i="4" s="1"/>
  <c r="E846" i="4"/>
  <c r="F846" i="4" s="1"/>
  <c r="E782" i="4"/>
  <c r="F782" i="4" s="1"/>
  <c r="E702" i="4"/>
  <c r="F702" i="4" s="1"/>
  <c r="E622" i="4"/>
  <c r="F622" i="4" s="1"/>
  <c r="E14" i="4"/>
  <c r="F14" i="4" s="1"/>
  <c r="E815" i="4"/>
  <c r="F815" i="4" s="1"/>
  <c r="E799" i="4"/>
  <c r="F799" i="4" s="1"/>
  <c r="E783" i="4"/>
  <c r="F783" i="4" s="1"/>
  <c r="E767" i="4"/>
  <c r="F767" i="4" s="1"/>
  <c r="E751" i="4"/>
  <c r="F751" i="4" s="1"/>
  <c r="E735" i="4"/>
  <c r="F735" i="4" s="1"/>
  <c r="E719" i="4"/>
  <c r="F719" i="4" s="1"/>
  <c r="E703" i="4"/>
  <c r="F703" i="4" s="1"/>
  <c r="E687" i="4"/>
  <c r="F687" i="4" s="1"/>
  <c r="E671" i="4"/>
  <c r="F671" i="4" s="1"/>
  <c r="E655" i="4"/>
  <c r="F655" i="4" s="1"/>
  <c r="E639" i="4"/>
  <c r="F639" i="4" s="1"/>
  <c r="E623" i="4"/>
  <c r="F623" i="4" s="1"/>
  <c r="E526" i="4"/>
  <c r="F526" i="4" s="1"/>
  <c r="E494" i="4"/>
  <c r="F494" i="4" s="1"/>
  <c r="E462" i="4"/>
  <c r="F462" i="4" s="1"/>
  <c r="E430" i="4"/>
  <c r="F430" i="4" s="1"/>
  <c r="E398" i="4"/>
  <c r="F398" i="4" s="1"/>
  <c r="E366" i="4"/>
  <c r="F366" i="4" s="1"/>
  <c r="E334" i="4"/>
  <c r="F334" i="4" s="1"/>
  <c r="E302" i="4"/>
  <c r="F302" i="4" s="1"/>
  <c r="E270" i="4"/>
  <c r="F270" i="4" s="1"/>
  <c r="E238" i="4"/>
  <c r="F238" i="4" s="1"/>
  <c r="E206" i="4"/>
  <c r="F206" i="4" s="1"/>
  <c r="E174" i="4"/>
  <c r="F174" i="4" s="1"/>
  <c r="E142" i="4"/>
  <c r="F142" i="4" s="1"/>
  <c r="E110" i="4"/>
  <c r="F110" i="4" s="1"/>
  <c r="E78" i="4"/>
  <c r="F78" i="4" s="1"/>
  <c r="E46" i="4"/>
  <c r="F46" i="4" s="1"/>
  <c r="E1005" i="4"/>
  <c r="F1005" i="4" s="1"/>
  <c r="E941" i="4"/>
  <c r="F941" i="4" s="1"/>
  <c r="E909" i="4"/>
  <c r="F909" i="4" s="1"/>
  <c r="E829" i="4"/>
  <c r="F829" i="4" s="1"/>
  <c r="E797" i="4"/>
  <c r="F797" i="4" s="1"/>
  <c r="E765" i="4"/>
  <c r="F765" i="4" s="1"/>
  <c r="E733" i="4"/>
  <c r="F733" i="4" s="1"/>
  <c r="E701" i="4"/>
  <c r="F701" i="4" s="1"/>
  <c r="E669" i="4"/>
  <c r="F669" i="4" s="1"/>
  <c r="E637" i="4"/>
  <c r="F637" i="4" s="1"/>
  <c r="E605" i="4"/>
  <c r="F605" i="4" s="1"/>
  <c r="E573" i="4"/>
  <c r="F573" i="4" s="1"/>
  <c r="E541" i="4"/>
  <c r="F541" i="4" s="1"/>
  <c r="E509" i="4"/>
  <c r="F509" i="4" s="1"/>
  <c r="E477" i="4"/>
  <c r="F477" i="4" s="1"/>
  <c r="E445" i="4"/>
  <c r="F445" i="4" s="1"/>
  <c r="E413" i="4"/>
  <c r="F413" i="4" s="1"/>
  <c r="E381" i="4"/>
  <c r="F381" i="4" s="1"/>
  <c r="E349" i="4"/>
  <c r="F349" i="4" s="1"/>
  <c r="E317" i="4"/>
  <c r="F317" i="4" s="1"/>
  <c r="E285" i="4"/>
  <c r="F285" i="4" s="1"/>
  <c r="E253" i="4"/>
  <c r="F253" i="4" s="1"/>
  <c r="E221" i="4"/>
  <c r="F221" i="4" s="1"/>
  <c r="E189" i="4"/>
  <c r="F189" i="4" s="1"/>
  <c r="E157" i="4"/>
  <c r="F157" i="4" s="1"/>
  <c r="E125" i="4"/>
  <c r="F125" i="4" s="1"/>
  <c r="E93" i="4"/>
  <c r="F93" i="4" s="1"/>
  <c r="E61" i="4"/>
  <c r="F61" i="4" s="1"/>
  <c r="E988" i="4"/>
  <c r="F988" i="4" s="1"/>
  <c r="E956" i="4"/>
  <c r="F956" i="4" s="1"/>
  <c r="E908" i="4"/>
  <c r="F908" i="4" s="1"/>
  <c r="E844" i="4"/>
  <c r="F844" i="4" s="1"/>
  <c r="E812" i="4"/>
  <c r="F812" i="4" s="1"/>
  <c r="E780" i="4"/>
  <c r="F780" i="4" s="1"/>
  <c r="E748" i="4"/>
  <c r="F748" i="4" s="1"/>
  <c r="E716" i="4"/>
  <c r="F716" i="4" s="1"/>
  <c r="E684" i="4"/>
  <c r="F684" i="4" s="1"/>
  <c r="E652" i="4"/>
  <c r="F652" i="4" s="1"/>
  <c r="E620" i="4"/>
  <c r="F620" i="4" s="1"/>
  <c r="E588" i="4"/>
  <c r="F588" i="4" s="1"/>
  <c r="E556" i="4"/>
  <c r="F556" i="4" s="1"/>
  <c r="E524" i="4"/>
  <c r="F524" i="4" s="1"/>
  <c r="E492" i="4"/>
  <c r="F492" i="4" s="1"/>
  <c r="E460" i="4"/>
  <c r="F460" i="4" s="1"/>
  <c r="E428" i="4"/>
  <c r="F428" i="4" s="1"/>
  <c r="E396" i="4"/>
  <c r="F396" i="4" s="1"/>
  <c r="E364" i="4"/>
  <c r="F364" i="4" s="1"/>
  <c r="E332" i="4"/>
  <c r="F332" i="4" s="1"/>
  <c r="E300" i="4"/>
  <c r="F300" i="4" s="1"/>
  <c r="E268" i="4"/>
  <c r="F268" i="4" s="1"/>
  <c r="E236" i="4"/>
  <c r="F236" i="4" s="1"/>
  <c r="E204" i="4"/>
  <c r="F204" i="4" s="1"/>
  <c r="E172" i="4"/>
  <c r="F172" i="4" s="1"/>
  <c r="E140" i="4"/>
  <c r="F140" i="4" s="1"/>
  <c r="E92" i="4"/>
  <c r="F92" i="4" s="1"/>
  <c r="E60" i="4"/>
  <c r="F60" i="4" s="1"/>
  <c r="E28" i="4"/>
  <c r="F28" i="4" s="1"/>
  <c r="E971" i="4"/>
  <c r="F971" i="4" s="1"/>
  <c r="E923" i="4"/>
  <c r="F923" i="4" s="1"/>
  <c r="E891" i="4"/>
  <c r="F891" i="4" s="1"/>
  <c r="E859" i="4"/>
  <c r="F859" i="4" s="1"/>
  <c r="E827" i="4"/>
  <c r="F827" i="4" s="1"/>
  <c r="E795" i="4"/>
  <c r="F795" i="4" s="1"/>
  <c r="E763" i="4"/>
  <c r="F763" i="4" s="1"/>
  <c r="E731" i="4"/>
  <c r="F731" i="4" s="1"/>
  <c r="E699" i="4"/>
  <c r="F699" i="4" s="1"/>
  <c r="E667" i="4"/>
  <c r="F667" i="4" s="1"/>
  <c r="E635" i="4"/>
  <c r="F635" i="4" s="1"/>
  <c r="E619" i="4"/>
  <c r="F619" i="4" s="1"/>
  <c r="E587" i="4"/>
  <c r="F587" i="4" s="1"/>
  <c r="E571" i="4"/>
  <c r="F571" i="4" s="1"/>
  <c r="E555" i="4"/>
  <c r="F555" i="4" s="1"/>
  <c r="E539" i="4"/>
  <c r="F539" i="4" s="1"/>
  <c r="E507" i="4"/>
  <c r="F507" i="4" s="1"/>
  <c r="E491" i="4"/>
  <c r="F491" i="4" s="1"/>
  <c r="E475" i="4"/>
  <c r="F475" i="4" s="1"/>
  <c r="E459" i="4"/>
  <c r="F459" i="4" s="1"/>
  <c r="E443" i="4"/>
  <c r="F443" i="4" s="1"/>
  <c r="E363" i="4"/>
  <c r="F363" i="4" s="1"/>
  <c r="E861" i="4"/>
  <c r="F861" i="4" s="1"/>
  <c r="E12" i="4"/>
  <c r="F12" i="4" s="1"/>
  <c r="E877" i="4"/>
  <c r="F877" i="4" s="1"/>
  <c r="E924" i="4"/>
  <c r="F924" i="4" s="1"/>
  <c r="E845" i="4"/>
  <c r="F845" i="4" s="1"/>
  <c r="E124" i="4"/>
  <c r="F124" i="4" s="1"/>
  <c r="E523" i="4"/>
  <c r="F523" i="4" s="1"/>
  <c r="E510" i="4"/>
  <c r="F510" i="4" s="1"/>
  <c r="E478" i="4"/>
  <c r="F478" i="4" s="1"/>
  <c r="E446" i="4"/>
  <c r="F446" i="4" s="1"/>
  <c r="E414" i="4"/>
  <c r="F414" i="4" s="1"/>
  <c r="E382" i="4"/>
  <c r="F382" i="4" s="1"/>
  <c r="E350" i="4"/>
  <c r="F350" i="4" s="1"/>
  <c r="E318" i="4"/>
  <c r="F318" i="4" s="1"/>
  <c r="E286" i="4"/>
  <c r="F286" i="4" s="1"/>
  <c r="E254" i="4"/>
  <c r="F254" i="4" s="1"/>
  <c r="E222" i="4"/>
  <c r="F222" i="4" s="1"/>
  <c r="E190" i="4"/>
  <c r="F190" i="4" s="1"/>
  <c r="E158" i="4"/>
  <c r="F158" i="4" s="1"/>
  <c r="E126" i="4"/>
  <c r="F126" i="4" s="1"/>
  <c r="E94" i="4"/>
  <c r="F94" i="4" s="1"/>
  <c r="E62" i="4"/>
  <c r="F62" i="4" s="1"/>
  <c r="E957" i="4"/>
  <c r="F957" i="4" s="1"/>
  <c r="E925" i="4"/>
  <c r="F925" i="4" s="1"/>
  <c r="E893" i="4"/>
  <c r="F893" i="4" s="1"/>
  <c r="E813" i="4"/>
  <c r="F813" i="4" s="1"/>
  <c r="E781" i="4"/>
  <c r="F781" i="4" s="1"/>
  <c r="E749" i="4"/>
  <c r="F749" i="4" s="1"/>
  <c r="E717" i="4"/>
  <c r="F717" i="4" s="1"/>
  <c r="E685" i="4"/>
  <c r="F685" i="4" s="1"/>
  <c r="E653" i="4"/>
  <c r="F653" i="4" s="1"/>
  <c r="E621" i="4"/>
  <c r="F621" i="4" s="1"/>
  <c r="E589" i="4"/>
  <c r="F589" i="4" s="1"/>
  <c r="E557" i="4"/>
  <c r="F557" i="4" s="1"/>
  <c r="E525" i="4"/>
  <c r="F525" i="4" s="1"/>
  <c r="E493" i="4"/>
  <c r="F493" i="4" s="1"/>
  <c r="E461" i="4"/>
  <c r="F461" i="4" s="1"/>
  <c r="E429" i="4"/>
  <c r="F429" i="4" s="1"/>
  <c r="E397" i="4"/>
  <c r="F397" i="4" s="1"/>
  <c r="E365" i="4"/>
  <c r="F365" i="4" s="1"/>
  <c r="E333" i="4"/>
  <c r="F333" i="4" s="1"/>
  <c r="E301" i="4"/>
  <c r="F301" i="4" s="1"/>
  <c r="E269" i="4"/>
  <c r="F269" i="4" s="1"/>
  <c r="E237" i="4"/>
  <c r="F237" i="4" s="1"/>
  <c r="E205" i="4"/>
  <c r="F205" i="4" s="1"/>
  <c r="E173" i="4"/>
  <c r="F173" i="4" s="1"/>
  <c r="E141" i="4"/>
  <c r="F141" i="4" s="1"/>
  <c r="E109" i="4"/>
  <c r="F109" i="4" s="1"/>
  <c r="E77" i="4"/>
  <c r="F77" i="4" s="1"/>
  <c r="E45" i="4"/>
  <c r="F45" i="4" s="1"/>
  <c r="E1004" i="4"/>
  <c r="F1004" i="4" s="1"/>
  <c r="E972" i="4"/>
  <c r="F972" i="4" s="1"/>
  <c r="E940" i="4"/>
  <c r="F940" i="4" s="1"/>
  <c r="E892" i="4"/>
  <c r="F892" i="4" s="1"/>
  <c r="E828" i="4"/>
  <c r="F828" i="4" s="1"/>
  <c r="E796" i="4"/>
  <c r="F796" i="4" s="1"/>
  <c r="E764" i="4"/>
  <c r="F764" i="4" s="1"/>
  <c r="E732" i="4"/>
  <c r="F732" i="4" s="1"/>
  <c r="E700" i="4"/>
  <c r="F700" i="4" s="1"/>
  <c r="E668" i="4"/>
  <c r="F668" i="4" s="1"/>
  <c r="E636" i="4"/>
  <c r="F636" i="4" s="1"/>
  <c r="E604" i="4"/>
  <c r="F604" i="4" s="1"/>
  <c r="E572" i="4"/>
  <c r="F572" i="4" s="1"/>
  <c r="E540" i="4"/>
  <c r="F540" i="4" s="1"/>
  <c r="E508" i="4"/>
  <c r="F508" i="4" s="1"/>
  <c r="E476" i="4"/>
  <c r="F476" i="4" s="1"/>
  <c r="E444" i="4"/>
  <c r="F444" i="4" s="1"/>
  <c r="E412" i="4"/>
  <c r="F412" i="4" s="1"/>
  <c r="E380" i="4"/>
  <c r="F380" i="4" s="1"/>
  <c r="E348" i="4"/>
  <c r="F348" i="4" s="1"/>
  <c r="E316" i="4"/>
  <c r="F316" i="4" s="1"/>
  <c r="E284" i="4"/>
  <c r="F284" i="4" s="1"/>
  <c r="E252" i="4"/>
  <c r="F252" i="4" s="1"/>
  <c r="E220" i="4"/>
  <c r="F220" i="4" s="1"/>
  <c r="E188" i="4"/>
  <c r="F188" i="4" s="1"/>
  <c r="E156" i="4"/>
  <c r="F156" i="4" s="1"/>
  <c r="E108" i="4"/>
  <c r="F108" i="4" s="1"/>
  <c r="E76" i="4"/>
  <c r="F76" i="4" s="1"/>
  <c r="E44" i="4"/>
  <c r="F44" i="4" s="1"/>
  <c r="E1003" i="4"/>
  <c r="F1003" i="4" s="1"/>
  <c r="E939" i="4"/>
  <c r="F939" i="4" s="1"/>
  <c r="E907" i="4"/>
  <c r="F907" i="4" s="1"/>
  <c r="E875" i="4"/>
  <c r="F875" i="4" s="1"/>
  <c r="E843" i="4"/>
  <c r="F843" i="4" s="1"/>
  <c r="E811" i="4"/>
  <c r="F811" i="4" s="1"/>
  <c r="E779" i="4"/>
  <c r="F779" i="4" s="1"/>
  <c r="E747" i="4"/>
  <c r="F747" i="4" s="1"/>
  <c r="E715" i="4"/>
  <c r="F715" i="4" s="1"/>
  <c r="E683" i="4"/>
  <c r="F683" i="4" s="1"/>
  <c r="E651" i="4"/>
  <c r="F651" i="4" s="1"/>
  <c r="E603" i="4"/>
  <c r="F603" i="4" s="1"/>
  <c r="E395" i="4"/>
  <c r="F395" i="4" s="1"/>
  <c r="E989" i="4"/>
  <c r="F989" i="4" s="1"/>
  <c r="E13" i="4"/>
  <c r="F13" i="4" s="1"/>
  <c r="E860" i="4"/>
  <c r="F860" i="4" s="1"/>
  <c r="E955" i="4"/>
  <c r="F955" i="4" s="1"/>
  <c r="E427" i="4"/>
  <c r="F427" i="4" s="1"/>
  <c r="E973" i="4"/>
  <c r="F973" i="4" s="1"/>
  <c r="E29" i="4"/>
  <c r="F29" i="4" s="1"/>
  <c r="E876" i="4"/>
  <c r="F876" i="4" s="1"/>
  <c r="E987" i="4"/>
  <c r="F987" i="4" s="1"/>
  <c r="E411" i="4"/>
  <c r="F411" i="4" s="1"/>
  <c r="E607" i="4"/>
  <c r="F607" i="4" s="1"/>
  <c r="E591" i="4"/>
  <c r="F591" i="4" s="1"/>
  <c r="E575" i="4"/>
  <c r="F575" i="4" s="1"/>
  <c r="E559" i="4"/>
  <c r="F559" i="4" s="1"/>
  <c r="E543" i="4"/>
  <c r="F543" i="4" s="1"/>
  <c r="E527" i="4"/>
  <c r="F527" i="4" s="1"/>
  <c r="E511" i="4"/>
  <c r="F511" i="4" s="1"/>
  <c r="E495" i="4"/>
  <c r="F495" i="4" s="1"/>
  <c r="E479" i="4"/>
  <c r="F479" i="4" s="1"/>
  <c r="E463" i="4"/>
  <c r="F463" i="4" s="1"/>
  <c r="E447" i="4"/>
  <c r="F447" i="4" s="1"/>
  <c r="E431" i="4"/>
  <c r="F431" i="4" s="1"/>
  <c r="E415" i="4"/>
  <c r="F415" i="4" s="1"/>
  <c r="E399" i="4"/>
  <c r="F399" i="4" s="1"/>
  <c r="E383" i="4"/>
  <c r="F383" i="4" s="1"/>
  <c r="E367" i="4"/>
  <c r="F367" i="4" s="1"/>
  <c r="E351" i="4"/>
  <c r="F351" i="4" s="1"/>
  <c r="E335" i="4"/>
  <c r="F335" i="4" s="1"/>
  <c r="E319" i="4"/>
  <c r="F319" i="4" s="1"/>
  <c r="E303" i="4"/>
  <c r="F303" i="4" s="1"/>
  <c r="E287" i="4"/>
  <c r="F287" i="4" s="1"/>
  <c r="E271" i="4"/>
  <c r="F271" i="4" s="1"/>
  <c r="E255" i="4"/>
  <c r="F255" i="4" s="1"/>
  <c r="E239" i="4"/>
  <c r="F239" i="4" s="1"/>
  <c r="E223" i="4"/>
  <c r="F223" i="4" s="1"/>
  <c r="E207" i="4"/>
  <c r="F207" i="4" s="1"/>
  <c r="E191" i="4"/>
  <c r="F191" i="4" s="1"/>
  <c r="E175" i="4"/>
  <c r="F175" i="4" s="1"/>
  <c r="E159" i="4"/>
  <c r="F159" i="4" s="1"/>
  <c r="E143" i="4"/>
  <c r="F143" i="4" s="1"/>
  <c r="E127" i="4"/>
  <c r="F127" i="4" s="1"/>
  <c r="E111" i="4"/>
  <c r="F111" i="4" s="1"/>
  <c r="E95" i="4"/>
  <c r="F95" i="4" s="1"/>
  <c r="E79" i="4"/>
  <c r="F79" i="4" s="1"/>
  <c r="E63" i="4"/>
  <c r="F63" i="4" s="1"/>
  <c r="E47" i="4"/>
  <c r="F47" i="4" s="1"/>
  <c r="E31" i="4"/>
  <c r="F31" i="4" s="1"/>
  <c r="E15" i="4"/>
  <c r="F15" i="4" s="1"/>
  <c r="E347" i="4"/>
  <c r="F347" i="4" s="1"/>
  <c r="E331" i="4"/>
  <c r="F331" i="4" s="1"/>
  <c r="E315" i="4"/>
  <c r="F315" i="4" s="1"/>
  <c r="E299" i="4"/>
  <c r="F299" i="4" s="1"/>
  <c r="E283" i="4"/>
  <c r="F283" i="4" s="1"/>
  <c r="E267" i="4"/>
  <c r="F267" i="4" s="1"/>
  <c r="E251" i="4"/>
  <c r="F251" i="4" s="1"/>
  <c r="E235" i="4"/>
  <c r="F235" i="4" s="1"/>
  <c r="E219" i="4"/>
  <c r="F219" i="4" s="1"/>
  <c r="E203" i="4"/>
  <c r="F203" i="4" s="1"/>
  <c r="E187" i="4"/>
  <c r="F187" i="4" s="1"/>
  <c r="E171" i="4"/>
  <c r="F171" i="4" s="1"/>
  <c r="E155" i="4"/>
  <c r="F155" i="4" s="1"/>
  <c r="E139" i="4"/>
  <c r="F139" i="4" s="1"/>
  <c r="E123" i="4"/>
  <c r="F123" i="4" s="1"/>
  <c r="E107" i="4"/>
  <c r="F107" i="4" s="1"/>
  <c r="E91" i="4"/>
  <c r="F91" i="4" s="1"/>
  <c r="E75" i="4"/>
  <c r="F75" i="4" s="1"/>
  <c r="E59" i="4"/>
  <c r="F59" i="4" s="1"/>
  <c r="E43" i="4"/>
  <c r="F43" i="4" s="1"/>
  <c r="E27" i="4"/>
  <c r="F27" i="4" s="1"/>
  <c r="E11" i="4"/>
  <c r="F11" i="4" s="1"/>
  <c r="E1002" i="4"/>
  <c r="F1002" i="4" s="1"/>
  <c r="E986" i="4"/>
  <c r="F986" i="4" s="1"/>
  <c r="E970" i="4"/>
  <c r="F970" i="4" s="1"/>
  <c r="E954" i="4"/>
  <c r="F954" i="4" s="1"/>
  <c r="E938" i="4"/>
  <c r="F938" i="4" s="1"/>
  <c r="E922" i="4"/>
  <c r="F922" i="4" s="1"/>
  <c r="E906" i="4"/>
  <c r="F906" i="4" s="1"/>
  <c r="E890" i="4"/>
  <c r="F890" i="4" s="1"/>
  <c r="E874" i="4"/>
  <c r="F874" i="4" s="1"/>
  <c r="E858" i="4"/>
  <c r="F858" i="4" s="1"/>
  <c r="E842" i="4"/>
  <c r="F842" i="4" s="1"/>
  <c r="E826" i="4"/>
  <c r="F826" i="4" s="1"/>
  <c r="E810" i="4"/>
  <c r="F810" i="4" s="1"/>
  <c r="E794" i="4"/>
  <c r="F794" i="4" s="1"/>
  <c r="E778" i="4"/>
  <c r="F778" i="4" s="1"/>
  <c r="E762" i="4"/>
  <c r="F762" i="4" s="1"/>
  <c r="E746" i="4"/>
  <c r="F746" i="4" s="1"/>
  <c r="E730" i="4"/>
  <c r="F730" i="4" s="1"/>
  <c r="E714" i="4"/>
  <c r="F714" i="4" s="1"/>
  <c r="E698" i="4"/>
  <c r="F698" i="4" s="1"/>
  <c r="E682" i="4"/>
  <c r="F682" i="4" s="1"/>
  <c r="E666" i="4"/>
  <c r="F666" i="4" s="1"/>
  <c r="E650" i="4"/>
  <c r="F650" i="4" s="1"/>
  <c r="E634" i="4"/>
  <c r="F634" i="4" s="1"/>
  <c r="E618" i="4"/>
  <c r="F618" i="4" s="1"/>
  <c r="E602" i="4"/>
  <c r="F602" i="4" s="1"/>
  <c r="E586" i="4"/>
  <c r="F586" i="4" s="1"/>
  <c r="E570" i="4"/>
  <c r="F570" i="4" s="1"/>
  <c r="E554" i="4"/>
  <c r="F554" i="4" s="1"/>
  <c r="E538" i="4"/>
  <c r="F538" i="4" s="1"/>
  <c r="E522" i="4"/>
  <c r="F522" i="4" s="1"/>
  <c r="E506" i="4"/>
  <c r="F506" i="4" s="1"/>
  <c r="E490" i="4"/>
  <c r="F490" i="4" s="1"/>
  <c r="E474" i="4"/>
  <c r="F474" i="4" s="1"/>
  <c r="E458" i="4"/>
  <c r="F458" i="4" s="1"/>
  <c r="E442" i="4"/>
  <c r="F442" i="4" s="1"/>
  <c r="E426" i="4"/>
  <c r="F426" i="4" s="1"/>
  <c r="E410" i="4"/>
  <c r="F410" i="4" s="1"/>
  <c r="E394" i="4"/>
  <c r="F394" i="4" s="1"/>
  <c r="E378" i="4"/>
  <c r="F378" i="4" s="1"/>
  <c r="E362" i="4"/>
  <c r="F362" i="4" s="1"/>
  <c r="E346" i="4"/>
  <c r="F346" i="4" s="1"/>
  <c r="E330" i="4"/>
  <c r="F330" i="4" s="1"/>
  <c r="E314" i="4"/>
  <c r="F314" i="4" s="1"/>
  <c r="E298" i="4"/>
  <c r="F298" i="4" s="1"/>
  <c r="E282" i="4"/>
  <c r="F282" i="4" s="1"/>
  <c r="E266" i="4"/>
  <c r="F266" i="4" s="1"/>
  <c r="E250" i="4"/>
  <c r="F250" i="4" s="1"/>
  <c r="E234" i="4"/>
  <c r="F234" i="4" s="1"/>
  <c r="E218" i="4"/>
  <c r="F218" i="4" s="1"/>
  <c r="E202" i="4"/>
  <c r="F202" i="4" s="1"/>
  <c r="E186" i="4"/>
  <c r="F186" i="4" s="1"/>
  <c r="E170" i="4"/>
  <c r="F170" i="4" s="1"/>
  <c r="E154" i="4"/>
  <c r="F154" i="4" s="1"/>
  <c r="E138" i="4"/>
  <c r="F138" i="4" s="1"/>
  <c r="E122" i="4"/>
  <c r="F122" i="4" s="1"/>
  <c r="E106" i="4"/>
  <c r="F106" i="4" s="1"/>
  <c r="E90" i="4"/>
  <c r="F90" i="4" s="1"/>
  <c r="E74" i="4"/>
  <c r="F74" i="4" s="1"/>
  <c r="E58" i="4"/>
  <c r="F58" i="4" s="1"/>
  <c r="E42" i="4"/>
  <c r="F42" i="4" s="1"/>
  <c r="E26" i="4"/>
  <c r="F26" i="4" s="1"/>
  <c r="E10" i="4"/>
  <c r="F10" i="4" s="1"/>
  <c r="E1001" i="4"/>
  <c r="F1001" i="4" s="1"/>
  <c r="E985" i="4"/>
  <c r="F985" i="4" s="1"/>
  <c r="E969" i="4"/>
  <c r="F969" i="4" s="1"/>
  <c r="E953" i="4"/>
  <c r="F953" i="4" s="1"/>
  <c r="E937" i="4"/>
  <c r="F937" i="4" s="1"/>
  <c r="E921" i="4"/>
  <c r="F921" i="4" s="1"/>
  <c r="E905" i="4"/>
  <c r="F905" i="4" s="1"/>
  <c r="E889" i="4"/>
  <c r="F889" i="4" s="1"/>
  <c r="E873" i="4"/>
  <c r="F873" i="4" s="1"/>
  <c r="E857" i="4"/>
  <c r="F857" i="4" s="1"/>
  <c r="E841" i="4"/>
  <c r="F841" i="4" s="1"/>
  <c r="E825" i="4"/>
  <c r="F825" i="4" s="1"/>
  <c r="E809" i="4"/>
  <c r="F809" i="4" s="1"/>
  <c r="E793" i="4"/>
  <c r="F793" i="4" s="1"/>
  <c r="E777" i="4"/>
  <c r="F777" i="4" s="1"/>
  <c r="E761" i="4"/>
  <c r="F761" i="4" s="1"/>
  <c r="E745" i="4"/>
  <c r="F745" i="4" s="1"/>
  <c r="E729" i="4"/>
  <c r="F729" i="4" s="1"/>
  <c r="E713" i="4"/>
  <c r="F713" i="4" s="1"/>
  <c r="E697" i="4"/>
  <c r="F697" i="4" s="1"/>
  <c r="E681" i="4"/>
  <c r="F681" i="4" s="1"/>
  <c r="E665" i="4"/>
  <c r="F665" i="4" s="1"/>
  <c r="E649" i="4"/>
  <c r="F649" i="4" s="1"/>
  <c r="E633" i="4"/>
  <c r="F633" i="4" s="1"/>
  <c r="E617" i="4"/>
  <c r="F617" i="4" s="1"/>
  <c r="E601" i="4"/>
  <c r="F601" i="4" s="1"/>
  <c r="E585" i="4"/>
  <c r="F585" i="4" s="1"/>
  <c r="E569" i="4"/>
  <c r="F569" i="4" s="1"/>
  <c r="E553" i="4"/>
  <c r="F553" i="4" s="1"/>
  <c r="E537" i="4"/>
  <c r="F537" i="4" s="1"/>
  <c r="E521" i="4"/>
  <c r="F521" i="4" s="1"/>
  <c r="E505" i="4"/>
  <c r="F505" i="4" s="1"/>
  <c r="E489" i="4"/>
  <c r="F489" i="4" s="1"/>
  <c r="E473" i="4"/>
  <c r="F473" i="4" s="1"/>
  <c r="E457" i="4"/>
  <c r="F457" i="4" s="1"/>
  <c r="E441" i="4"/>
  <c r="F441" i="4" s="1"/>
  <c r="E425" i="4"/>
  <c r="F425" i="4" s="1"/>
  <c r="E409" i="4"/>
  <c r="F409" i="4" s="1"/>
  <c r="E393" i="4"/>
  <c r="F393" i="4" s="1"/>
  <c r="E377" i="4"/>
  <c r="F377" i="4" s="1"/>
  <c r="E361" i="4"/>
  <c r="F361" i="4" s="1"/>
  <c r="E345" i="4"/>
  <c r="F345" i="4" s="1"/>
  <c r="E329" i="4"/>
  <c r="F329" i="4" s="1"/>
  <c r="E313" i="4"/>
  <c r="F313" i="4" s="1"/>
  <c r="E297" i="4"/>
  <c r="F297" i="4" s="1"/>
  <c r="E281" i="4"/>
  <c r="F281" i="4" s="1"/>
  <c r="E265" i="4"/>
  <c r="F265" i="4" s="1"/>
  <c r="E249" i="4"/>
  <c r="F249" i="4" s="1"/>
  <c r="E233" i="4"/>
  <c r="F233" i="4" s="1"/>
  <c r="E217" i="4"/>
  <c r="F217" i="4" s="1"/>
  <c r="E201" i="4"/>
  <c r="F201" i="4" s="1"/>
  <c r="E185" i="4"/>
  <c r="F185" i="4" s="1"/>
  <c r="E169" i="4"/>
  <c r="F169" i="4" s="1"/>
  <c r="E153" i="4"/>
  <c r="F153" i="4" s="1"/>
  <c r="E137" i="4"/>
  <c r="F137" i="4" s="1"/>
  <c r="E121" i="4"/>
  <c r="F121" i="4" s="1"/>
  <c r="E105" i="4"/>
  <c r="F105" i="4" s="1"/>
  <c r="E89" i="4"/>
  <c r="F89" i="4" s="1"/>
  <c r="E73" i="4"/>
  <c r="F73" i="4" s="1"/>
  <c r="E57" i="4"/>
  <c r="F57" i="4" s="1"/>
  <c r="E41" i="4"/>
  <c r="F41" i="4" s="1"/>
  <c r="E25" i="4"/>
  <c r="F25" i="4" s="1"/>
  <c r="E9" i="4"/>
  <c r="F9" i="4" s="1"/>
  <c r="E1000" i="4"/>
  <c r="F1000" i="4" s="1"/>
  <c r="E984" i="4"/>
  <c r="F984" i="4" s="1"/>
  <c r="E968" i="4"/>
  <c r="F968" i="4" s="1"/>
  <c r="E952" i="4"/>
  <c r="F952" i="4" s="1"/>
  <c r="E936" i="4"/>
  <c r="F936" i="4" s="1"/>
  <c r="E920" i="4"/>
  <c r="F920" i="4" s="1"/>
  <c r="E904" i="4"/>
  <c r="F904" i="4" s="1"/>
  <c r="E888" i="4"/>
  <c r="F888" i="4" s="1"/>
  <c r="E872" i="4"/>
  <c r="F872" i="4" s="1"/>
  <c r="E856" i="4"/>
  <c r="F856" i="4" s="1"/>
  <c r="E840" i="4"/>
  <c r="F840" i="4" s="1"/>
  <c r="E824" i="4"/>
  <c r="F824" i="4" s="1"/>
  <c r="E808" i="4"/>
  <c r="F808" i="4" s="1"/>
  <c r="E792" i="4"/>
  <c r="F792" i="4" s="1"/>
  <c r="E776" i="4"/>
  <c r="F776" i="4" s="1"/>
  <c r="E760" i="4"/>
  <c r="F760" i="4" s="1"/>
  <c r="E744" i="4"/>
  <c r="F744" i="4" s="1"/>
  <c r="E728" i="4"/>
  <c r="F728" i="4" s="1"/>
  <c r="E712" i="4"/>
  <c r="F712" i="4" s="1"/>
  <c r="E696" i="4"/>
  <c r="F696" i="4" s="1"/>
  <c r="E680" i="4"/>
  <c r="F680" i="4" s="1"/>
  <c r="E664" i="4"/>
  <c r="F664" i="4" s="1"/>
  <c r="E648" i="4"/>
  <c r="F648" i="4" s="1"/>
  <c r="E632" i="4"/>
  <c r="F632" i="4" s="1"/>
  <c r="E616" i="4"/>
  <c r="F616" i="4" s="1"/>
  <c r="E600" i="4"/>
  <c r="F600" i="4" s="1"/>
  <c r="E584" i="4"/>
  <c r="F584" i="4" s="1"/>
  <c r="E568" i="4"/>
  <c r="F568" i="4" s="1"/>
  <c r="E552" i="4"/>
  <c r="F552" i="4" s="1"/>
  <c r="E536" i="4"/>
  <c r="F536" i="4" s="1"/>
  <c r="E520" i="4"/>
  <c r="F520" i="4" s="1"/>
  <c r="E504" i="4"/>
  <c r="F504" i="4" s="1"/>
  <c r="E488" i="4"/>
  <c r="F488" i="4" s="1"/>
  <c r="E472" i="4"/>
  <c r="F472" i="4" s="1"/>
  <c r="E456" i="4"/>
  <c r="F456" i="4" s="1"/>
  <c r="E440" i="4"/>
  <c r="F440" i="4" s="1"/>
  <c r="E424" i="4"/>
  <c r="F424" i="4" s="1"/>
  <c r="E408" i="4"/>
  <c r="F408" i="4" s="1"/>
  <c r="E392" i="4"/>
  <c r="F392" i="4" s="1"/>
  <c r="E376" i="4"/>
  <c r="F376" i="4" s="1"/>
  <c r="E360" i="4"/>
  <c r="F360" i="4" s="1"/>
  <c r="E344" i="4"/>
  <c r="F344" i="4" s="1"/>
  <c r="E328" i="4"/>
  <c r="F328" i="4" s="1"/>
  <c r="E312" i="4"/>
  <c r="F312" i="4" s="1"/>
  <c r="E296" i="4"/>
  <c r="F296" i="4" s="1"/>
  <c r="E280" i="4"/>
  <c r="F280" i="4" s="1"/>
  <c r="E264" i="4"/>
  <c r="F264" i="4" s="1"/>
  <c r="E248" i="4"/>
  <c r="F248" i="4" s="1"/>
  <c r="E232" i="4"/>
  <c r="F232" i="4" s="1"/>
  <c r="E216" i="4"/>
  <c r="F216" i="4" s="1"/>
  <c r="E200" i="4"/>
  <c r="F200" i="4" s="1"/>
  <c r="E184" i="4"/>
  <c r="F184" i="4" s="1"/>
  <c r="E168" i="4"/>
  <c r="F168" i="4" s="1"/>
  <c r="E152" i="4"/>
  <c r="F152" i="4" s="1"/>
  <c r="E136" i="4"/>
  <c r="F136" i="4" s="1"/>
  <c r="E120" i="4"/>
  <c r="F120" i="4" s="1"/>
  <c r="E104" i="4"/>
  <c r="F104" i="4" s="1"/>
  <c r="E88" i="4"/>
  <c r="F88" i="4" s="1"/>
  <c r="E72" i="4"/>
  <c r="F72" i="4" s="1"/>
  <c r="E56" i="4"/>
  <c r="F56" i="4" s="1"/>
  <c r="E40" i="4"/>
  <c r="F40" i="4" s="1"/>
  <c r="E24" i="4"/>
  <c r="F24" i="4" s="1"/>
  <c r="E8" i="4"/>
  <c r="F8" i="4" s="1"/>
  <c r="E999" i="4"/>
  <c r="F999" i="4" s="1"/>
  <c r="E983" i="4"/>
  <c r="F983" i="4" s="1"/>
  <c r="E967" i="4"/>
  <c r="F967" i="4" s="1"/>
  <c r="E951" i="4"/>
  <c r="F951" i="4" s="1"/>
  <c r="E935" i="4"/>
  <c r="F935" i="4" s="1"/>
  <c r="E919" i="4"/>
  <c r="F919" i="4" s="1"/>
  <c r="E903" i="4"/>
  <c r="F903" i="4" s="1"/>
  <c r="E887" i="4"/>
  <c r="F887" i="4" s="1"/>
  <c r="E871" i="4"/>
  <c r="F871" i="4" s="1"/>
  <c r="E855" i="4"/>
  <c r="F855" i="4" s="1"/>
  <c r="E839" i="4"/>
  <c r="F839" i="4" s="1"/>
  <c r="E823" i="4"/>
  <c r="F823" i="4" s="1"/>
  <c r="E807" i="4"/>
  <c r="F807" i="4" s="1"/>
  <c r="E791" i="4"/>
  <c r="F791" i="4" s="1"/>
  <c r="E775" i="4"/>
  <c r="F775" i="4" s="1"/>
  <c r="E759" i="4"/>
  <c r="F759" i="4" s="1"/>
  <c r="E743" i="4"/>
  <c r="F743" i="4" s="1"/>
  <c r="E727" i="4"/>
  <c r="F727" i="4" s="1"/>
  <c r="E711" i="4"/>
  <c r="F711" i="4" s="1"/>
  <c r="E695" i="4"/>
  <c r="F695" i="4" s="1"/>
  <c r="E679" i="4"/>
  <c r="F679" i="4" s="1"/>
  <c r="E663" i="4"/>
  <c r="F663" i="4" s="1"/>
  <c r="E647" i="4"/>
  <c r="F647" i="4" s="1"/>
  <c r="E631" i="4"/>
  <c r="F631" i="4" s="1"/>
  <c r="E615" i="4"/>
  <c r="F615" i="4" s="1"/>
  <c r="E599" i="4"/>
  <c r="F599" i="4" s="1"/>
  <c r="E583" i="4"/>
  <c r="F583" i="4" s="1"/>
  <c r="E567" i="4"/>
  <c r="F567" i="4" s="1"/>
  <c r="E551" i="4"/>
  <c r="F551" i="4" s="1"/>
  <c r="E535" i="4"/>
  <c r="F535" i="4" s="1"/>
  <c r="E519" i="4"/>
  <c r="F519" i="4" s="1"/>
  <c r="E503" i="4"/>
  <c r="F503" i="4" s="1"/>
  <c r="E487" i="4"/>
  <c r="F487" i="4" s="1"/>
  <c r="E471" i="4"/>
  <c r="F471" i="4" s="1"/>
  <c r="E455" i="4"/>
  <c r="F455" i="4" s="1"/>
  <c r="E439" i="4"/>
  <c r="F439" i="4" s="1"/>
  <c r="E423" i="4"/>
  <c r="F423" i="4" s="1"/>
  <c r="E407" i="4"/>
  <c r="F407" i="4" s="1"/>
  <c r="E391" i="4"/>
  <c r="F391" i="4" s="1"/>
  <c r="E375" i="4"/>
  <c r="F375" i="4" s="1"/>
  <c r="E359" i="4"/>
  <c r="F359" i="4" s="1"/>
  <c r="E343" i="4"/>
  <c r="F343" i="4" s="1"/>
  <c r="E327" i="4"/>
  <c r="F327" i="4" s="1"/>
  <c r="E311" i="4"/>
  <c r="F311" i="4" s="1"/>
  <c r="E295" i="4"/>
  <c r="F295" i="4" s="1"/>
  <c r="E279" i="4"/>
  <c r="F279" i="4" s="1"/>
  <c r="E263" i="4"/>
  <c r="F263" i="4" s="1"/>
  <c r="E247" i="4"/>
  <c r="F247" i="4" s="1"/>
  <c r="E231" i="4"/>
  <c r="F231" i="4" s="1"/>
  <c r="E215" i="4"/>
  <c r="F215" i="4" s="1"/>
  <c r="E199" i="4"/>
  <c r="F199" i="4" s="1"/>
  <c r="E183" i="4"/>
  <c r="F183" i="4" s="1"/>
  <c r="E167" i="4"/>
  <c r="F167" i="4" s="1"/>
  <c r="E151" i="4"/>
  <c r="F151" i="4" s="1"/>
  <c r="E135" i="4"/>
  <c r="F135" i="4" s="1"/>
  <c r="E119" i="4"/>
  <c r="F119" i="4" s="1"/>
  <c r="E103" i="4"/>
  <c r="F103" i="4" s="1"/>
  <c r="E87" i="4"/>
  <c r="F87" i="4" s="1"/>
  <c r="E71" i="4"/>
  <c r="F71" i="4" s="1"/>
  <c r="E55" i="4"/>
  <c r="F55" i="4" s="1"/>
  <c r="E39" i="4"/>
  <c r="F39" i="4" s="1"/>
  <c r="E23" i="4"/>
  <c r="F23" i="4" s="1"/>
  <c r="E7" i="4"/>
  <c r="F7" i="4" s="1"/>
  <c r="E998" i="4"/>
  <c r="F998" i="4" s="1"/>
  <c r="E982" i="4"/>
  <c r="F982" i="4" s="1"/>
  <c r="E966" i="4"/>
  <c r="F966" i="4" s="1"/>
  <c r="E950" i="4"/>
  <c r="F950" i="4" s="1"/>
  <c r="E934" i="4"/>
  <c r="F934" i="4" s="1"/>
  <c r="E918" i="4"/>
  <c r="F918" i="4" s="1"/>
  <c r="E902" i="4"/>
  <c r="F902" i="4" s="1"/>
  <c r="E886" i="4"/>
  <c r="F886" i="4" s="1"/>
  <c r="E870" i="4"/>
  <c r="F870" i="4" s="1"/>
  <c r="E854" i="4"/>
  <c r="F854" i="4" s="1"/>
  <c r="E838" i="4"/>
  <c r="F838" i="4" s="1"/>
  <c r="E822" i="4"/>
  <c r="F822" i="4" s="1"/>
  <c r="E806" i="4"/>
  <c r="F806" i="4" s="1"/>
  <c r="E790" i="4"/>
  <c r="F790" i="4" s="1"/>
  <c r="E774" i="4"/>
  <c r="F774" i="4" s="1"/>
  <c r="E758" i="4"/>
  <c r="F758" i="4" s="1"/>
  <c r="E742" i="4"/>
  <c r="F742" i="4" s="1"/>
  <c r="E726" i="4"/>
  <c r="F726" i="4" s="1"/>
  <c r="E710" i="4"/>
  <c r="F710" i="4" s="1"/>
  <c r="E694" i="4"/>
  <c r="F694" i="4" s="1"/>
  <c r="E678" i="4"/>
  <c r="F678" i="4" s="1"/>
  <c r="E662" i="4"/>
  <c r="F662" i="4" s="1"/>
  <c r="E646" i="4"/>
  <c r="F646" i="4" s="1"/>
  <c r="E630" i="4"/>
  <c r="F630" i="4" s="1"/>
  <c r="E614" i="4"/>
  <c r="F614" i="4" s="1"/>
  <c r="E598" i="4"/>
  <c r="F598" i="4" s="1"/>
  <c r="E582" i="4"/>
  <c r="F582" i="4" s="1"/>
  <c r="E566" i="4"/>
  <c r="F566" i="4" s="1"/>
  <c r="E550" i="4"/>
  <c r="F550" i="4" s="1"/>
  <c r="E534" i="4"/>
  <c r="F534" i="4" s="1"/>
  <c r="E518" i="4"/>
  <c r="F518" i="4" s="1"/>
  <c r="E502" i="4"/>
  <c r="F502" i="4" s="1"/>
  <c r="E486" i="4"/>
  <c r="F486" i="4" s="1"/>
  <c r="E470" i="4"/>
  <c r="F470" i="4" s="1"/>
  <c r="E454" i="4"/>
  <c r="F454" i="4" s="1"/>
  <c r="E438" i="4"/>
  <c r="F438" i="4" s="1"/>
  <c r="E422" i="4"/>
  <c r="F422" i="4" s="1"/>
  <c r="E406" i="4"/>
  <c r="F406" i="4" s="1"/>
  <c r="E390" i="4"/>
  <c r="F390" i="4" s="1"/>
  <c r="E374" i="4"/>
  <c r="F374" i="4" s="1"/>
  <c r="E358" i="4"/>
  <c r="F358" i="4" s="1"/>
  <c r="E342" i="4"/>
  <c r="F342" i="4" s="1"/>
  <c r="E326" i="4"/>
  <c r="F326" i="4" s="1"/>
  <c r="E310" i="4"/>
  <c r="F310" i="4" s="1"/>
  <c r="E294" i="4"/>
  <c r="F294" i="4" s="1"/>
  <c r="E278" i="4"/>
  <c r="F278" i="4" s="1"/>
  <c r="E262" i="4"/>
  <c r="F262" i="4" s="1"/>
  <c r="E246" i="4"/>
  <c r="F246" i="4" s="1"/>
  <c r="E230" i="4"/>
  <c r="F230" i="4" s="1"/>
  <c r="E214" i="4"/>
  <c r="F214" i="4" s="1"/>
  <c r="E198" i="4"/>
  <c r="F198" i="4" s="1"/>
  <c r="E182" i="4"/>
  <c r="F182" i="4" s="1"/>
  <c r="E166" i="4"/>
  <c r="F166" i="4" s="1"/>
  <c r="E150" i="4"/>
  <c r="F150" i="4" s="1"/>
  <c r="E134" i="4"/>
  <c r="F134" i="4" s="1"/>
  <c r="E118" i="4"/>
  <c r="F118" i="4" s="1"/>
  <c r="E102" i="4"/>
  <c r="F102" i="4" s="1"/>
  <c r="E86" i="4"/>
  <c r="F86" i="4" s="1"/>
  <c r="E70" i="4"/>
  <c r="F70" i="4" s="1"/>
  <c r="E54" i="4"/>
  <c r="F54" i="4" s="1"/>
  <c r="E38" i="4"/>
  <c r="F38" i="4" s="1"/>
  <c r="E22" i="4"/>
  <c r="F22" i="4" s="1"/>
  <c r="E6" i="4"/>
  <c r="F6" i="4" s="1"/>
  <c r="E997" i="4"/>
  <c r="F997" i="4" s="1"/>
  <c r="E981" i="4"/>
  <c r="F981" i="4" s="1"/>
  <c r="E965" i="4"/>
  <c r="F965" i="4" s="1"/>
  <c r="E949" i="4"/>
  <c r="F949" i="4" s="1"/>
  <c r="E933" i="4"/>
  <c r="F933" i="4" s="1"/>
  <c r="E917" i="4"/>
  <c r="F917" i="4" s="1"/>
  <c r="E901" i="4"/>
  <c r="F901" i="4" s="1"/>
  <c r="E885" i="4"/>
  <c r="F885" i="4" s="1"/>
  <c r="E869" i="4"/>
  <c r="F869" i="4" s="1"/>
  <c r="E853" i="4"/>
  <c r="F853" i="4" s="1"/>
  <c r="E837" i="4"/>
  <c r="F837" i="4" s="1"/>
  <c r="E821" i="4"/>
  <c r="F821" i="4" s="1"/>
  <c r="E805" i="4"/>
  <c r="F805" i="4" s="1"/>
  <c r="E789" i="4"/>
  <c r="F789" i="4" s="1"/>
  <c r="E773" i="4"/>
  <c r="F773" i="4" s="1"/>
  <c r="E757" i="4"/>
  <c r="F757" i="4" s="1"/>
  <c r="E741" i="4"/>
  <c r="F741" i="4" s="1"/>
  <c r="E725" i="4"/>
  <c r="F725" i="4" s="1"/>
  <c r="E709" i="4"/>
  <c r="F709" i="4" s="1"/>
  <c r="E693" i="4"/>
  <c r="F693" i="4" s="1"/>
  <c r="E677" i="4"/>
  <c r="F677" i="4" s="1"/>
  <c r="E661" i="4"/>
  <c r="F661" i="4" s="1"/>
  <c r="E645" i="4"/>
  <c r="F645" i="4" s="1"/>
  <c r="E629" i="4"/>
  <c r="F629" i="4" s="1"/>
  <c r="E613" i="4"/>
  <c r="F613" i="4" s="1"/>
  <c r="E597" i="4"/>
  <c r="F597" i="4" s="1"/>
  <c r="E581" i="4"/>
  <c r="F581" i="4" s="1"/>
  <c r="E565" i="4"/>
  <c r="F565" i="4" s="1"/>
  <c r="E549" i="4"/>
  <c r="F549" i="4" s="1"/>
  <c r="E533" i="4"/>
  <c r="F533" i="4" s="1"/>
  <c r="E517" i="4"/>
  <c r="F517" i="4" s="1"/>
  <c r="E501" i="4"/>
  <c r="F501" i="4" s="1"/>
  <c r="E485" i="4"/>
  <c r="F485" i="4" s="1"/>
  <c r="E469" i="4"/>
  <c r="F469" i="4" s="1"/>
  <c r="E453" i="4"/>
  <c r="F453" i="4" s="1"/>
  <c r="E437" i="4"/>
  <c r="F437" i="4" s="1"/>
  <c r="E421" i="4"/>
  <c r="F421" i="4" s="1"/>
  <c r="E405" i="4"/>
  <c r="F405" i="4" s="1"/>
  <c r="E389" i="4"/>
  <c r="F389" i="4" s="1"/>
  <c r="E373" i="4"/>
  <c r="F373" i="4" s="1"/>
  <c r="E357" i="4"/>
  <c r="F357" i="4" s="1"/>
  <c r="E341" i="4"/>
  <c r="F341" i="4" s="1"/>
  <c r="E325" i="4"/>
  <c r="F325" i="4" s="1"/>
  <c r="E309" i="4"/>
  <c r="F309" i="4" s="1"/>
  <c r="E293" i="4"/>
  <c r="F293" i="4" s="1"/>
  <c r="E277" i="4"/>
  <c r="F277" i="4" s="1"/>
  <c r="E261" i="4"/>
  <c r="F261" i="4" s="1"/>
  <c r="E245" i="4"/>
  <c r="F245" i="4" s="1"/>
  <c r="E229" i="4"/>
  <c r="F229" i="4" s="1"/>
  <c r="E213" i="4"/>
  <c r="F213" i="4" s="1"/>
  <c r="E197" i="4"/>
  <c r="F197" i="4" s="1"/>
  <c r="E181" i="4"/>
  <c r="F181" i="4" s="1"/>
  <c r="E165" i="4"/>
  <c r="F165" i="4" s="1"/>
  <c r="E149" i="4"/>
  <c r="F149" i="4" s="1"/>
  <c r="E133" i="4"/>
  <c r="F133" i="4" s="1"/>
  <c r="E117" i="4"/>
  <c r="F117" i="4" s="1"/>
  <c r="E101" i="4"/>
  <c r="F101" i="4" s="1"/>
  <c r="E85" i="4"/>
  <c r="F85" i="4" s="1"/>
  <c r="E69" i="4"/>
  <c r="F69" i="4" s="1"/>
  <c r="E53" i="4"/>
  <c r="F53" i="4" s="1"/>
  <c r="E37" i="4"/>
  <c r="F37" i="4" s="1"/>
  <c r="E21" i="4"/>
  <c r="F21" i="4" s="1"/>
  <c r="E5" i="4"/>
  <c r="F5" i="4" s="1"/>
  <c r="E996" i="4"/>
  <c r="F996" i="4" s="1"/>
  <c r="E980" i="4"/>
  <c r="F980" i="4" s="1"/>
  <c r="E964" i="4"/>
  <c r="F964" i="4" s="1"/>
  <c r="E948" i="4"/>
  <c r="F948" i="4" s="1"/>
  <c r="E932" i="4"/>
  <c r="F932" i="4" s="1"/>
  <c r="E916" i="4"/>
  <c r="F916" i="4" s="1"/>
  <c r="E900" i="4"/>
  <c r="F900" i="4" s="1"/>
  <c r="E884" i="4"/>
  <c r="F884" i="4" s="1"/>
  <c r="E868" i="4"/>
  <c r="F868" i="4" s="1"/>
  <c r="E852" i="4"/>
  <c r="F852" i="4" s="1"/>
  <c r="E836" i="4"/>
  <c r="F836" i="4" s="1"/>
  <c r="E820" i="4"/>
  <c r="F820" i="4" s="1"/>
  <c r="E804" i="4"/>
  <c r="F804" i="4" s="1"/>
  <c r="E788" i="4"/>
  <c r="F788" i="4" s="1"/>
  <c r="E772" i="4"/>
  <c r="F772" i="4" s="1"/>
  <c r="E756" i="4"/>
  <c r="F756" i="4" s="1"/>
  <c r="E740" i="4"/>
  <c r="F740" i="4" s="1"/>
  <c r="E724" i="4"/>
  <c r="F724" i="4" s="1"/>
  <c r="E708" i="4"/>
  <c r="F708" i="4" s="1"/>
  <c r="E692" i="4"/>
  <c r="F692" i="4" s="1"/>
  <c r="E676" i="4"/>
  <c r="F676" i="4" s="1"/>
  <c r="E660" i="4"/>
  <c r="F660" i="4" s="1"/>
  <c r="E644" i="4"/>
  <c r="F644" i="4" s="1"/>
  <c r="E628" i="4"/>
  <c r="F628" i="4" s="1"/>
  <c r="E612" i="4"/>
  <c r="F612" i="4" s="1"/>
  <c r="E596" i="4"/>
  <c r="F596" i="4" s="1"/>
  <c r="E580" i="4"/>
  <c r="F580" i="4" s="1"/>
  <c r="E564" i="4"/>
  <c r="F564" i="4" s="1"/>
  <c r="E548" i="4"/>
  <c r="F548" i="4" s="1"/>
  <c r="E532" i="4"/>
  <c r="F532" i="4" s="1"/>
  <c r="E516" i="4"/>
  <c r="F516" i="4" s="1"/>
  <c r="E500" i="4"/>
  <c r="F500" i="4" s="1"/>
  <c r="E484" i="4"/>
  <c r="F484" i="4" s="1"/>
  <c r="E468" i="4"/>
  <c r="F468" i="4" s="1"/>
  <c r="E452" i="4"/>
  <c r="F452" i="4" s="1"/>
  <c r="E436" i="4"/>
  <c r="F436" i="4" s="1"/>
  <c r="E420" i="4"/>
  <c r="F420" i="4" s="1"/>
  <c r="E404" i="4"/>
  <c r="F404" i="4" s="1"/>
  <c r="E388" i="4"/>
  <c r="F388" i="4" s="1"/>
  <c r="E372" i="4"/>
  <c r="F372" i="4" s="1"/>
  <c r="E356" i="4"/>
  <c r="F356" i="4" s="1"/>
  <c r="E340" i="4"/>
  <c r="F340" i="4" s="1"/>
  <c r="E324" i="4"/>
  <c r="F324" i="4" s="1"/>
  <c r="E308" i="4"/>
  <c r="F308" i="4" s="1"/>
  <c r="E292" i="4"/>
  <c r="F292" i="4" s="1"/>
  <c r="E276" i="4"/>
  <c r="F276" i="4" s="1"/>
  <c r="E260" i="4"/>
  <c r="F260" i="4" s="1"/>
  <c r="E244" i="4"/>
  <c r="F244" i="4" s="1"/>
  <c r="E228" i="4"/>
  <c r="F228" i="4" s="1"/>
  <c r="E212" i="4"/>
  <c r="F212" i="4" s="1"/>
  <c r="E196" i="4"/>
  <c r="F196" i="4" s="1"/>
  <c r="E180" i="4"/>
  <c r="F180" i="4" s="1"/>
  <c r="E164" i="4"/>
  <c r="F164" i="4" s="1"/>
  <c r="E148" i="4"/>
  <c r="F148" i="4" s="1"/>
  <c r="E132" i="4"/>
  <c r="F132" i="4" s="1"/>
  <c r="E116" i="4"/>
  <c r="F116" i="4" s="1"/>
  <c r="E100" i="4"/>
  <c r="F100" i="4" s="1"/>
  <c r="E84" i="4"/>
  <c r="F84" i="4" s="1"/>
  <c r="E68" i="4"/>
  <c r="F68" i="4" s="1"/>
  <c r="E52" i="4"/>
  <c r="F52" i="4" s="1"/>
  <c r="E36" i="4"/>
  <c r="F36" i="4" s="1"/>
  <c r="E20" i="4"/>
  <c r="F20" i="4" s="1"/>
  <c r="E13" i="3"/>
  <c r="F13" i="3" s="1"/>
  <c r="E29" i="3"/>
  <c r="F29" i="3" s="1"/>
  <c r="E45" i="3"/>
  <c r="F45" i="3" s="1"/>
  <c r="E61" i="3"/>
  <c r="F61" i="3" s="1"/>
  <c r="E77" i="3"/>
  <c r="F77" i="3" s="1"/>
  <c r="E93" i="3"/>
  <c r="F93" i="3" s="1"/>
  <c r="E109" i="3"/>
  <c r="F109" i="3" s="1"/>
  <c r="E125" i="3"/>
  <c r="F125" i="3" s="1"/>
  <c r="E141" i="3"/>
  <c r="F141" i="3" s="1"/>
  <c r="E157" i="3"/>
  <c r="F157" i="3" s="1"/>
  <c r="E173" i="3"/>
  <c r="F173" i="3" s="1"/>
  <c r="E189" i="3"/>
  <c r="F189" i="3" s="1"/>
  <c r="E205" i="3"/>
  <c r="F205" i="3" s="1"/>
  <c r="E221" i="3"/>
  <c r="F221" i="3" s="1"/>
  <c r="E237" i="3"/>
  <c r="F237" i="3" s="1"/>
  <c r="E253" i="3"/>
  <c r="F253" i="3" s="1"/>
  <c r="E269" i="3"/>
  <c r="F269" i="3" s="1"/>
  <c r="E285" i="3"/>
  <c r="F285" i="3" s="1"/>
  <c r="E301" i="3"/>
  <c r="F301" i="3" s="1"/>
  <c r="E317" i="3"/>
  <c r="F317" i="3" s="1"/>
  <c r="E333" i="3"/>
  <c r="F333" i="3" s="1"/>
  <c r="E349" i="3"/>
  <c r="F349" i="3" s="1"/>
  <c r="E10" i="3"/>
  <c r="F10" i="3" s="1"/>
  <c r="E27" i="3"/>
  <c r="F27" i="3" s="1"/>
  <c r="E44" i="3"/>
  <c r="F44" i="3" s="1"/>
  <c r="E62" i="3"/>
  <c r="F62" i="3" s="1"/>
  <c r="E79" i="3"/>
  <c r="F79" i="3" s="1"/>
  <c r="E96" i="3"/>
  <c r="F96" i="3" s="1"/>
  <c r="E113" i="3"/>
  <c r="F113" i="3" s="1"/>
  <c r="E130" i="3"/>
  <c r="F130" i="3" s="1"/>
  <c r="E147" i="3"/>
  <c r="F147" i="3" s="1"/>
  <c r="E164" i="3"/>
  <c r="F164" i="3" s="1"/>
  <c r="E181" i="3"/>
  <c r="F181" i="3" s="1"/>
  <c r="E198" i="3"/>
  <c r="F198" i="3" s="1"/>
  <c r="E215" i="3"/>
  <c r="F215" i="3" s="1"/>
  <c r="E232" i="3"/>
  <c r="F232" i="3" s="1"/>
  <c r="E249" i="3"/>
  <c r="F249" i="3" s="1"/>
  <c r="E266" i="3"/>
  <c r="F266" i="3" s="1"/>
  <c r="E283" i="3"/>
  <c r="F283" i="3" s="1"/>
  <c r="E300" i="3"/>
  <c r="F300" i="3" s="1"/>
  <c r="E318" i="3"/>
  <c r="F318" i="3" s="1"/>
  <c r="E335" i="3"/>
  <c r="F335" i="3" s="1"/>
  <c r="E352" i="3"/>
  <c r="F352" i="3" s="1"/>
  <c r="E368" i="3"/>
  <c r="F368" i="3" s="1"/>
  <c r="E384" i="3"/>
  <c r="F384" i="3" s="1"/>
  <c r="E400" i="3"/>
  <c r="F400" i="3" s="1"/>
  <c r="E416" i="3"/>
  <c r="F416" i="3" s="1"/>
  <c r="E432" i="3"/>
  <c r="F432" i="3" s="1"/>
  <c r="E448" i="3"/>
  <c r="F448" i="3" s="1"/>
  <c r="E464" i="3"/>
  <c r="F464" i="3" s="1"/>
  <c r="E480" i="3"/>
  <c r="F480" i="3" s="1"/>
  <c r="E496" i="3"/>
  <c r="F496" i="3" s="1"/>
  <c r="E512" i="3"/>
  <c r="F512" i="3" s="1"/>
  <c r="E528" i="3"/>
  <c r="F528" i="3" s="1"/>
  <c r="E544" i="3"/>
  <c r="F544" i="3" s="1"/>
  <c r="E560" i="3"/>
  <c r="F560" i="3" s="1"/>
  <c r="E7" i="3"/>
  <c r="F7" i="3" s="1"/>
  <c r="E25" i="3"/>
  <c r="F25" i="3" s="1"/>
  <c r="E43" i="3"/>
  <c r="F43" i="3" s="1"/>
  <c r="E63" i="3"/>
  <c r="F63" i="3" s="1"/>
  <c r="E81" i="3"/>
  <c r="F81" i="3" s="1"/>
  <c r="E99" i="3"/>
  <c r="F99" i="3" s="1"/>
  <c r="E117" i="3"/>
  <c r="F117" i="3" s="1"/>
  <c r="E135" i="3"/>
  <c r="F135" i="3" s="1"/>
  <c r="E153" i="3"/>
  <c r="F153" i="3" s="1"/>
  <c r="E171" i="3"/>
  <c r="F171" i="3" s="1"/>
  <c r="E190" i="3"/>
  <c r="F190" i="3" s="1"/>
  <c r="E208" i="3"/>
  <c r="F208" i="3" s="1"/>
  <c r="E226" i="3"/>
  <c r="F226" i="3" s="1"/>
  <c r="E244" i="3"/>
  <c r="F244" i="3" s="1"/>
  <c r="E262" i="3"/>
  <c r="F262" i="3" s="1"/>
  <c r="E280" i="3"/>
  <c r="F280" i="3" s="1"/>
  <c r="E298" i="3"/>
  <c r="F298" i="3" s="1"/>
  <c r="E316" i="3"/>
  <c r="F316" i="3" s="1"/>
  <c r="E336" i="3"/>
  <c r="F336" i="3" s="1"/>
  <c r="E354" i="3"/>
  <c r="F354" i="3" s="1"/>
  <c r="E371" i="3"/>
  <c r="F371" i="3" s="1"/>
  <c r="E388" i="3"/>
  <c r="F388" i="3" s="1"/>
  <c r="E405" i="3"/>
  <c r="F405" i="3" s="1"/>
  <c r="E422" i="3"/>
  <c r="F422" i="3" s="1"/>
  <c r="E439" i="3"/>
  <c r="F439" i="3" s="1"/>
  <c r="E456" i="3"/>
  <c r="F456" i="3" s="1"/>
  <c r="E473" i="3"/>
  <c r="F473" i="3" s="1"/>
  <c r="E490" i="3"/>
  <c r="F490" i="3" s="1"/>
  <c r="E507" i="3"/>
  <c r="F507" i="3" s="1"/>
  <c r="E524" i="3"/>
  <c r="F524" i="3" s="1"/>
  <c r="E541" i="3"/>
  <c r="F541" i="3" s="1"/>
  <c r="E558" i="3"/>
  <c r="F558" i="3" s="1"/>
  <c r="E575" i="3"/>
  <c r="F575" i="3" s="1"/>
  <c r="E591" i="3"/>
  <c r="F591" i="3" s="1"/>
  <c r="E607" i="3"/>
  <c r="F607" i="3" s="1"/>
  <c r="E623" i="3"/>
  <c r="F623" i="3" s="1"/>
  <c r="E639" i="3"/>
  <c r="F639" i="3" s="1"/>
  <c r="E655" i="3"/>
  <c r="F655" i="3" s="1"/>
  <c r="E671" i="3"/>
  <c r="F671" i="3" s="1"/>
  <c r="E687" i="3"/>
  <c r="F687" i="3" s="1"/>
  <c r="E8" i="3"/>
  <c r="F8" i="3" s="1"/>
  <c r="E26" i="3"/>
  <c r="F26" i="3" s="1"/>
  <c r="E46" i="3"/>
  <c r="F46" i="3" s="1"/>
  <c r="E64" i="3"/>
  <c r="F64" i="3" s="1"/>
  <c r="E82" i="3"/>
  <c r="F82" i="3" s="1"/>
  <c r="E100" i="3"/>
  <c r="F100" i="3" s="1"/>
  <c r="E118" i="3"/>
  <c r="F118" i="3" s="1"/>
  <c r="E136" i="3"/>
  <c r="F136" i="3" s="1"/>
  <c r="E154" i="3"/>
  <c r="F154" i="3" s="1"/>
  <c r="E172" i="3"/>
  <c r="F172" i="3" s="1"/>
  <c r="E191" i="3"/>
  <c r="F191" i="3" s="1"/>
  <c r="E209" i="3"/>
  <c r="F209" i="3" s="1"/>
  <c r="E227" i="3"/>
  <c r="F227" i="3" s="1"/>
  <c r="E245" i="3"/>
  <c r="F245" i="3" s="1"/>
  <c r="E263" i="3"/>
  <c r="F263" i="3" s="1"/>
  <c r="E281" i="3"/>
  <c r="F281" i="3" s="1"/>
  <c r="E299" i="3"/>
  <c r="F299" i="3" s="1"/>
  <c r="E319" i="3"/>
  <c r="F319" i="3" s="1"/>
  <c r="E337" i="3"/>
  <c r="F337" i="3" s="1"/>
  <c r="E355" i="3"/>
  <c r="F355" i="3" s="1"/>
  <c r="E372" i="3"/>
  <c r="F372" i="3" s="1"/>
  <c r="E389" i="3"/>
  <c r="F389" i="3" s="1"/>
  <c r="E406" i="3"/>
  <c r="F406" i="3" s="1"/>
  <c r="E19" i="3"/>
  <c r="F19" i="3" s="1"/>
  <c r="E39" i="3"/>
  <c r="F39" i="3" s="1"/>
  <c r="E59" i="3"/>
  <c r="F59" i="3" s="1"/>
  <c r="E83" i="3"/>
  <c r="F83" i="3" s="1"/>
  <c r="E103" i="3"/>
  <c r="F103" i="3" s="1"/>
  <c r="E123" i="3"/>
  <c r="F123" i="3" s="1"/>
  <c r="E144" i="3"/>
  <c r="F144" i="3" s="1"/>
  <c r="E165" i="3"/>
  <c r="F165" i="3" s="1"/>
  <c r="E185" i="3"/>
  <c r="F185" i="3" s="1"/>
  <c r="E206" i="3"/>
  <c r="F206" i="3" s="1"/>
  <c r="E228" i="3"/>
  <c r="F228" i="3" s="1"/>
  <c r="E248" i="3"/>
  <c r="F248" i="3" s="1"/>
  <c r="E270" i="3"/>
  <c r="F270" i="3" s="1"/>
  <c r="E290" i="3"/>
  <c r="F290" i="3" s="1"/>
  <c r="E310" i="3"/>
  <c r="F310" i="3" s="1"/>
  <c r="E330" i="3"/>
  <c r="F330" i="3" s="1"/>
  <c r="E351" i="3"/>
  <c r="F351" i="3" s="1"/>
  <c r="E373" i="3"/>
  <c r="F373" i="3" s="1"/>
  <c r="E392" i="3"/>
  <c r="F392" i="3" s="1"/>
  <c r="E411" i="3"/>
  <c r="F411" i="3" s="1"/>
  <c r="E429" i="3"/>
  <c r="F429" i="3" s="1"/>
  <c r="E447" i="3"/>
  <c r="F447" i="3" s="1"/>
  <c r="E466" i="3"/>
  <c r="F466" i="3" s="1"/>
  <c r="E484" i="3"/>
  <c r="F484" i="3" s="1"/>
  <c r="E502" i="3"/>
  <c r="F502" i="3" s="1"/>
  <c r="E520" i="3"/>
  <c r="F520" i="3" s="1"/>
  <c r="E538" i="3"/>
  <c r="F538" i="3" s="1"/>
  <c r="E556" i="3"/>
  <c r="F556" i="3" s="1"/>
  <c r="E574" i="3"/>
  <c r="F574" i="3" s="1"/>
  <c r="E592" i="3"/>
  <c r="F592" i="3" s="1"/>
  <c r="E609" i="3"/>
  <c r="F609" i="3" s="1"/>
  <c r="E626" i="3"/>
  <c r="F626" i="3" s="1"/>
  <c r="E643" i="3"/>
  <c r="F643" i="3" s="1"/>
  <c r="E660" i="3"/>
  <c r="F660" i="3" s="1"/>
  <c r="E677" i="3"/>
  <c r="F677" i="3" s="1"/>
  <c r="E694" i="3"/>
  <c r="F694" i="3" s="1"/>
  <c r="E710" i="3"/>
  <c r="F710" i="3" s="1"/>
  <c r="E726" i="3"/>
  <c r="F726" i="3" s="1"/>
  <c r="E742" i="3"/>
  <c r="F742" i="3" s="1"/>
  <c r="E758" i="3"/>
  <c r="F758" i="3" s="1"/>
  <c r="E774" i="3"/>
  <c r="F774" i="3" s="1"/>
  <c r="E790" i="3"/>
  <c r="F790" i="3" s="1"/>
  <c r="E806" i="3"/>
  <c r="F806" i="3" s="1"/>
  <c r="E822" i="3"/>
  <c r="F822" i="3" s="1"/>
  <c r="E838" i="3"/>
  <c r="F838" i="3" s="1"/>
  <c r="E854" i="3"/>
  <c r="F854" i="3" s="1"/>
  <c r="E870" i="3"/>
  <c r="F870" i="3" s="1"/>
  <c r="E886" i="3"/>
  <c r="F886" i="3" s="1"/>
  <c r="E902" i="3"/>
  <c r="F902" i="3" s="1"/>
  <c r="E918" i="3"/>
  <c r="F918" i="3" s="1"/>
  <c r="E934" i="3"/>
  <c r="F934" i="3" s="1"/>
  <c r="E950" i="3"/>
  <c r="F950" i="3" s="1"/>
  <c r="E966" i="3"/>
  <c r="F966" i="3" s="1"/>
  <c r="E982" i="3"/>
  <c r="F982" i="3" s="1"/>
  <c r="E998" i="3"/>
  <c r="F998" i="3" s="1"/>
  <c r="E20" i="3"/>
  <c r="F20" i="3" s="1"/>
  <c r="E40" i="3"/>
  <c r="F40" i="3" s="1"/>
  <c r="E60" i="3"/>
  <c r="F60" i="3" s="1"/>
  <c r="E84" i="3"/>
  <c r="F84" i="3" s="1"/>
  <c r="E104" i="3"/>
  <c r="F104" i="3" s="1"/>
  <c r="E124" i="3"/>
  <c r="F124" i="3" s="1"/>
  <c r="E145" i="3"/>
  <c r="F145" i="3" s="1"/>
  <c r="E166" i="3"/>
  <c r="F166" i="3" s="1"/>
  <c r="E186" i="3"/>
  <c r="F186" i="3" s="1"/>
  <c r="E207" i="3"/>
  <c r="F207" i="3" s="1"/>
  <c r="E229" i="3"/>
  <c r="F229" i="3" s="1"/>
  <c r="E21" i="3"/>
  <c r="F21" i="3" s="1"/>
  <c r="E41" i="3"/>
  <c r="F41" i="3" s="1"/>
  <c r="E65" i="3"/>
  <c r="F65" i="3" s="1"/>
  <c r="E85" i="3"/>
  <c r="F85" i="3" s="1"/>
  <c r="E105" i="3"/>
  <c r="F105" i="3" s="1"/>
  <c r="E126" i="3"/>
  <c r="F126" i="3" s="1"/>
  <c r="E146" i="3"/>
  <c r="F146" i="3" s="1"/>
  <c r="E167" i="3"/>
  <c r="F167" i="3" s="1"/>
  <c r="E187" i="3"/>
  <c r="F187" i="3" s="1"/>
  <c r="E210" i="3"/>
  <c r="F210" i="3" s="1"/>
  <c r="E230" i="3"/>
  <c r="F230" i="3" s="1"/>
  <c r="E251" i="3"/>
  <c r="F251" i="3" s="1"/>
  <c r="E272" i="3"/>
  <c r="F272" i="3" s="1"/>
  <c r="E292" i="3"/>
  <c r="F292" i="3" s="1"/>
  <c r="E312" i="3"/>
  <c r="F312" i="3" s="1"/>
  <c r="E332" i="3"/>
  <c r="F332" i="3" s="1"/>
  <c r="E356" i="3"/>
  <c r="F356" i="3" s="1"/>
  <c r="E375" i="3"/>
  <c r="F375" i="3" s="1"/>
  <c r="E394" i="3"/>
  <c r="F394" i="3" s="1"/>
  <c r="E413" i="3"/>
  <c r="F413" i="3" s="1"/>
  <c r="E431" i="3"/>
  <c r="F431" i="3" s="1"/>
  <c r="E450" i="3"/>
  <c r="F450" i="3" s="1"/>
  <c r="E468" i="3"/>
  <c r="F468" i="3" s="1"/>
  <c r="E486" i="3"/>
  <c r="F486" i="3" s="1"/>
  <c r="E504" i="3"/>
  <c r="F504" i="3" s="1"/>
  <c r="E24" i="3"/>
  <c r="F24" i="3" s="1"/>
  <c r="E48" i="3"/>
  <c r="F48" i="3" s="1"/>
  <c r="E68" i="3"/>
  <c r="F68" i="3" s="1"/>
  <c r="E88" i="3"/>
  <c r="F88" i="3" s="1"/>
  <c r="E108" i="3"/>
  <c r="F108" i="3" s="1"/>
  <c r="E129" i="3"/>
  <c r="F129" i="3" s="1"/>
  <c r="E150" i="3"/>
  <c r="F150" i="3" s="1"/>
  <c r="E170" i="3"/>
  <c r="F170" i="3" s="1"/>
  <c r="E193" i="3"/>
  <c r="F193" i="3" s="1"/>
  <c r="E213" i="3"/>
  <c r="F213" i="3" s="1"/>
  <c r="E234" i="3"/>
  <c r="F234" i="3" s="1"/>
  <c r="E255" i="3"/>
  <c r="F255" i="3" s="1"/>
  <c r="E275" i="3"/>
  <c r="F275" i="3" s="1"/>
  <c r="E295" i="3"/>
  <c r="F295" i="3" s="1"/>
  <c r="E315" i="3"/>
  <c r="F315" i="3" s="1"/>
  <c r="E339" i="3"/>
  <c r="F339" i="3" s="1"/>
  <c r="E359" i="3"/>
  <c r="F359" i="3" s="1"/>
  <c r="E378" i="3"/>
  <c r="F378" i="3" s="1"/>
  <c r="E397" i="3"/>
  <c r="F397" i="3" s="1"/>
  <c r="E417" i="3"/>
  <c r="F417" i="3" s="1"/>
  <c r="E435" i="3"/>
  <c r="F435" i="3" s="1"/>
  <c r="E453" i="3"/>
  <c r="F453" i="3" s="1"/>
  <c r="E471" i="3"/>
  <c r="F471" i="3" s="1"/>
  <c r="E489" i="3"/>
  <c r="F489" i="3" s="1"/>
  <c r="E508" i="3"/>
  <c r="F508" i="3" s="1"/>
  <c r="E526" i="3"/>
  <c r="F526" i="3" s="1"/>
  <c r="E545" i="3"/>
  <c r="F545" i="3" s="1"/>
  <c r="E563" i="3"/>
  <c r="F563" i="3" s="1"/>
  <c r="E580" i="3"/>
  <c r="F580" i="3" s="1"/>
  <c r="E597" i="3"/>
  <c r="F597" i="3" s="1"/>
  <c r="E614" i="3"/>
  <c r="F614" i="3" s="1"/>
  <c r="E631" i="3"/>
  <c r="F631" i="3" s="1"/>
  <c r="E648" i="3"/>
  <c r="F648" i="3" s="1"/>
  <c r="E665" i="3"/>
  <c r="F665" i="3" s="1"/>
  <c r="E682" i="3"/>
  <c r="F682" i="3" s="1"/>
  <c r="E699" i="3"/>
  <c r="F699" i="3" s="1"/>
  <c r="E715" i="3"/>
  <c r="F715" i="3" s="1"/>
  <c r="E731" i="3"/>
  <c r="F731" i="3" s="1"/>
  <c r="E747" i="3"/>
  <c r="F747" i="3" s="1"/>
  <c r="E763" i="3"/>
  <c r="F763" i="3" s="1"/>
  <c r="E779" i="3"/>
  <c r="F779" i="3" s="1"/>
  <c r="E795" i="3"/>
  <c r="F795" i="3" s="1"/>
  <c r="E811" i="3"/>
  <c r="F811" i="3" s="1"/>
  <c r="E827" i="3"/>
  <c r="F827" i="3" s="1"/>
  <c r="E843" i="3"/>
  <c r="F843" i="3" s="1"/>
  <c r="E859" i="3"/>
  <c r="F859" i="3" s="1"/>
  <c r="E875" i="3"/>
  <c r="F875" i="3" s="1"/>
  <c r="E891" i="3"/>
  <c r="F891" i="3" s="1"/>
  <c r="E907" i="3"/>
  <c r="F907" i="3" s="1"/>
  <c r="E923" i="3"/>
  <c r="F923" i="3" s="1"/>
  <c r="E939" i="3"/>
  <c r="F939" i="3" s="1"/>
  <c r="E955" i="3"/>
  <c r="F955" i="3" s="1"/>
  <c r="E971" i="3"/>
  <c r="F971" i="3" s="1"/>
  <c r="E987" i="3"/>
  <c r="F987" i="3" s="1"/>
  <c r="E1003" i="3"/>
  <c r="F1003" i="3" s="1"/>
  <c r="E5" i="3"/>
  <c r="F5" i="3" s="1"/>
  <c r="E28" i="3"/>
  <c r="F28" i="3" s="1"/>
  <c r="E49" i="3"/>
  <c r="F49" i="3" s="1"/>
  <c r="E69" i="3"/>
  <c r="F69" i="3" s="1"/>
  <c r="E89" i="3"/>
  <c r="F89" i="3" s="1"/>
  <c r="E110" i="3"/>
  <c r="F110" i="3" s="1"/>
  <c r="E131" i="3"/>
  <c r="F131" i="3" s="1"/>
  <c r="E151" i="3"/>
  <c r="F151" i="3" s="1"/>
  <c r="E174" i="3"/>
  <c r="F174" i="3" s="1"/>
  <c r="E194" i="3"/>
  <c r="F194" i="3" s="1"/>
  <c r="E214" i="3"/>
  <c r="F214" i="3" s="1"/>
  <c r="E235" i="3"/>
  <c r="F235" i="3" s="1"/>
  <c r="E256" i="3"/>
  <c r="F256" i="3" s="1"/>
  <c r="E276" i="3"/>
  <c r="F276" i="3" s="1"/>
  <c r="E296" i="3"/>
  <c r="F296" i="3" s="1"/>
  <c r="E320" i="3"/>
  <c r="F320" i="3" s="1"/>
  <c r="E340" i="3"/>
  <c r="F340" i="3" s="1"/>
  <c r="E360" i="3"/>
  <c r="F360" i="3" s="1"/>
  <c r="E379" i="3"/>
  <c r="F379" i="3" s="1"/>
  <c r="E398" i="3"/>
  <c r="F398" i="3" s="1"/>
  <c r="E418" i="3"/>
  <c r="F418" i="3" s="1"/>
  <c r="E436" i="3"/>
  <c r="F436" i="3" s="1"/>
  <c r="E454" i="3"/>
  <c r="F454" i="3" s="1"/>
  <c r="E472" i="3"/>
  <c r="F472" i="3" s="1"/>
  <c r="E491" i="3"/>
  <c r="F491" i="3" s="1"/>
  <c r="E509" i="3"/>
  <c r="F509" i="3" s="1"/>
  <c r="E527" i="3"/>
  <c r="F527" i="3" s="1"/>
  <c r="E546" i="3"/>
  <c r="F546" i="3" s="1"/>
  <c r="E564" i="3"/>
  <c r="F564" i="3" s="1"/>
  <c r="E581" i="3"/>
  <c r="F581" i="3" s="1"/>
  <c r="E598" i="3"/>
  <c r="F598" i="3" s="1"/>
  <c r="E615" i="3"/>
  <c r="F615" i="3" s="1"/>
  <c r="E632" i="3"/>
  <c r="F632" i="3" s="1"/>
  <c r="E649" i="3"/>
  <c r="F649" i="3" s="1"/>
  <c r="E666" i="3"/>
  <c r="F666" i="3" s="1"/>
  <c r="E683" i="3"/>
  <c r="F683" i="3" s="1"/>
  <c r="E700" i="3"/>
  <c r="F700" i="3" s="1"/>
  <c r="E716" i="3"/>
  <c r="F716" i="3" s="1"/>
  <c r="E732" i="3"/>
  <c r="F732" i="3" s="1"/>
  <c r="E748" i="3"/>
  <c r="F748" i="3" s="1"/>
  <c r="E764" i="3"/>
  <c r="F764" i="3" s="1"/>
  <c r="E780" i="3"/>
  <c r="F780" i="3" s="1"/>
  <c r="E796" i="3"/>
  <c r="F796" i="3" s="1"/>
  <c r="E812" i="3"/>
  <c r="F812" i="3" s="1"/>
  <c r="E828" i="3"/>
  <c r="F828" i="3" s="1"/>
  <c r="E844" i="3"/>
  <c r="F844" i="3" s="1"/>
  <c r="E990" i="3"/>
  <c r="F990" i="3" s="1"/>
  <c r="E972" i="3"/>
  <c r="F972" i="3" s="1"/>
  <c r="E953" i="3"/>
  <c r="F953" i="3" s="1"/>
  <c r="E935" i="3"/>
  <c r="F935" i="3" s="1"/>
  <c r="E916" i="3"/>
  <c r="F916" i="3" s="1"/>
  <c r="E898" i="3"/>
  <c r="F898" i="3" s="1"/>
  <c r="E880" i="3"/>
  <c r="F880" i="3" s="1"/>
  <c r="E862" i="3"/>
  <c r="F862" i="3" s="1"/>
  <c r="E842" i="3"/>
  <c r="F842" i="3" s="1"/>
  <c r="E823" i="3"/>
  <c r="F823" i="3" s="1"/>
  <c r="E803" i="3"/>
  <c r="F803" i="3" s="1"/>
  <c r="E784" i="3"/>
  <c r="F784" i="3" s="1"/>
  <c r="E765" i="3"/>
  <c r="F765" i="3" s="1"/>
  <c r="E744" i="3"/>
  <c r="F744" i="3" s="1"/>
  <c r="E724" i="3"/>
  <c r="F724" i="3" s="1"/>
  <c r="E705" i="3"/>
  <c r="F705" i="3" s="1"/>
  <c r="E685" i="3"/>
  <c r="F685" i="3" s="1"/>
  <c r="E663" i="3"/>
  <c r="F663" i="3" s="1"/>
  <c r="E642" i="3"/>
  <c r="F642" i="3" s="1"/>
  <c r="E621" i="3"/>
  <c r="F621" i="3" s="1"/>
  <c r="E601" i="3"/>
  <c r="F601" i="3" s="1"/>
  <c r="E579" i="3"/>
  <c r="F579" i="3" s="1"/>
  <c r="E557" i="3"/>
  <c r="F557" i="3" s="1"/>
  <c r="E535" i="3"/>
  <c r="F535" i="3" s="1"/>
  <c r="E514" i="3"/>
  <c r="F514" i="3" s="1"/>
  <c r="E488" i="3"/>
  <c r="F488" i="3" s="1"/>
  <c r="E463" i="3"/>
  <c r="F463" i="3" s="1"/>
  <c r="E441" i="3"/>
  <c r="F441" i="3" s="1"/>
  <c r="E415" i="3"/>
  <c r="F415" i="3" s="1"/>
  <c r="E390" i="3"/>
  <c r="F390" i="3" s="1"/>
  <c r="E364" i="3"/>
  <c r="F364" i="3" s="1"/>
  <c r="E338" i="3"/>
  <c r="F338" i="3" s="1"/>
  <c r="E308" i="3"/>
  <c r="F308" i="3" s="1"/>
  <c r="E282" i="3"/>
  <c r="F282" i="3" s="1"/>
  <c r="E254" i="3"/>
  <c r="F254" i="3" s="1"/>
  <c r="E223" i="3"/>
  <c r="F223" i="3" s="1"/>
  <c r="E196" i="3"/>
  <c r="F196" i="3" s="1"/>
  <c r="E162" i="3"/>
  <c r="F162" i="3" s="1"/>
  <c r="E134" i="3"/>
  <c r="F134" i="3" s="1"/>
  <c r="E102" i="3"/>
  <c r="F102" i="3" s="1"/>
  <c r="E73" i="3"/>
  <c r="F73" i="3" s="1"/>
  <c r="E42" i="3"/>
  <c r="F42" i="3" s="1"/>
  <c r="E14" i="3"/>
  <c r="F14" i="3" s="1"/>
  <c r="J5" i="4" l="1"/>
  <c r="J9" i="4" s="1"/>
  <c r="I5" i="3"/>
  <c r="J10" i="4" l="1"/>
  <c r="I9" i="3"/>
  <c r="I10" i="3"/>
  <c r="J6" i="2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F4" i="2" l="1"/>
  <c r="J5" i="2" s="1"/>
  <c r="J9" i="2" s="1"/>
  <c r="F3" i="2"/>
  <c r="J10" i="2" l="1"/>
  <c r="O3" i="1" l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  <c r="R10" i="1" l="1"/>
  <c r="U9" i="1"/>
  <c r="T9" i="1"/>
  <c r="S9" i="1"/>
  <c r="R9" i="1"/>
  <c r="U10" i="1"/>
  <c r="U15" i="1" s="1"/>
  <c r="M14" i="1"/>
  <c r="T10" i="1"/>
  <c r="T15" i="1" s="1"/>
  <c r="S10" i="1"/>
  <c r="S15" i="1" s="1"/>
  <c r="R15" i="1" l="1"/>
  <c r="R2" i="1" a="1"/>
  <c r="R2" i="1" s="1"/>
  <c r="R3" i="1" l="1" a="1"/>
  <c r="R3" i="1" s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<sst xmlns="http://schemas.openxmlformats.org/spreadsheetml/2006/main" count="120" uniqueCount="58">
  <si>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</si>
  <si>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</si>
  <si>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</si>
  <si>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</si>
  <si>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</si>
  <si>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</si>
  <si>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</si>
  <si>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</si>
  <si>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</si>
  <si>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</si>
  <si>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</si>
  <si>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</si>
  <si>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</si>
  <si>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</si>
  <si>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</si>
  <si>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</si>
  <si>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</si>
  <si>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</si>
  <si>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</si>
  <si>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</si>
  <si>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</si>
  <si>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</si>
  <si>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</si>
  <si>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</si>
  <si>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</si>
  <si>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</si>
  <si>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</si>
  <si>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</si>
  <si>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</si>
  <si>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</si>
  <si>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</si>
  <si>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</si>
  <si>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</si>
  <si>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</si>
  <si>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</si>
  <si>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</si>
  <si>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</si>
  <si>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</si>
  <si>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</si>
  <si>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</si>
  <si>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</si>
  <si>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</si>
  <si>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</si>
  <si>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</si>
  <si>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</si>
  <si>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</si>
  <si>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</si>
  <si>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</si>
  <si>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</si>
  <si>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</si>
  <si>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</si>
  <si>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</si>
  <si>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</si>
  <si>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</si>
  <si>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FEURX</t>
  </si>
  <si>
    <t>FRFZX</t>
  </si>
  <si>
    <t>MEDGX</t>
  </si>
  <si>
    <t>VMIAX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</si>
</sst>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="102" zoomScaleNormal="102" workbookViewId="0">
      <selection activeCell="R5" sqref="R5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6" t="s">
        <v>5</v>
      </c>
      <c r="B1" s="26"/>
      <c r="C1" s="26"/>
      <c r="D1" s="26"/>
      <c r="E1" s="26"/>
      <c r="F1" s="26"/>
      <c r="G1" s="26"/>
      <c r="H1" s="26"/>
      <c r="I1" s="26"/>
      <c r="K1" s="25" t="s">
        <v>9</v>
      </c>
      <c r="L1" s="25"/>
      <c r="M1" s="25"/>
      <c r="N1" s="25"/>
      <c r="O1" s="25"/>
      <c r="Q1" s="27" t="s">
        <v>18</v>
      </c>
      <c r="R1" s="27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5.8335638666291725E-2</v>
      </c>
    </row>
    <row r="3" spans="1:22" x14ac:dyDescent="0.3">
      <c r="A3" s="22">
        <v>44200</v>
      </c>
      <c r="B3">
        <v>25.4077262878418</v>
      </c>
      <c r="C3">
        <v>7.1261501312255859</v>
      </c>
      <c r="D3">
        <v>12.105045318603519</v>
      </c>
      <c r="E3">
        <v>73.9091796875</v>
      </c>
      <c r="K3" s="8">
        <v>7.9109290584922169E-3</v>
      </c>
      <c r="L3" s="8">
        <v>0.98342525307768913</v>
      </c>
      <c r="M3" s="8">
        <v>8.6638178638185695E-3</v>
      </c>
      <c r="N3" s="8">
        <v>0</v>
      </c>
      <c r="O3" s="8">
        <f>SUM(K3:N3)</f>
        <v>0.99999999999999989</v>
      </c>
      <c r="Q3" s="9" t="s">
        <v>20</v>
      </c>
      <c r="R3" s="11" cm="1">
        <f t="array" ref="R3">MMULT(K3:N3,MMULT(L19:O22,TRANSPOSE(K3:N3)))</f>
        <v>3.7950923996674102E-6</v>
      </c>
    </row>
    <row r="4" spans="1:22" x14ac:dyDescent="0.3">
      <c r="A4" s="22">
        <v>44201</v>
      </c>
      <c r="B4">
        <v>25.42630577087402</v>
      </c>
      <c r="C4">
        <v>7.1336688995361328</v>
      </c>
      <c r="D4">
        <v>12.081509590148929</v>
      </c>
      <c r="E4">
        <v>75.671134948730469</v>
      </c>
      <c r="F4" s="5">
        <f>LN(B4/B3)</f>
        <v>7.3098603856861172E-4</v>
      </c>
      <c r="G4" s="5">
        <f t="shared" ref="G4:I4" si="0">LN(C4/C3)</f>
        <v>1.0545391903080716E-3</v>
      </c>
      <c r="H4" s="5">
        <f t="shared" si="0"/>
        <v>-1.946183404135121E-3</v>
      </c>
      <c r="I4" s="5">
        <f t="shared" si="0"/>
        <v>2.3559741323041054E-2</v>
      </c>
      <c r="Q4" s="9" t="s">
        <v>21</v>
      </c>
      <c r="R4" s="10">
        <f>SQRT(R3)*SQRT(252)</f>
        <v>3.0925123843182706E-2</v>
      </c>
    </row>
    <row r="5" spans="1:22" x14ac:dyDescent="0.3">
      <c r="A5" s="22">
        <v>44202</v>
      </c>
      <c r="B5">
        <v>25.42630577087402</v>
      </c>
      <c r="C5">
        <v>7.1487011909484863</v>
      </c>
      <c r="D5">
        <v>12.042281150817869</v>
      </c>
      <c r="E5">
        <v>78.93402099609375</v>
      </c>
      <c r="F5" s="5">
        <f t="shared" ref="F5:F68" si="1">LN(B5/B4)</f>
        <v>0</v>
      </c>
      <c r="G5" s="5">
        <f t="shared" ref="G5:G68" si="2">LN(C5/C4)</f>
        <v>2.1050143453638795E-3</v>
      </c>
      <c r="H5" s="5">
        <f t="shared" ref="H5:H68" si="3">LN(D5/D4)</f>
        <v>-3.2522644827762885E-3</v>
      </c>
      <c r="I5" s="5">
        <f t="shared" ref="I5:I68" si="4">LN(E5/E4)</f>
        <v>4.2215546991900936E-2</v>
      </c>
      <c r="Q5" s="9" t="s">
        <v>25</v>
      </c>
      <c r="R5" s="14">
        <f>R2/R4</f>
        <v>1.8863510122741687</v>
      </c>
    </row>
    <row r="6" spans="1:22" ht="15" thickBot="1" x14ac:dyDescent="0.35">
      <c r="A6" s="22">
        <v>44203</v>
      </c>
      <c r="B6">
        <v>25.342697143554691</v>
      </c>
      <c r="C6">
        <v>7.1637353897094727</v>
      </c>
      <c r="D6">
        <v>12.01874828338623</v>
      </c>
      <c r="E6">
        <v>79.474739074707031</v>
      </c>
      <c r="F6" s="5">
        <f t="shared" si="1"/>
        <v>-3.2936909572648205E-3</v>
      </c>
      <c r="G6" s="5">
        <f t="shared" si="2"/>
        <v>2.1008588168546561E-3</v>
      </c>
      <c r="H6" s="5">
        <f t="shared" si="3"/>
        <v>-1.9560987612507862E-3</v>
      </c>
      <c r="I6" s="5">
        <f t="shared" si="4"/>
        <v>6.8268974323476301E-3</v>
      </c>
      <c r="K6" s="25" t="s">
        <v>15</v>
      </c>
      <c r="L6" s="25"/>
      <c r="M6" s="25"/>
      <c r="N6" s="25"/>
      <c r="O6" s="25"/>
      <c r="Q6" s="1"/>
      <c r="R6" s="10"/>
    </row>
    <row r="7" spans="1:22" x14ac:dyDescent="0.3">
      <c r="A7" s="22">
        <v>44204</v>
      </c>
      <c r="B7">
        <v>24.385843276977539</v>
      </c>
      <c r="C7">
        <v>7.1787724494934082</v>
      </c>
      <c r="D7">
        <v>12.01874828338623</v>
      </c>
      <c r="E7">
        <v>78.952682495117188</v>
      </c>
      <c r="F7" s="5">
        <f t="shared" si="1"/>
        <v>-3.8487837056507934E-2</v>
      </c>
      <c r="G7" s="5">
        <f t="shared" si="2"/>
        <v>2.0968529997806309E-3</v>
      </c>
      <c r="H7" s="5">
        <f t="shared" si="3"/>
        <v>0</v>
      </c>
      <c r="I7" s="5">
        <f t="shared" si="4"/>
        <v>-6.5905064165408108E-3</v>
      </c>
      <c r="K7" s="24"/>
      <c r="L7" s="24" t="s">
        <v>54</v>
      </c>
      <c r="M7" s="24" t="s">
        <v>55</v>
      </c>
      <c r="N7" s="24" t="s">
        <v>56</v>
      </c>
      <c r="O7" s="24" t="s">
        <v>57</v>
      </c>
      <c r="Q7" s="25" t="s">
        <v>6</v>
      </c>
      <c r="R7" s="25"/>
      <c r="S7" s="25"/>
      <c r="T7" s="25"/>
      <c r="U7" s="25"/>
    </row>
    <row r="8" spans="1:22" x14ac:dyDescent="0.3">
      <c r="A8" s="22">
        <v>44207</v>
      </c>
      <c r="B8">
        <v>24.088567733764648</v>
      </c>
      <c r="C8">
        <v>7.186286449432373</v>
      </c>
      <c r="D8">
        <v>11.97952270507812</v>
      </c>
      <c r="E8">
        <v>78.971321105957031</v>
      </c>
      <c r="F8" s="5">
        <f t="shared" si="1"/>
        <v>-1.2265410300260907E-2</v>
      </c>
      <c r="G8" s="5">
        <f t="shared" si="2"/>
        <v>1.0461496436776081E-3</v>
      </c>
      <c r="H8" s="5">
        <f t="shared" si="3"/>
        <v>-3.2690366117875498E-3</v>
      </c>
      <c r="I8" s="5">
        <f t="shared" si="4"/>
        <v>2.3604531928490038E-4</v>
      </c>
      <c r="K8" t="s">
        <v>54</v>
      </c>
      <c r="L8" s="20">
        <f>VARP('Rendimiento y Riesgo'!$F$4:$F$1006)</f>
        <v>2.43406054213049E-4</v>
      </c>
      <c r="M8" s="20">
        <f>L9</f>
        <v>1.7468215169180199E-6</v>
      </c>
      <c r="N8" s="20">
        <f>L10</f>
        <v>1.7067883733250825E-5</v>
      </c>
      <c r="O8" s="20">
        <f>L11</f>
        <v>9.1638676046727475E-5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2">
        <v>44208</v>
      </c>
      <c r="B9">
        <v>24.162887573242191</v>
      </c>
      <c r="C9">
        <v>7.1938028335571289</v>
      </c>
      <c r="D9">
        <v>11.924604415893549</v>
      </c>
      <c r="E9">
        <v>80.09002685546875</v>
      </c>
      <c r="F9" s="5">
        <f t="shared" si="1"/>
        <v>3.0805246298578936E-3</v>
      </c>
      <c r="G9" s="5">
        <f t="shared" si="2"/>
        <v>1.0453877804724079E-3</v>
      </c>
      <c r="H9" s="5">
        <f t="shared" si="3"/>
        <v>-4.5948873623971121E-3</v>
      </c>
      <c r="I9" s="5">
        <f t="shared" si="4"/>
        <v>1.4066575069024206E-2</v>
      </c>
      <c r="K9" t="s">
        <v>55</v>
      </c>
      <c r="L9" s="20">
        <v>1.7468215169180199E-6</v>
      </c>
      <c r="M9" s="20">
        <f>VARP('Rendimiento y Riesgo'!$G$4:$G$1006)</f>
        <v>3.8095737518322786E-6</v>
      </c>
      <c r="N9" s="20">
        <f>M10</f>
        <v>3.5848653387864189E-6</v>
      </c>
      <c r="O9" s="20">
        <f>M11</f>
        <v>6.218632061279699E-6</v>
      </c>
      <c r="Q9" t="s">
        <v>7</v>
      </c>
      <c r="R9" s="7">
        <f>AVERAGE(F4:F1006)*252</f>
        <v>7.1387536132668647E-3</v>
      </c>
      <c r="S9" s="7">
        <f t="shared" ref="S9:U9" si="5">AVERAGE(G4:G1006)*252</f>
        <v>5.9309493768598495E-2</v>
      </c>
      <c r="T9" s="7">
        <f t="shared" si="5"/>
        <v>-5.4582664531729079E-3</v>
      </c>
      <c r="U9" s="7">
        <f t="shared" si="5"/>
        <v>6.3785871308694952E-2</v>
      </c>
    </row>
    <row r="10" spans="1:22" x14ac:dyDescent="0.3">
      <c r="A10" s="22">
        <v>44209</v>
      </c>
      <c r="B10">
        <v>23.986379623413089</v>
      </c>
      <c r="C10">
        <v>7.1938028335571289</v>
      </c>
      <c r="D10">
        <v>11.948145866394039</v>
      </c>
      <c r="E10">
        <v>79.064544677734375</v>
      </c>
      <c r="F10" s="5">
        <f t="shared" si="1"/>
        <v>-7.331731125999514E-3</v>
      </c>
      <c r="G10" s="5">
        <f t="shared" si="2"/>
        <v>0</v>
      </c>
      <c r="H10" s="5">
        <f t="shared" si="3"/>
        <v>1.9722451626213891E-3</v>
      </c>
      <c r="I10" s="5">
        <f t="shared" si="4"/>
        <v>-1.2886797527666532E-2</v>
      </c>
      <c r="K10" t="s">
        <v>56</v>
      </c>
      <c r="L10" s="20">
        <v>1.7067883733250825E-5</v>
      </c>
      <c r="M10" s="20">
        <v>3.5848653387864189E-6</v>
      </c>
      <c r="N10" s="20">
        <f>VARP('Rendimiento y Riesgo'!$H$4:$H$1006)</f>
        <v>1.5101998391875346E-5</v>
      </c>
      <c r="O10" s="20">
        <f>N11</f>
        <v>1.6216170190715841E-5</v>
      </c>
      <c r="Q10" t="s">
        <v>8</v>
      </c>
      <c r="R10" s="5">
        <f>_xlfn.STDEV.S(F4:F1006)*SQRT(252)</f>
        <v>0.24778930879996075</v>
      </c>
      <c r="S10" s="5">
        <f t="shared" ref="S10:U10" si="6">_xlfn.STDEV.S(G4:G1006)*SQRT(252)</f>
        <v>3.0999527123077388E-2</v>
      </c>
      <c r="T10" s="5">
        <f t="shared" si="6"/>
        <v>6.1721160894239346E-2</v>
      </c>
      <c r="U10" s="5">
        <f t="shared" si="6"/>
        <v>0.19509274868175669</v>
      </c>
    </row>
    <row r="11" spans="1:22" ht="15" thickBot="1" x14ac:dyDescent="0.35">
      <c r="A11" s="22">
        <v>44210</v>
      </c>
      <c r="B11">
        <v>24.032829284667969</v>
      </c>
      <c r="C11">
        <v>7.2088379859924316</v>
      </c>
      <c r="D11">
        <v>11.955984115600589</v>
      </c>
      <c r="E11">
        <v>78.840805053710938</v>
      </c>
      <c r="F11" s="5">
        <f t="shared" si="1"/>
        <v>1.9346289453205298E-3</v>
      </c>
      <c r="G11" s="5">
        <f t="shared" si="2"/>
        <v>2.0878334862693424E-3</v>
      </c>
      <c r="H11" s="5">
        <f t="shared" si="3"/>
        <v>6.5580713402898225E-4</v>
      </c>
      <c r="I11" s="5">
        <f t="shared" si="4"/>
        <v>-2.8338466573278667E-3</v>
      </c>
      <c r="K11" s="23" t="s">
        <v>57</v>
      </c>
      <c r="L11" s="21">
        <v>9.1638676046727475E-5</v>
      </c>
      <c r="M11" s="21">
        <v>6.218632061279699E-6</v>
      </c>
      <c r="N11" s="21">
        <v>1.6216170190715841E-5</v>
      </c>
      <c r="O11" s="21">
        <f>VARP('Rendimiento y Riesgo'!$I$4:$I$1006)</f>
        <v>1.5088584622869282E-4</v>
      </c>
      <c r="R11" s="13"/>
      <c r="S11" s="13"/>
      <c r="T11" s="13"/>
      <c r="U11" s="13"/>
    </row>
    <row r="12" spans="1:22" x14ac:dyDescent="0.3">
      <c r="A12" s="22">
        <v>44211</v>
      </c>
      <c r="B12">
        <v>23.447568893432621</v>
      </c>
      <c r="C12">
        <v>7.2163538932800293</v>
      </c>
      <c r="D12">
        <v>11.932451248168951</v>
      </c>
      <c r="E12">
        <v>77.610221862792969</v>
      </c>
      <c r="F12" s="5">
        <f t="shared" si="1"/>
        <v>-2.4653964908028507E-2</v>
      </c>
      <c r="G12" s="5">
        <f t="shared" si="2"/>
        <v>1.0420531013537158E-3</v>
      </c>
      <c r="H12" s="5">
        <f t="shared" si="3"/>
        <v>-1.9702315941415387E-3</v>
      </c>
      <c r="I12" s="5">
        <f t="shared" si="4"/>
        <v>-1.5731549916484781E-2</v>
      </c>
      <c r="R12" s="5"/>
      <c r="S12" s="5"/>
      <c r="T12" s="5"/>
      <c r="U12" s="5"/>
      <c r="V12" s="5"/>
    </row>
    <row r="13" spans="1:22" x14ac:dyDescent="0.3">
      <c r="A13" s="22">
        <v>44215</v>
      </c>
      <c r="B13">
        <v>23.54975700378418</v>
      </c>
      <c r="C13">
        <v>7.2163538932800293</v>
      </c>
      <c r="D13">
        <v>11.94029712677002</v>
      </c>
      <c r="E13">
        <v>77.964469909667969</v>
      </c>
      <c r="F13" s="5">
        <f t="shared" si="1"/>
        <v>4.3486845024086496E-3</v>
      </c>
      <c r="G13" s="5">
        <f t="shared" si="2"/>
        <v>0</v>
      </c>
      <c r="H13" s="5">
        <f t="shared" si="3"/>
        <v>6.5730838865553658E-4</v>
      </c>
      <c r="I13" s="5">
        <f t="shared" si="4"/>
        <v>4.5540653827834104E-3</v>
      </c>
      <c r="Q13" s="25" t="s">
        <v>23</v>
      </c>
      <c r="R13" s="25"/>
      <c r="S13" s="25"/>
      <c r="T13" s="25"/>
      <c r="U13" s="25"/>
    </row>
    <row r="14" spans="1:22" x14ac:dyDescent="0.3">
      <c r="A14" s="22">
        <v>44216</v>
      </c>
      <c r="B14">
        <v>24.097856521606449</v>
      </c>
      <c r="C14">
        <v>7.2238726615905762</v>
      </c>
      <c r="D14">
        <v>11.955984115600589</v>
      </c>
      <c r="E14">
        <v>78.244163513183594</v>
      </c>
      <c r="F14" s="5">
        <f t="shared" si="1"/>
        <v>2.3007393430400289E-2</v>
      </c>
      <c r="G14" s="5">
        <f t="shared" si="2"/>
        <v>1.0413644081618309E-3</v>
      </c>
      <c r="H14" s="5">
        <f t="shared" si="3"/>
        <v>1.3129232054860304E-3</v>
      </c>
      <c r="I14" s="5">
        <f t="shared" si="4"/>
        <v>3.5810300145503451E-3</v>
      </c>
      <c r="K14" t="s">
        <v>16</v>
      </c>
      <c r="M14" s="19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2">
        <v>44217</v>
      </c>
      <c r="B15">
        <v>23.91205978393555</v>
      </c>
      <c r="C15">
        <v>7.2389049530029297</v>
      </c>
      <c r="D15">
        <v>11.963833808898929</v>
      </c>
      <c r="E15">
        <v>77.041549682617188</v>
      </c>
      <c r="F15" s="5">
        <f t="shared" si="1"/>
        <v>-7.7399703858462851E-3</v>
      </c>
      <c r="G15" s="5">
        <f t="shared" si="2"/>
        <v>2.0787565467852371E-3</v>
      </c>
      <c r="H15" s="5">
        <f t="shared" si="3"/>
        <v>6.5633389057600199E-4</v>
      </c>
      <c r="I15" s="5">
        <f t="shared" si="4"/>
        <v>-1.5489356361188455E-2</v>
      </c>
      <c r="Q15" t="s">
        <v>24</v>
      </c>
      <c r="R15" s="13">
        <f>R9/R10</f>
        <v>2.8809772495188443E-2</v>
      </c>
      <c r="S15" s="13">
        <f t="shared" ref="S15:U15" si="7">S9/S10</f>
        <v>1.913238661129316</v>
      </c>
      <c r="T15" s="13">
        <f t="shared" si="7"/>
        <v>-8.8434280465427006E-2</v>
      </c>
      <c r="U15" s="13">
        <f t="shared" si="7"/>
        <v>0.32695152300480984</v>
      </c>
    </row>
    <row r="16" spans="1:22" x14ac:dyDescent="0.3">
      <c r="A16" s="22">
        <v>44218</v>
      </c>
      <c r="B16">
        <v>23.679815292358398</v>
      </c>
      <c r="C16">
        <v>7.2389049530029297</v>
      </c>
      <c r="D16">
        <v>11.963833808898929</v>
      </c>
      <c r="E16">
        <v>76.780509948730469</v>
      </c>
      <c r="F16" s="5">
        <f t="shared" si="1"/>
        <v>-9.759915311496295E-3</v>
      </c>
      <c r="G16" s="5">
        <f t="shared" si="2"/>
        <v>0</v>
      </c>
      <c r="H16" s="5">
        <f t="shared" si="3"/>
        <v>0</v>
      </c>
      <c r="I16" s="5">
        <f t="shared" si="4"/>
        <v>-3.3940513486998419E-3</v>
      </c>
      <c r="R16" s="13"/>
      <c r="S16" s="13"/>
      <c r="T16" s="13"/>
      <c r="U16" s="13"/>
      <c r="V16" s="13"/>
    </row>
    <row r="17" spans="1:22" ht="15" thickBot="1" x14ac:dyDescent="0.35">
      <c r="A17" s="22">
        <v>44221</v>
      </c>
      <c r="B17">
        <v>23.614786148071289</v>
      </c>
      <c r="C17">
        <v>7.2389049530029297</v>
      </c>
      <c r="D17">
        <v>11.971677780151371</v>
      </c>
      <c r="E17">
        <v>76.333045959472656</v>
      </c>
      <c r="F17" s="5">
        <f t="shared" si="1"/>
        <v>-2.749962291142181E-3</v>
      </c>
      <c r="G17" s="5">
        <f t="shared" si="2"/>
        <v>0</v>
      </c>
      <c r="H17" s="5">
        <f t="shared" si="3"/>
        <v>6.5542543380051651E-4</v>
      </c>
      <c r="I17" s="5">
        <f t="shared" si="4"/>
        <v>-5.8448810816520182E-3</v>
      </c>
      <c r="K17" s="25" t="s">
        <v>17</v>
      </c>
      <c r="L17" s="25"/>
      <c r="M17" s="25"/>
      <c r="N17" s="25"/>
      <c r="O17" s="25"/>
      <c r="R17" s="7"/>
      <c r="S17" s="1"/>
      <c r="T17" s="1"/>
      <c r="U17" s="1"/>
      <c r="V17" s="1"/>
    </row>
    <row r="18" spans="1:22" x14ac:dyDescent="0.3">
      <c r="A18" s="22">
        <v>44222</v>
      </c>
      <c r="B18">
        <v>23.56833648681641</v>
      </c>
      <c r="C18">
        <v>7.2389049530029297</v>
      </c>
      <c r="D18">
        <v>11.97952270507812</v>
      </c>
      <c r="E18">
        <v>75.223655700683594</v>
      </c>
      <c r="F18" s="5">
        <f t="shared" si="1"/>
        <v>-1.9689106471360248E-3</v>
      </c>
      <c r="G18" s="5">
        <f t="shared" si="2"/>
        <v>0</v>
      </c>
      <c r="H18" s="5">
        <f t="shared" si="3"/>
        <v>6.5507574137033358E-4</v>
      </c>
      <c r="I18" s="5">
        <f t="shared" si="4"/>
        <v>-1.4640198179292139E-2</v>
      </c>
      <c r="K18" s="24"/>
      <c r="L18" s="24" t="s">
        <v>54</v>
      </c>
      <c r="M18" s="24" t="s">
        <v>55</v>
      </c>
      <c r="N18" s="24" t="s">
        <v>56</v>
      </c>
      <c r="O18" s="24" t="s">
        <v>57</v>
      </c>
    </row>
    <row r="19" spans="1:22" ht="15" thickBot="1" x14ac:dyDescent="0.35">
      <c r="A19" s="22">
        <v>44223</v>
      </c>
      <c r="B19">
        <v>22.834438323974609</v>
      </c>
      <c r="C19">
        <v>7.2313899993896484</v>
      </c>
      <c r="D19">
        <v>11.955984115600589</v>
      </c>
      <c r="E19">
        <v>72.967597961425781</v>
      </c>
      <c r="F19" s="5">
        <f t="shared" si="1"/>
        <v>-3.1634287713478641E-2</v>
      </c>
      <c r="G19" s="5">
        <f t="shared" si="2"/>
        <v>-1.0386732701201343E-3</v>
      </c>
      <c r="H19" s="5">
        <f t="shared" si="3"/>
        <v>-1.9668350657467441E-3</v>
      </c>
      <c r="I19" s="5">
        <f t="shared" si="4"/>
        <v>-3.0450272906987978E-2</v>
      </c>
      <c r="K19" t="s">
        <v>54</v>
      </c>
      <c r="L19" s="20">
        <f>$M$14*L8</f>
        <v>2.4364897442683445E-4</v>
      </c>
      <c r="M19" s="20">
        <f t="shared" ref="M19:O19" si="8">$M$14*M8</f>
        <v>1.7485648517652434E-6</v>
      </c>
      <c r="N19" s="20">
        <f t="shared" si="8"/>
        <v>1.7084917549351871E-5</v>
      </c>
      <c r="O19" s="20">
        <f t="shared" si="8"/>
        <v>9.1730131811245164E-5</v>
      </c>
      <c r="Q19" s="25" t="s">
        <v>22</v>
      </c>
      <c r="R19" s="25"/>
      <c r="S19" s="25"/>
      <c r="T19" s="25"/>
      <c r="U19" s="25"/>
    </row>
    <row r="20" spans="1:22" x14ac:dyDescent="0.3">
      <c r="A20" s="22">
        <v>44224</v>
      </c>
      <c r="B20">
        <v>23.271060943603519</v>
      </c>
      <c r="C20">
        <v>7.2313899993896484</v>
      </c>
      <c r="D20">
        <v>11.963833808898929</v>
      </c>
      <c r="E20">
        <v>74.235466003417969</v>
      </c>
      <c r="F20" s="5">
        <f t="shared" si="1"/>
        <v>1.8940719858404644E-2</v>
      </c>
      <c r="G20" s="5">
        <f t="shared" si="2"/>
        <v>0</v>
      </c>
      <c r="H20" s="5">
        <f t="shared" si="3"/>
        <v>6.5633389057600199E-4</v>
      </c>
      <c r="I20" s="5">
        <f t="shared" si="4"/>
        <v>1.7226535391031347E-2</v>
      </c>
      <c r="K20" t="s">
        <v>55</v>
      </c>
      <c r="L20" s="20">
        <f t="shared" ref="L20:O20" si="9">$M$14*L9</f>
        <v>1.7485648517652434E-6</v>
      </c>
      <c r="M20" s="20">
        <f t="shared" si="9"/>
        <v>3.8133757216444863E-6</v>
      </c>
      <c r="N20" s="20">
        <f t="shared" si="9"/>
        <v>3.5884430487053672E-6</v>
      </c>
      <c r="O20" s="20">
        <f t="shared" si="9"/>
        <v>6.2248382809017344E-6</v>
      </c>
      <c r="Q20" s="24"/>
      <c r="R20" s="24" t="s">
        <v>54</v>
      </c>
      <c r="S20" s="24" t="s">
        <v>55</v>
      </c>
      <c r="T20" s="24" t="s">
        <v>56</v>
      </c>
      <c r="U20" s="24" t="s">
        <v>57</v>
      </c>
    </row>
    <row r="21" spans="1:22" x14ac:dyDescent="0.3">
      <c r="A21" s="22">
        <v>44225</v>
      </c>
      <c r="B21">
        <v>23.308221817016602</v>
      </c>
      <c r="C21">
        <v>7.2487378120422363</v>
      </c>
      <c r="D21">
        <v>12.001608848571779</v>
      </c>
      <c r="E21">
        <v>72.762496948242188</v>
      </c>
      <c r="F21" s="5">
        <f t="shared" si="1"/>
        <v>1.5955969733642244E-3</v>
      </c>
      <c r="G21" s="5">
        <f t="shared" si="2"/>
        <v>2.3960867166805538E-3</v>
      </c>
      <c r="H21" s="5">
        <f t="shared" si="3"/>
        <v>3.1524617756347761E-3</v>
      </c>
      <c r="I21" s="5">
        <f t="shared" si="4"/>
        <v>-2.004134380423046E-2</v>
      </c>
      <c r="K21" t="s">
        <v>56</v>
      </c>
      <c r="L21" s="20">
        <f t="shared" ref="L21:O21" si="10">$M$14*L10</f>
        <v>1.7084917549351871E-5</v>
      </c>
      <c r="M21" s="20">
        <f t="shared" si="10"/>
        <v>3.5884430487053672E-6</v>
      </c>
      <c r="N21" s="20">
        <f t="shared" si="10"/>
        <v>1.5117070246557855E-5</v>
      </c>
      <c r="O21" s="20">
        <f t="shared" si="10"/>
        <v>1.6232353993301384E-5</v>
      </c>
      <c r="Q21" t="s">
        <v>54</v>
      </c>
      <c r="R21">
        <v>1</v>
      </c>
    </row>
    <row r="22" spans="1:22" ht="15" thickBot="1" x14ac:dyDescent="0.35">
      <c r="A22" s="22">
        <v>44228</v>
      </c>
      <c r="B22">
        <v>23.828451156616211</v>
      </c>
      <c r="C22">
        <v>7.2487378120422363</v>
      </c>
      <c r="D22">
        <v>12.009477615356451</v>
      </c>
      <c r="E22">
        <v>73.9837646484375</v>
      </c>
      <c r="F22" s="5">
        <f t="shared" si="1"/>
        <v>2.2074127460771403E-2</v>
      </c>
      <c r="G22" s="5">
        <f t="shared" si="2"/>
        <v>0</v>
      </c>
      <c r="H22" s="5">
        <f t="shared" si="3"/>
        <v>6.5542782315874569E-4</v>
      </c>
      <c r="I22" s="5">
        <f t="shared" si="4"/>
        <v>1.664500183397059E-2</v>
      </c>
      <c r="K22" s="23" t="s">
        <v>57</v>
      </c>
      <c r="L22" s="21">
        <f t="shared" ref="L22:O22" si="11">$M$14*L11</f>
        <v>9.1730131811245164E-5</v>
      </c>
      <c r="M22" s="21">
        <f t="shared" si="11"/>
        <v>6.2248382809017344E-6</v>
      </c>
      <c r="N22" s="21">
        <f t="shared" si="11"/>
        <v>1.6232353993301384E-5</v>
      </c>
      <c r="O22" s="21">
        <f t="shared" si="11"/>
        <v>1.5103643090556775E-4</v>
      </c>
      <c r="Q22" t="s">
        <v>55</v>
      </c>
      <c r="R22">
        <v>5.7364690112328594E-2</v>
      </c>
      <c r="S22">
        <v>1</v>
      </c>
    </row>
    <row r="23" spans="1:22" x14ac:dyDescent="0.3">
      <c r="A23" s="22">
        <v>44229</v>
      </c>
      <c r="B23">
        <v>23.354669570922852</v>
      </c>
      <c r="C23">
        <v>7.2487378120422363</v>
      </c>
      <c r="D23">
        <v>12.02521800994873</v>
      </c>
      <c r="E23">
        <v>74.776191711425781</v>
      </c>
      <c r="F23" s="5">
        <f t="shared" si="1"/>
        <v>-2.0083347727031367E-2</v>
      </c>
      <c r="G23" s="5">
        <f t="shared" si="2"/>
        <v>0</v>
      </c>
      <c r="H23" s="5">
        <f t="shared" si="3"/>
        <v>1.3098062141505289E-3</v>
      </c>
      <c r="I23" s="5">
        <f t="shared" si="4"/>
        <v>1.0653869196115056E-2</v>
      </c>
      <c r="Q23" t="s">
        <v>56</v>
      </c>
      <c r="R23">
        <v>0.28151191288315069</v>
      </c>
      <c r="S23">
        <v>0.47262581996052117</v>
      </c>
      <c r="T23">
        <v>1</v>
      </c>
    </row>
    <row r="24" spans="1:22" ht="15" thickBot="1" x14ac:dyDescent="0.35">
      <c r="A24" s="22">
        <v>44230</v>
      </c>
      <c r="B24">
        <v>23.345378875732418</v>
      </c>
      <c r="C24">
        <v>7.2562799453735352</v>
      </c>
      <c r="D24">
        <v>12.033089637756349</v>
      </c>
      <c r="E24">
        <v>74.906692504882813</v>
      </c>
      <c r="F24" s="5">
        <f t="shared" si="1"/>
        <v>-3.978880374660596E-4</v>
      </c>
      <c r="G24" s="5">
        <f t="shared" si="2"/>
        <v>1.0399344746964776E-3</v>
      </c>
      <c r="H24" s="5">
        <f t="shared" si="3"/>
        <v>6.5437920270860063E-4</v>
      </c>
      <c r="I24" s="5">
        <f t="shared" si="4"/>
        <v>1.7436973800407387E-3</v>
      </c>
      <c r="Q24" s="23" t="s">
        <v>57</v>
      </c>
      <c r="R24" s="23">
        <v>0.47817720206871234</v>
      </c>
      <c r="S24" s="23">
        <v>0.25937757003633427</v>
      </c>
      <c r="T24" s="23">
        <v>0.33970882751100634</v>
      </c>
      <c r="U24" s="23">
        <v>1</v>
      </c>
    </row>
    <row r="25" spans="1:22" x14ac:dyDescent="0.3">
      <c r="A25" s="22">
        <v>44231</v>
      </c>
      <c r="B25">
        <v>22.927339553833011</v>
      </c>
      <c r="C25">
        <v>7.2638225555419922</v>
      </c>
      <c r="D25">
        <v>12.04095554351807</v>
      </c>
      <c r="E25">
        <v>74.692276000976563</v>
      </c>
      <c r="F25" s="5">
        <f t="shared" si="1"/>
        <v>-1.8068992260560721E-2</v>
      </c>
      <c r="G25" s="5">
        <f t="shared" si="2"/>
        <v>1.0389197798583326E-3</v>
      </c>
      <c r="H25" s="5">
        <f t="shared" si="3"/>
        <v>6.5347605542876645E-4</v>
      </c>
      <c r="I25" s="5">
        <f t="shared" si="4"/>
        <v>-2.8665525286925781E-3</v>
      </c>
    </row>
    <row r="26" spans="1:22" x14ac:dyDescent="0.3">
      <c r="A26" s="22">
        <v>44232</v>
      </c>
      <c r="B26">
        <v>23.261772155761719</v>
      </c>
      <c r="C26">
        <v>7.2713665962219238</v>
      </c>
      <c r="D26">
        <v>12.07243633270264</v>
      </c>
      <c r="E26">
        <v>75.941490173339844</v>
      </c>
      <c r="F26" s="5">
        <f t="shared" si="1"/>
        <v>1.4481267724696852E-2</v>
      </c>
      <c r="G26" s="5">
        <f t="shared" si="2"/>
        <v>1.0380382778056164E-3</v>
      </c>
      <c r="H26" s="5">
        <f t="shared" si="3"/>
        <v>2.6110641946683068E-3</v>
      </c>
      <c r="I26" s="5">
        <f t="shared" si="4"/>
        <v>1.6586491109010441E-2</v>
      </c>
    </row>
    <row r="27" spans="1:22" ht="14.4" customHeight="1" x14ac:dyDescent="0.3">
      <c r="A27" s="22">
        <v>44235</v>
      </c>
      <c r="B27">
        <v>23.614786148071289</v>
      </c>
      <c r="C27">
        <v>7.2713665962219238</v>
      </c>
      <c r="D27">
        <v>12.056697845458981</v>
      </c>
      <c r="E27">
        <v>76.827133178710938</v>
      </c>
      <c r="F27" s="5">
        <f t="shared" si="1"/>
        <v>1.5061714368435595E-2</v>
      </c>
      <c r="G27" s="5">
        <f t="shared" si="2"/>
        <v>0</v>
      </c>
      <c r="H27" s="5">
        <f t="shared" si="3"/>
        <v>-1.3045216922746223E-3</v>
      </c>
      <c r="I27" s="5">
        <f t="shared" si="4"/>
        <v>1.1594696709934932E-2</v>
      </c>
    </row>
    <row r="28" spans="1:22" x14ac:dyDescent="0.3">
      <c r="A28" s="22">
        <v>44236</v>
      </c>
      <c r="B28">
        <v>23.5776252746582</v>
      </c>
      <c r="C28">
        <v>7.2713665962219238</v>
      </c>
      <c r="D28">
        <v>12.04882907867432</v>
      </c>
      <c r="E28">
        <v>76.323722839355469</v>
      </c>
      <c r="F28" s="5">
        <f t="shared" si="1"/>
        <v>-1.5748668047821815E-3</v>
      </c>
      <c r="G28" s="5">
        <f t="shared" si="2"/>
        <v>0</v>
      </c>
      <c r="H28" s="5">
        <f t="shared" si="3"/>
        <v>-6.528599925581664E-4</v>
      </c>
      <c r="I28" s="5">
        <f t="shared" si="4"/>
        <v>-6.5740690648601868E-3</v>
      </c>
    </row>
    <row r="29" spans="1:22" x14ac:dyDescent="0.3">
      <c r="A29" s="22">
        <v>44237</v>
      </c>
      <c r="B29">
        <v>23.5776252746582</v>
      </c>
      <c r="C29">
        <v>7.3015408515930176</v>
      </c>
      <c r="D29">
        <v>12.04882907867432</v>
      </c>
      <c r="E29">
        <v>76.211837768554688</v>
      </c>
      <c r="F29" s="5">
        <f t="shared" si="1"/>
        <v>0</v>
      </c>
      <c r="G29" s="5">
        <f t="shared" si="2"/>
        <v>4.1411500897773667E-3</v>
      </c>
      <c r="H29" s="5">
        <f t="shared" si="3"/>
        <v>0</v>
      </c>
      <c r="I29" s="5">
        <f t="shared" si="4"/>
        <v>-1.4670033718107356E-3</v>
      </c>
    </row>
    <row r="30" spans="1:22" x14ac:dyDescent="0.3">
      <c r="A30" s="22">
        <v>44238</v>
      </c>
      <c r="B30">
        <v>23.308221817016602</v>
      </c>
      <c r="C30">
        <v>7.3015408515930176</v>
      </c>
      <c r="D30">
        <v>12.064567565917971</v>
      </c>
      <c r="E30">
        <v>76.342353820800781</v>
      </c>
      <c r="F30" s="5">
        <f t="shared" si="1"/>
        <v>-1.1492014724063528E-2</v>
      </c>
      <c r="G30" s="5">
        <f t="shared" si="2"/>
        <v>0</v>
      </c>
      <c r="H30" s="5">
        <f t="shared" si="3"/>
        <v>1.3053730845540418E-3</v>
      </c>
      <c r="I30" s="5">
        <f t="shared" si="4"/>
        <v>1.7110783090251618E-3</v>
      </c>
    </row>
    <row r="31" spans="1:22" x14ac:dyDescent="0.3">
      <c r="A31" s="22">
        <v>44239</v>
      </c>
      <c r="B31">
        <v>23.345378875732418</v>
      </c>
      <c r="C31">
        <v>7.2939934730529794</v>
      </c>
      <c r="D31">
        <v>12.04882907867432</v>
      </c>
      <c r="E31">
        <v>77.088157653808594</v>
      </c>
      <c r="F31" s="5">
        <f t="shared" si="1"/>
        <v>1.5928916962738538E-3</v>
      </c>
      <c r="G31" s="5">
        <f t="shared" si="2"/>
        <v>-1.0342038934473843E-3</v>
      </c>
      <c r="H31" s="5">
        <f t="shared" si="3"/>
        <v>-1.3053730845540908E-3</v>
      </c>
      <c r="I31" s="5">
        <f t="shared" si="4"/>
        <v>9.7217913159233661E-3</v>
      </c>
    </row>
    <row r="32" spans="1:22" x14ac:dyDescent="0.3">
      <c r="A32" s="22">
        <v>44243</v>
      </c>
      <c r="B32">
        <v>22.983078002929691</v>
      </c>
      <c r="C32">
        <v>7.2939934730529794</v>
      </c>
      <c r="D32">
        <v>11.98587036132812</v>
      </c>
      <c r="E32">
        <v>77.013595581054688</v>
      </c>
      <c r="F32" s="5">
        <f t="shared" si="1"/>
        <v>-1.5640851570561366E-2</v>
      </c>
      <c r="G32" s="5">
        <f t="shared" si="2"/>
        <v>0</v>
      </c>
      <c r="H32" s="5">
        <f t="shared" si="3"/>
        <v>-5.2389971845584974E-3</v>
      </c>
      <c r="I32" s="5">
        <f t="shared" si="4"/>
        <v>-9.6769928968755002E-4</v>
      </c>
    </row>
    <row r="33" spans="1:21" x14ac:dyDescent="0.3">
      <c r="A33" s="22">
        <v>44244</v>
      </c>
      <c r="B33">
        <v>22.602191925048832</v>
      </c>
      <c r="C33">
        <v>7.2939934730529794</v>
      </c>
      <c r="D33">
        <v>11.954389572143549</v>
      </c>
      <c r="E33">
        <v>76.845771789550781</v>
      </c>
      <c r="F33" s="5">
        <f t="shared" si="1"/>
        <v>-1.6711316728080978E-2</v>
      </c>
      <c r="G33" s="5">
        <f t="shared" si="2"/>
        <v>0</v>
      </c>
      <c r="H33" s="5">
        <f t="shared" si="3"/>
        <v>-2.6299469944861577E-3</v>
      </c>
      <c r="I33" s="5">
        <f t="shared" si="4"/>
        <v>-2.1815227883572185E-3</v>
      </c>
    </row>
    <row r="34" spans="1:21" x14ac:dyDescent="0.3">
      <c r="A34" s="22">
        <v>44245</v>
      </c>
      <c r="B34">
        <v>22.472135543823239</v>
      </c>
      <c r="C34">
        <v>7.2939934730529794</v>
      </c>
      <c r="D34">
        <v>11.96225547790527</v>
      </c>
      <c r="E34">
        <v>76.193199157714844</v>
      </c>
      <c r="F34" s="5">
        <f t="shared" si="1"/>
        <v>-5.7707679494839416E-3</v>
      </c>
      <c r="G34" s="5">
        <f t="shared" si="2"/>
        <v>0</v>
      </c>
      <c r="H34" s="5">
        <f t="shared" si="3"/>
        <v>6.5777670980797086E-4</v>
      </c>
      <c r="I34" s="5">
        <f t="shared" si="4"/>
        <v>-8.5282406562744127E-3</v>
      </c>
      <c r="U34" s="12"/>
    </row>
    <row r="35" spans="1:21" x14ac:dyDescent="0.3">
      <c r="A35" s="22">
        <v>44246</v>
      </c>
      <c r="B35">
        <v>22.4163932800293</v>
      </c>
      <c r="C35">
        <v>7.2939934730529794</v>
      </c>
      <c r="D35">
        <v>11.938650131225589</v>
      </c>
      <c r="E35">
        <v>77.694129943847656</v>
      </c>
      <c r="F35" s="5">
        <f t="shared" si="1"/>
        <v>-2.4835874067139665E-3</v>
      </c>
      <c r="G35" s="5">
        <f t="shared" si="2"/>
        <v>0</v>
      </c>
      <c r="H35" s="5">
        <f t="shared" si="3"/>
        <v>-1.9752686145680116E-3</v>
      </c>
      <c r="I35" s="5">
        <f t="shared" si="4"/>
        <v>1.9507498010666157E-2</v>
      </c>
    </row>
    <row r="36" spans="1:21" x14ac:dyDescent="0.3">
      <c r="A36" s="22">
        <v>44249</v>
      </c>
      <c r="B36">
        <v>23.038814544677731</v>
      </c>
      <c r="C36">
        <v>7.2939934730529794</v>
      </c>
      <c r="D36">
        <v>11.875686645507811</v>
      </c>
      <c r="E36">
        <v>78.160247802734375</v>
      </c>
      <c r="F36" s="5">
        <f t="shared" si="1"/>
        <v>2.7387848397024715E-2</v>
      </c>
      <c r="G36" s="5">
        <f t="shared" si="2"/>
        <v>0</v>
      </c>
      <c r="H36" s="5">
        <f t="shared" si="3"/>
        <v>-5.2878762084800721E-3</v>
      </c>
      <c r="I36" s="5">
        <f t="shared" si="4"/>
        <v>5.9814713626354038E-3</v>
      </c>
    </row>
    <row r="37" spans="1:21" x14ac:dyDescent="0.3">
      <c r="A37" s="22">
        <v>44250</v>
      </c>
      <c r="B37">
        <v>22.78798866271973</v>
      </c>
      <c r="C37">
        <v>7.2939934730529794</v>
      </c>
      <c r="D37">
        <v>11.867817878723139</v>
      </c>
      <c r="E37">
        <v>78.225517272949219</v>
      </c>
      <c r="F37" s="5">
        <f t="shared" si="1"/>
        <v>-1.0946798343027413E-2</v>
      </c>
      <c r="G37" s="5">
        <f t="shared" si="2"/>
        <v>0</v>
      </c>
      <c r="H37" s="5">
        <f t="shared" si="3"/>
        <v>-6.6281429219671817E-4</v>
      </c>
      <c r="I37" s="5">
        <f t="shared" si="4"/>
        <v>8.3472397852897811E-4</v>
      </c>
    </row>
    <row r="38" spans="1:21" x14ac:dyDescent="0.3">
      <c r="A38" s="22">
        <v>44251</v>
      </c>
      <c r="B38">
        <v>22.899469375610352</v>
      </c>
      <c r="C38">
        <v>7.2939934730529794</v>
      </c>
      <c r="D38">
        <v>11.859950065612789</v>
      </c>
      <c r="E38">
        <v>79.139129638671875</v>
      </c>
      <c r="F38" s="5">
        <f t="shared" si="1"/>
        <v>4.8801548139638055E-3</v>
      </c>
      <c r="G38" s="5">
        <f t="shared" si="2"/>
        <v>0</v>
      </c>
      <c r="H38" s="5">
        <f t="shared" si="3"/>
        <v>-6.6317349505120844E-4</v>
      </c>
      <c r="I38" s="5">
        <f t="shared" si="4"/>
        <v>1.1611535991804417E-2</v>
      </c>
    </row>
    <row r="39" spans="1:21" x14ac:dyDescent="0.3">
      <c r="A39" s="22">
        <v>44252</v>
      </c>
      <c r="B39">
        <v>22.30491828918457</v>
      </c>
      <c r="C39">
        <v>7.2939934730529794</v>
      </c>
      <c r="D39">
        <v>11.796987533569339</v>
      </c>
      <c r="E39">
        <v>77.116134643554688</v>
      </c>
      <c r="F39" s="5">
        <f t="shared" si="1"/>
        <v>-2.6306533688238553E-2</v>
      </c>
      <c r="G39" s="5">
        <f t="shared" si="2"/>
        <v>0</v>
      </c>
      <c r="H39" s="5">
        <f t="shared" si="3"/>
        <v>-5.3229781280813406E-3</v>
      </c>
      <c r="I39" s="5">
        <f t="shared" si="4"/>
        <v>-2.5894910431498032E-2</v>
      </c>
    </row>
    <row r="40" spans="1:21" x14ac:dyDescent="0.3">
      <c r="A40" s="22">
        <v>44253</v>
      </c>
      <c r="B40">
        <v>21.55244064331055</v>
      </c>
      <c r="C40">
        <v>7.3060979843139648</v>
      </c>
      <c r="D40">
        <v>11.78751850128174</v>
      </c>
      <c r="E40">
        <v>76.090667724609375</v>
      </c>
      <c r="F40" s="5">
        <f t="shared" si="1"/>
        <v>-3.431814018586201E-2</v>
      </c>
      <c r="G40" s="5">
        <f t="shared" si="2"/>
        <v>1.6581422205077239E-3</v>
      </c>
      <c r="H40" s="5">
        <f t="shared" si="3"/>
        <v>-8.0298758705410912E-4</v>
      </c>
      <c r="I40" s="5">
        <f t="shared" si="4"/>
        <v>-1.3386902114912325E-2</v>
      </c>
    </row>
    <row r="41" spans="1:21" x14ac:dyDescent="0.3">
      <c r="A41" s="22">
        <v>44256</v>
      </c>
      <c r="B41">
        <v>21.496700286865231</v>
      </c>
      <c r="C41">
        <v>7.3136577606201172</v>
      </c>
      <c r="D41">
        <v>11.82698822021484</v>
      </c>
      <c r="E41">
        <v>78.160247802734375</v>
      </c>
      <c r="F41" s="5">
        <f t="shared" si="1"/>
        <v>-2.5896167213104782E-3</v>
      </c>
      <c r="G41" s="5">
        <f t="shared" si="2"/>
        <v>1.0341864955662101E-3</v>
      </c>
      <c r="H41" s="5">
        <f t="shared" si="3"/>
        <v>3.3428397343527698E-3</v>
      </c>
      <c r="I41" s="5">
        <f t="shared" si="4"/>
        <v>2.6835552576076973E-2</v>
      </c>
    </row>
    <row r="42" spans="1:21" x14ac:dyDescent="0.3">
      <c r="A42" s="22">
        <v>44257</v>
      </c>
      <c r="B42">
        <v>21.97048377990723</v>
      </c>
      <c r="C42">
        <v>7.3060979843139648</v>
      </c>
      <c r="D42">
        <v>11.82698822021484</v>
      </c>
      <c r="E42">
        <v>78.486541748046875</v>
      </c>
      <c r="F42" s="5">
        <f t="shared" si="1"/>
        <v>2.1800457851573522E-2</v>
      </c>
      <c r="G42" s="5">
        <f t="shared" si="2"/>
        <v>-1.0341864955662478E-3</v>
      </c>
      <c r="H42" s="5">
        <f t="shared" si="3"/>
        <v>0</v>
      </c>
      <c r="I42" s="5">
        <f t="shared" si="4"/>
        <v>4.1659892062055285E-3</v>
      </c>
    </row>
    <row r="43" spans="1:21" x14ac:dyDescent="0.3">
      <c r="A43" s="22">
        <v>44258</v>
      </c>
      <c r="B43">
        <v>21.57102012634277</v>
      </c>
      <c r="C43">
        <v>7.3136577606201172</v>
      </c>
      <c r="D43">
        <v>11.803305625915529</v>
      </c>
      <c r="E43">
        <v>77.917884826660156</v>
      </c>
      <c r="F43" s="5">
        <f t="shared" si="1"/>
        <v>-1.8349153137220103E-2</v>
      </c>
      <c r="G43" s="5">
        <f t="shared" si="2"/>
        <v>1.0341864955662101E-3</v>
      </c>
      <c r="H43" s="5">
        <f t="shared" si="3"/>
        <v>-2.0044272308001629E-3</v>
      </c>
      <c r="I43" s="5">
        <f t="shared" si="4"/>
        <v>-7.271653872914576E-3</v>
      </c>
    </row>
    <row r="44" spans="1:21" x14ac:dyDescent="0.3">
      <c r="A44" s="22">
        <v>44259</v>
      </c>
      <c r="B44">
        <v>21.496700286865231</v>
      </c>
      <c r="C44">
        <v>7.3060979843139648</v>
      </c>
      <c r="D44">
        <v>11.76383113861084</v>
      </c>
      <c r="E44">
        <v>76.286430358886719</v>
      </c>
      <c r="F44" s="5">
        <f t="shared" si="1"/>
        <v>-3.451304714353471E-3</v>
      </c>
      <c r="G44" s="5">
        <f t="shared" si="2"/>
        <v>-1.0341864955662478E-3</v>
      </c>
      <c r="H44" s="5">
        <f t="shared" si="3"/>
        <v>-3.3499635204023094E-3</v>
      </c>
      <c r="I44" s="5">
        <f t="shared" si="4"/>
        <v>-2.1160436929622779E-2</v>
      </c>
    </row>
    <row r="45" spans="1:21" x14ac:dyDescent="0.3">
      <c r="A45" s="22">
        <v>44260</v>
      </c>
      <c r="B45">
        <v>21.682498931884769</v>
      </c>
      <c r="C45">
        <v>7.3060979843139648</v>
      </c>
      <c r="D45">
        <v>11.692774772644039</v>
      </c>
      <c r="E45">
        <v>78.225517272949219</v>
      </c>
      <c r="F45" s="5">
        <f t="shared" si="1"/>
        <v>8.6059859892499858E-3</v>
      </c>
      <c r="G45" s="5">
        <f t="shared" si="2"/>
        <v>0</v>
      </c>
      <c r="H45" s="5">
        <f t="shared" si="3"/>
        <v>-6.0585562622058643E-3</v>
      </c>
      <c r="I45" s="5">
        <f t="shared" si="4"/>
        <v>2.5100825574860673E-2</v>
      </c>
    </row>
    <row r="46" spans="1:21" x14ac:dyDescent="0.3">
      <c r="A46" s="22">
        <v>44263</v>
      </c>
      <c r="B46">
        <v>21.496700286865231</v>
      </c>
      <c r="C46">
        <v>7.3060979843139648</v>
      </c>
      <c r="D46">
        <v>11.59803485870361</v>
      </c>
      <c r="E46">
        <v>79.362861633300781</v>
      </c>
      <c r="F46" s="5">
        <f t="shared" si="1"/>
        <v>-8.6059859892499545E-3</v>
      </c>
      <c r="G46" s="5">
        <f t="shared" si="2"/>
        <v>0</v>
      </c>
      <c r="H46" s="5">
        <f t="shared" si="3"/>
        <v>-8.1354352186072156E-3</v>
      </c>
      <c r="I46" s="5">
        <f t="shared" si="4"/>
        <v>1.4434619051203397E-2</v>
      </c>
    </row>
    <row r="47" spans="1:21" x14ac:dyDescent="0.3">
      <c r="A47" s="22">
        <v>44264</v>
      </c>
      <c r="B47">
        <v>21.94261360168457</v>
      </c>
      <c r="C47">
        <v>7.3060979843139648</v>
      </c>
      <c r="D47">
        <v>11.613822937011721</v>
      </c>
      <c r="E47">
        <v>79.875602722167969</v>
      </c>
      <c r="F47" s="5">
        <f t="shared" si="1"/>
        <v>2.0531124389507469E-2</v>
      </c>
      <c r="G47" s="5">
        <f t="shared" si="2"/>
        <v>0</v>
      </c>
      <c r="H47" s="5">
        <f t="shared" si="3"/>
        <v>1.3603461542602052E-3</v>
      </c>
      <c r="I47" s="5">
        <f t="shared" si="4"/>
        <v>6.439937272798707E-3</v>
      </c>
    </row>
    <row r="48" spans="1:21" x14ac:dyDescent="0.3">
      <c r="A48" s="22">
        <v>44265</v>
      </c>
      <c r="B48">
        <v>22.054092407226559</v>
      </c>
      <c r="C48">
        <v>7.3060979843139648</v>
      </c>
      <c r="D48">
        <v>11.64540386199951</v>
      </c>
      <c r="E48">
        <v>81.311279296875</v>
      </c>
      <c r="F48" s="5">
        <f t="shared" si="1"/>
        <v>5.0676086564324608E-3</v>
      </c>
      <c r="G48" s="5">
        <f t="shared" si="2"/>
        <v>0</v>
      </c>
      <c r="H48" s="5">
        <f t="shared" si="3"/>
        <v>2.7155627027417636E-3</v>
      </c>
      <c r="I48" s="5">
        <f t="shared" si="4"/>
        <v>1.781428518297486E-2</v>
      </c>
    </row>
    <row r="49" spans="1:9" x14ac:dyDescent="0.3">
      <c r="A49" s="22">
        <v>44266</v>
      </c>
      <c r="B49">
        <v>22.258468627929691</v>
      </c>
      <c r="C49">
        <v>7.3060979843139648</v>
      </c>
      <c r="D49">
        <v>11.71646022796631</v>
      </c>
      <c r="E49">
        <v>81.77740478515625</v>
      </c>
      <c r="F49" s="5">
        <f t="shared" si="1"/>
        <v>9.2243673173755675E-3</v>
      </c>
      <c r="G49" s="5">
        <f t="shared" si="2"/>
        <v>0</v>
      </c>
      <c r="H49" s="5">
        <f t="shared" si="3"/>
        <v>6.0831263130112856E-3</v>
      </c>
      <c r="I49" s="5">
        <f t="shared" si="4"/>
        <v>5.7162366615332184E-3</v>
      </c>
    </row>
    <row r="50" spans="1:9" x14ac:dyDescent="0.3">
      <c r="A50" s="22">
        <v>44267</v>
      </c>
      <c r="B50">
        <v>22.3234977722168</v>
      </c>
      <c r="C50">
        <v>7.3136577606201172</v>
      </c>
      <c r="D50">
        <v>11.661190986633301</v>
      </c>
      <c r="E50">
        <v>82.094375610351563</v>
      </c>
      <c r="F50" s="5">
        <f t="shared" si="1"/>
        <v>2.9172867712016189E-3</v>
      </c>
      <c r="G50" s="5">
        <f t="shared" si="2"/>
        <v>1.0341864955662101E-3</v>
      </c>
      <c r="H50" s="5">
        <f t="shared" si="3"/>
        <v>-4.7283915565324245E-3</v>
      </c>
      <c r="I50" s="5">
        <f t="shared" si="4"/>
        <v>3.8685272074607973E-3</v>
      </c>
    </row>
    <row r="51" spans="1:9" x14ac:dyDescent="0.3">
      <c r="A51" s="22">
        <v>44270</v>
      </c>
      <c r="B51">
        <v>22.592903137207031</v>
      </c>
      <c r="C51">
        <v>7.3060979843139648</v>
      </c>
      <c r="D51">
        <v>11.669087409973139</v>
      </c>
      <c r="E51">
        <v>82.122337341308594</v>
      </c>
      <c r="F51" s="5">
        <f t="shared" si="1"/>
        <v>1.1996001025808185E-2</v>
      </c>
      <c r="G51" s="5">
        <f t="shared" si="2"/>
        <v>-1.0341864955662478E-3</v>
      </c>
      <c r="H51" s="5">
        <f t="shared" si="3"/>
        <v>6.7692493909694916E-4</v>
      </c>
      <c r="I51" s="5">
        <f t="shared" si="4"/>
        <v>3.4054671689218087E-4</v>
      </c>
    </row>
    <row r="52" spans="1:9" x14ac:dyDescent="0.3">
      <c r="A52" s="22">
        <v>44271</v>
      </c>
      <c r="B52">
        <v>22.509294509887699</v>
      </c>
      <c r="C52">
        <v>7.3060979843139648</v>
      </c>
      <c r="D52">
        <v>11.70067024230957</v>
      </c>
      <c r="E52">
        <v>81.2366943359375</v>
      </c>
      <c r="F52" s="5">
        <f t="shared" si="1"/>
        <v>-3.7075232451112346E-3</v>
      </c>
      <c r="G52" s="5">
        <f t="shared" si="2"/>
        <v>0</v>
      </c>
      <c r="H52" s="5">
        <f t="shared" si="3"/>
        <v>2.7028822492645207E-3</v>
      </c>
      <c r="I52" s="5">
        <f t="shared" si="4"/>
        <v>-1.0843008475377208E-2</v>
      </c>
    </row>
    <row r="53" spans="1:9" x14ac:dyDescent="0.3">
      <c r="A53" s="22">
        <v>44272</v>
      </c>
      <c r="B53">
        <v>22.871597290039059</v>
      </c>
      <c r="C53">
        <v>7.2985310554504386</v>
      </c>
      <c r="D53">
        <v>11.669087409973139</v>
      </c>
      <c r="E53">
        <v>82.094375610351563</v>
      </c>
      <c r="F53" s="5">
        <f t="shared" si="1"/>
        <v>1.5967534508028333E-2</v>
      </c>
      <c r="G53" s="5">
        <f t="shared" si="2"/>
        <v>-1.036237143720656E-3</v>
      </c>
      <c r="H53" s="5">
        <f t="shared" si="3"/>
        <v>-2.7028822492645424E-3</v>
      </c>
      <c r="I53" s="5">
        <f t="shared" si="4"/>
        <v>1.0502461758484929E-2</v>
      </c>
    </row>
    <row r="54" spans="1:9" x14ac:dyDescent="0.3">
      <c r="A54" s="22">
        <v>44273</v>
      </c>
      <c r="B54">
        <v>22.592903137207031</v>
      </c>
      <c r="C54">
        <v>7.2985310554504386</v>
      </c>
      <c r="D54">
        <v>11.661190986633301</v>
      </c>
      <c r="E54">
        <v>81.590950012207031</v>
      </c>
      <c r="F54" s="5">
        <f t="shared" si="1"/>
        <v>-1.2260011262917078E-2</v>
      </c>
      <c r="G54" s="5">
        <f t="shared" si="2"/>
        <v>0</v>
      </c>
      <c r="H54" s="5">
        <f t="shared" si="3"/>
        <v>-6.7692493909691988E-4</v>
      </c>
      <c r="I54" s="5">
        <f t="shared" si="4"/>
        <v>-6.151158432329577E-3</v>
      </c>
    </row>
    <row r="55" spans="1:9" x14ac:dyDescent="0.3">
      <c r="A55" s="22">
        <v>44274</v>
      </c>
      <c r="B55">
        <v>22.75082969665527</v>
      </c>
      <c r="C55">
        <v>7.2909698486328116</v>
      </c>
      <c r="D55">
        <v>11.67698383331299</v>
      </c>
      <c r="E55">
        <v>81.19940185546875</v>
      </c>
      <c r="F55" s="5">
        <f t="shared" si="1"/>
        <v>6.9657784286667971E-3</v>
      </c>
      <c r="G55" s="5">
        <f t="shared" si="2"/>
        <v>-1.0365272320567987E-3</v>
      </c>
      <c r="H55" s="5">
        <f t="shared" si="3"/>
        <v>1.353391960779858E-3</v>
      </c>
      <c r="I55" s="5">
        <f t="shared" si="4"/>
        <v>-4.8104682777682563E-3</v>
      </c>
    </row>
    <row r="56" spans="1:9" x14ac:dyDescent="0.3">
      <c r="A56" s="22">
        <v>44277</v>
      </c>
      <c r="B56">
        <v>22.537164688110352</v>
      </c>
      <c r="C56">
        <v>7.2909698486328116</v>
      </c>
      <c r="D56">
        <v>11.62961006164551</v>
      </c>
      <c r="E56">
        <v>81.078231811523438</v>
      </c>
      <c r="F56" s="5">
        <f t="shared" si="1"/>
        <v>-9.4359044498908522E-3</v>
      </c>
      <c r="G56" s="5">
        <f t="shared" si="2"/>
        <v>0</v>
      </c>
      <c r="H56" s="5">
        <f t="shared" si="3"/>
        <v>-4.0652732977043337E-3</v>
      </c>
      <c r="I56" s="5">
        <f t="shared" si="4"/>
        <v>-1.4933674311873501E-3</v>
      </c>
    </row>
    <row r="57" spans="1:9" x14ac:dyDescent="0.3">
      <c r="A57" s="22">
        <v>44278</v>
      </c>
      <c r="B57">
        <v>22.137701034545898</v>
      </c>
      <c r="C57">
        <v>7.2909698486328116</v>
      </c>
      <c r="D57">
        <v>11.63750648498535</v>
      </c>
      <c r="E57">
        <v>79.055221557617188</v>
      </c>
      <c r="F57" s="5">
        <f t="shared" si="1"/>
        <v>-1.7883626220427547E-2</v>
      </c>
      <c r="G57" s="5">
        <f t="shared" si="2"/>
        <v>0</v>
      </c>
      <c r="H57" s="5">
        <f t="shared" si="3"/>
        <v>6.7876254689183842E-4</v>
      </c>
      <c r="I57" s="5">
        <f t="shared" si="4"/>
        <v>-2.5267898063531451E-2</v>
      </c>
    </row>
    <row r="58" spans="1:9" x14ac:dyDescent="0.3">
      <c r="A58" s="22">
        <v>44279</v>
      </c>
      <c r="B58">
        <v>22.054092407226559</v>
      </c>
      <c r="C58">
        <v>7.2909698486328116</v>
      </c>
      <c r="D58">
        <v>11.63750648498535</v>
      </c>
      <c r="E58">
        <v>79.530662536621094</v>
      </c>
      <c r="F58" s="5">
        <f t="shared" si="1"/>
        <v>-3.7839028727338973E-3</v>
      </c>
      <c r="G58" s="5">
        <f t="shared" si="2"/>
        <v>0</v>
      </c>
      <c r="H58" s="5">
        <f t="shared" si="3"/>
        <v>0</v>
      </c>
      <c r="I58" s="5">
        <f t="shared" si="4"/>
        <v>5.9960242508576133E-3</v>
      </c>
    </row>
    <row r="59" spans="1:9" x14ac:dyDescent="0.3">
      <c r="A59" s="22">
        <v>44280</v>
      </c>
      <c r="B59">
        <v>21.91474533081055</v>
      </c>
      <c r="C59">
        <v>7.2909698486328116</v>
      </c>
      <c r="D59">
        <v>11.6217155456543</v>
      </c>
      <c r="E59">
        <v>80.833610534667969</v>
      </c>
      <c r="F59" s="5">
        <f t="shared" si="1"/>
        <v>-6.3384683389645698E-3</v>
      </c>
      <c r="G59" s="5">
        <f t="shared" si="2"/>
        <v>0</v>
      </c>
      <c r="H59" s="5">
        <f t="shared" si="3"/>
        <v>-1.3578220059440127E-3</v>
      </c>
      <c r="I59" s="5">
        <f t="shared" si="4"/>
        <v>1.6250211413730977E-2</v>
      </c>
    </row>
    <row r="60" spans="1:9" x14ac:dyDescent="0.3">
      <c r="A60" s="22">
        <v>44281</v>
      </c>
      <c r="B60">
        <v>22.212018966674801</v>
      </c>
      <c r="C60">
        <v>7.2909698486328116</v>
      </c>
      <c r="D60">
        <v>11.605922698974609</v>
      </c>
      <c r="E60">
        <v>83.041069030761719</v>
      </c>
      <c r="F60" s="5">
        <f t="shared" si="1"/>
        <v>1.3473824239582124E-2</v>
      </c>
      <c r="G60" s="5">
        <f t="shared" si="2"/>
        <v>0</v>
      </c>
      <c r="H60" s="5">
        <f t="shared" si="3"/>
        <v>-1.3598325363059275E-3</v>
      </c>
      <c r="I60" s="5">
        <f t="shared" si="4"/>
        <v>2.6942442020813879E-2</v>
      </c>
    </row>
    <row r="61" spans="1:9" x14ac:dyDescent="0.3">
      <c r="A61" s="22">
        <v>44284</v>
      </c>
      <c r="B61">
        <v>22.193439483642582</v>
      </c>
      <c r="C61">
        <v>7.2909698486328116</v>
      </c>
      <c r="D61">
        <v>11.59013843536377</v>
      </c>
      <c r="E61">
        <v>82.629524230957031</v>
      </c>
      <c r="F61" s="5">
        <f t="shared" si="1"/>
        <v>-8.368108230298035E-4</v>
      </c>
      <c r="G61" s="5">
        <f t="shared" si="2"/>
        <v>0</v>
      </c>
      <c r="H61" s="5">
        <f t="shared" si="3"/>
        <v>-1.360943649500261E-3</v>
      </c>
      <c r="I61" s="5">
        <f t="shared" si="4"/>
        <v>-4.9682401472616565E-3</v>
      </c>
    </row>
    <row r="62" spans="1:9" x14ac:dyDescent="0.3">
      <c r="A62" s="22">
        <v>44285</v>
      </c>
      <c r="B62">
        <v>21.57102012634277</v>
      </c>
      <c r="C62">
        <v>7.2909698486328116</v>
      </c>
      <c r="D62">
        <v>11.55066013336182</v>
      </c>
      <c r="E62">
        <v>82.601448059082031</v>
      </c>
      <c r="F62" s="5">
        <f t="shared" si="1"/>
        <v>-2.8445973409174288E-2</v>
      </c>
      <c r="G62" s="5">
        <f t="shared" si="2"/>
        <v>0</v>
      </c>
      <c r="H62" s="5">
        <f t="shared" si="3"/>
        <v>-3.4120119221170216E-3</v>
      </c>
      <c r="I62" s="5">
        <f t="shared" si="4"/>
        <v>-3.3984151707263348E-4</v>
      </c>
    </row>
    <row r="63" spans="1:9" x14ac:dyDescent="0.3">
      <c r="A63" s="22">
        <v>44286</v>
      </c>
      <c r="B63">
        <v>21.951902389526371</v>
      </c>
      <c r="C63">
        <v>7.3114480972290039</v>
      </c>
      <c r="D63">
        <v>11.604526519775391</v>
      </c>
      <c r="E63">
        <v>82.348899841308594</v>
      </c>
      <c r="F63" s="5">
        <f t="shared" si="1"/>
        <v>1.7503051952384885E-2</v>
      </c>
      <c r="G63" s="5">
        <f t="shared" si="2"/>
        <v>2.8047768659854211E-3</v>
      </c>
      <c r="H63" s="5">
        <f t="shared" si="3"/>
        <v>4.6526494812228819E-3</v>
      </c>
      <c r="I63" s="5">
        <f t="shared" si="4"/>
        <v>-3.062114367430258E-3</v>
      </c>
    </row>
    <row r="64" spans="1:9" x14ac:dyDescent="0.3">
      <c r="A64" s="22">
        <v>44287</v>
      </c>
      <c r="B64">
        <v>22.574321746826168</v>
      </c>
      <c r="C64">
        <v>7.3114480972290039</v>
      </c>
      <c r="D64">
        <v>11.6282844543457</v>
      </c>
      <c r="E64">
        <v>83.172019958496094</v>
      </c>
      <c r="F64" s="5">
        <f t="shared" si="1"/>
        <v>2.7959249421993047E-2</v>
      </c>
      <c r="G64" s="5">
        <f t="shared" si="2"/>
        <v>0</v>
      </c>
      <c r="H64" s="5">
        <f t="shared" si="3"/>
        <v>2.0452060560498747E-3</v>
      </c>
      <c r="I64" s="5">
        <f t="shared" si="4"/>
        <v>9.945895702888485E-3</v>
      </c>
    </row>
    <row r="65" spans="1:9" x14ac:dyDescent="0.3">
      <c r="A65" s="22">
        <v>44291</v>
      </c>
      <c r="B65">
        <v>22.620773315429691</v>
      </c>
      <c r="C65">
        <v>7.3190302848815918</v>
      </c>
      <c r="D65">
        <v>11.6282844543457</v>
      </c>
      <c r="E65">
        <v>84.126083374023438</v>
      </c>
      <c r="F65" s="5">
        <f t="shared" si="1"/>
        <v>2.0556029319689418E-3</v>
      </c>
      <c r="G65" s="5">
        <f t="shared" si="2"/>
        <v>1.0364921957252914E-3</v>
      </c>
      <c r="H65" s="5">
        <f t="shared" si="3"/>
        <v>0</v>
      </c>
      <c r="I65" s="5">
        <f t="shared" si="4"/>
        <v>1.1405673337517084E-2</v>
      </c>
    </row>
    <row r="66" spans="1:9" x14ac:dyDescent="0.3">
      <c r="A66" s="22">
        <v>44292</v>
      </c>
      <c r="B66">
        <v>22.871597290039059</v>
      </c>
      <c r="C66">
        <v>7.3190302848815918</v>
      </c>
      <c r="D66">
        <v>11.65205192565918</v>
      </c>
      <c r="E66">
        <v>84.219627380371094</v>
      </c>
      <c r="F66" s="5">
        <f t="shared" si="1"/>
        <v>1.1027190402542185E-2</v>
      </c>
      <c r="G66" s="5">
        <f t="shared" si="2"/>
        <v>0</v>
      </c>
      <c r="H66" s="5">
        <f t="shared" si="3"/>
        <v>2.0418501848977859E-3</v>
      </c>
      <c r="I66" s="5">
        <f t="shared" si="4"/>
        <v>1.1113323357769172E-3</v>
      </c>
    </row>
    <row r="67" spans="1:9" x14ac:dyDescent="0.3">
      <c r="A67" s="22">
        <v>44293</v>
      </c>
      <c r="B67">
        <v>22.639352798461911</v>
      </c>
      <c r="C67">
        <v>7.3266186714172363</v>
      </c>
      <c r="D67">
        <v>11.667891502380369</v>
      </c>
      <c r="E67">
        <v>82.797859191894531</v>
      </c>
      <c r="F67" s="5">
        <f t="shared" si="1"/>
        <v>-1.0206181462836536E-2</v>
      </c>
      <c r="G67" s="5">
        <f t="shared" si="2"/>
        <v>1.0362650692160489E-3</v>
      </c>
      <c r="H67" s="5">
        <f t="shared" si="3"/>
        <v>1.3584577686425864E-3</v>
      </c>
      <c r="I67" s="5">
        <f t="shared" si="4"/>
        <v>-1.702579247703407E-2</v>
      </c>
    </row>
    <row r="68" spans="1:9" x14ac:dyDescent="0.3">
      <c r="A68" s="22">
        <v>44294</v>
      </c>
      <c r="B68">
        <v>23.048105239868161</v>
      </c>
      <c r="C68">
        <v>7.3266186714172363</v>
      </c>
      <c r="D68">
        <v>11.683736801147459</v>
      </c>
      <c r="E68">
        <v>82.872703552246094</v>
      </c>
      <c r="F68" s="5">
        <f t="shared" si="1"/>
        <v>1.789389760295499E-2</v>
      </c>
      <c r="G68" s="5">
        <f t="shared" si="2"/>
        <v>0</v>
      </c>
      <c r="H68" s="5">
        <f t="shared" si="3"/>
        <v>1.3571046089833406E-3</v>
      </c>
      <c r="I68" s="5">
        <f t="shared" si="4"/>
        <v>9.035324586767863E-4</v>
      </c>
    </row>
    <row r="69" spans="1:9" x14ac:dyDescent="0.3">
      <c r="A69" s="22">
        <v>44295</v>
      </c>
      <c r="B69">
        <v>23.010946273803711</v>
      </c>
      <c r="C69">
        <v>7.3341994285583496</v>
      </c>
      <c r="D69">
        <v>11.683736801147459</v>
      </c>
      <c r="E69">
        <v>83.4993896484375</v>
      </c>
      <c r="F69" s="5">
        <f t="shared" ref="F69:F132" si="12">LN(B69/B68)</f>
        <v>-1.6135362281772202E-3</v>
      </c>
      <c r="G69" s="5">
        <f t="shared" ref="G69:G132" si="13">LN(C69/C68)</f>
        <v>1.0341520868800468E-3</v>
      </c>
      <c r="H69" s="5">
        <f t="shared" ref="H69:H132" si="14">LN(D69/D68)</f>
        <v>0</v>
      </c>
      <c r="I69" s="5">
        <f t="shared" ref="I69:I132" si="15">LN(E69/E68)</f>
        <v>7.533583885259338E-3</v>
      </c>
    </row>
    <row r="70" spans="1:9" x14ac:dyDescent="0.3">
      <c r="A70" s="22">
        <v>44298</v>
      </c>
      <c r="B70">
        <v>22.6858024597168</v>
      </c>
      <c r="C70">
        <v>7.3266186714172363</v>
      </c>
      <c r="D70">
        <v>11.683736801147459</v>
      </c>
      <c r="E70">
        <v>83.808052062988281</v>
      </c>
      <c r="F70" s="5">
        <f t="shared" si="12"/>
        <v>-1.4230741147275626E-2</v>
      </c>
      <c r="G70" s="5">
        <f t="shared" si="13"/>
        <v>-1.034152086880107E-3</v>
      </c>
      <c r="H70" s="5">
        <f t="shared" si="14"/>
        <v>0</v>
      </c>
      <c r="I70" s="5">
        <f t="shared" si="15"/>
        <v>3.6897673119697487E-3</v>
      </c>
    </row>
    <row r="71" spans="1:9" x14ac:dyDescent="0.3">
      <c r="A71" s="22">
        <v>44299</v>
      </c>
      <c r="B71">
        <v>23.029525756835941</v>
      </c>
      <c r="C71">
        <v>7.3266186714172363</v>
      </c>
      <c r="D71">
        <v>11.683736801147459</v>
      </c>
      <c r="E71">
        <v>83.4993896484375</v>
      </c>
      <c r="F71" s="5">
        <f t="shared" si="12"/>
        <v>1.5037834698724233E-2</v>
      </c>
      <c r="G71" s="5">
        <f t="shared" si="13"/>
        <v>0</v>
      </c>
      <c r="H71" s="5">
        <f t="shared" si="14"/>
        <v>0</v>
      </c>
      <c r="I71" s="5">
        <f t="shared" si="15"/>
        <v>-3.6897673119697695E-3</v>
      </c>
    </row>
    <row r="72" spans="1:9" x14ac:dyDescent="0.3">
      <c r="A72" s="22">
        <v>44300</v>
      </c>
      <c r="B72">
        <v>22.908758163452148</v>
      </c>
      <c r="C72">
        <v>7.3266186714172363</v>
      </c>
      <c r="D72">
        <v>11.70750141143799</v>
      </c>
      <c r="E72">
        <v>84.191543579101563</v>
      </c>
      <c r="F72" s="5">
        <f t="shared" si="12"/>
        <v>-5.2578312158739265E-3</v>
      </c>
      <c r="G72" s="5">
        <f t="shared" si="13"/>
        <v>0</v>
      </c>
      <c r="H72" s="5">
        <f t="shared" si="14"/>
        <v>2.0319247960284398E-3</v>
      </c>
      <c r="I72" s="5">
        <f t="shared" si="15"/>
        <v>8.2551614218129045E-3</v>
      </c>
    </row>
    <row r="73" spans="1:9" x14ac:dyDescent="0.3">
      <c r="A73" s="22">
        <v>44301</v>
      </c>
      <c r="B73">
        <v>23.614786148071289</v>
      </c>
      <c r="C73">
        <v>7.3266186714172363</v>
      </c>
      <c r="D73">
        <v>11.75502872467041</v>
      </c>
      <c r="E73">
        <v>85.117568969726563</v>
      </c>
      <c r="F73" s="5">
        <f t="shared" si="12"/>
        <v>3.0353757544103868E-2</v>
      </c>
      <c r="G73" s="5">
        <f t="shared" si="13"/>
        <v>0</v>
      </c>
      <c r="H73" s="5">
        <f t="shared" si="14"/>
        <v>4.0513429680157139E-3</v>
      </c>
      <c r="I73" s="5">
        <f t="shared" si="15"/>
        <v>1.0938981497024916E-2</v>
      </c>
    </row>
    <row r="74" spans="1:9" x14ac:dyDescent="0.3">
      <c r="A74" s="22">
        <v>44302</v>
      </c>
      <c r="B74">
        <v>23.83774375915527</v>
      </c>
      <c r="C74">
        <v>7.3266186714172363</v>
      </c>
      <c r="D74">
        <v>11.78671264648438</v>
      </c>
      <c r="E74">
        <v>86.127761840820313</v>
      </c>
      <c r="F74" s="5">
        <f t="shared" si="12"/>
        <v>9.3971492029212116E-3</v>
      </c>
      <c r="G74" s="5">
        <f t="shared" si="13"/>
        <v>0</v>
      </c>
      <c r="H74" s="5">
        <f t="shared" si="14"/>
        <v>2.6917244943454543E-3</v>
      </c>
      <c r="I74" s="5">
        <f t="shared" si="15"/>
        <v>1.1798331488222277E-2</v>
      </c>
    </row>
    <row r="75" spans="1:9" x14ac:dyDescent="0.3">
      <c r="A75" s="22">
        <v>44305</v>
      </c>
      <c r="B75">
        <v>23.698394775390621</v>
      </c>
      <c r="C75">
        <v>7.3266186714172363</v>
      </c>
      <c r="D75">
        <v>11.79463481903076</v>
      </c>
      <c r="E75">
        <v>85.725555419921875</v>
      </c>
      <c r="F75" s="5">
        <f t="shared" si="12"/>
        <v>-5.8628818923170088E-3</v>
      </c>
      <c r="G75" s="5">
        <f t="shared" si="13"/>
        <v>0</v>
      </c>
      <c r="H75" s="5">
        <f t="shared" si="14"/>
        <v>6.7190162529974821E-4</v>
      </c>
      <c r="I75" s="5">
        <f t="shared" si="15"/>
        <v>-4.6808192204066228E-3</v>
      </c>
    </row>
    <row r="76" spans="1:9" x14ac:dyDescent="0.3">
      <c r="A76" s="22">
        <v>44306</v>
      </c>
      <c r="B76">
        <v>23.89348220825195</v>
      </c>
      <c r="C76">
        <v>7.3190302848815918</v>
      </c>
      <c r="D76">
        <v>11.77086925506592</v>
      </c>
      <c r="E76">
        <v>84.687301635742188</v>
      </c>
      <c r="F76" s="5">
        <f t="shared" si="12"/>
        <v>8.1983959422084127E-3</v>
      </c>
      <c r="G76" s="5">
        <f t="shared" si="13"/>
        <v>-1.0362650692162119E-3</v>
      </c>
      <c r="H76" s="5">
        <f t="shared" si="14"/>
        <v>-2.0169797299519326E-3</v>
      </c>
      <c r="I76" s="5">
        <f t="shared" si="15"/>
        <v>-1.2185308654499724E-2</v>
      </c>
    </row>
    <row r="77" spans="1:9" x14ac:dyDescent="0.3">
      <c r="A77" s="22">
        <v>44307</v>
      </c>
      <c r="B77">
        <v>24.27436447143555</v>
      </c>
      <c r="C77">
        <v>7.3190302848815918</v>
      </c>
      <c r="D77">
        <v>11.77086925506592</v>
      </c>
      <c r="E77">
        <v>86.27740478515625</v>
      </c>
      <c r="F77" s="5">
        <f t="shared" si="12"/>
        <v>1.5815122667999688E-2</v>
      </c>
      <c r="G77" s="5">
        <f t="shared" si="13"/>
        <v>0</v>
      </c>
      <c r="H77" s="5">
        <f t="shared" si="14"/>
        <v>0</v>
      </c>
      <c r="I77" s="5">
        <f t="shared" si="15"/>
        <v>1.8602073320668374E-2</v>
      </c>
    </row>
    <row r="78" spans="1:9" x14ac:dyDescent="0.3">
      <c r="A78" s="22">
        <v>44308</v>
      </c>
      <c r="B78">
        <v>24.004961013793949</v>
      </c>
      <c r="C78">
        <v>7.3190302848815918</v>
      </c>
      <c r="D78">
        <v>11.78671264648438</v>
      </c>
      <c r="E78">
        <v>84.865028381347656</v>
      </c>
      <c r="F78" s="5">
        <f t="shared" si="12"/>
        <v>-1.116031556658569E-2</v>
      </c>
      <c r="G78" s="5">
        <f t="shared" si="13"/>
        <v>0</v>
      </c>
      <c r="H78" s="5">
        <f t="shared" si="14"/>
        <v>1.3450781046521136E-3</v>
      </c>
      <c r="I78" s="5">
        <f t="shared" si="15"/>
        <v>-1.6505649040566818E-2</v>
      </c>
    </row>
    <row r="79" spans="1:9" x14ac:dyDescent="0.3">
      <c r="A79" s="22">
        <v>44309</v>
      </c>
      <c r="B79">
        <v>23.90277099609375</v>
      </c>
      <c r="C79">
        <v>7.3266186714172363</v>
      </c>
      <c r="D79">
        <v>11.79463481903076</v>
      </c>
      <c r="E79">
        <v>86.408355712890625</v>
      </c>
      <c r="F79" s="5">
        <f t="shared" si="12"/>
        <v>-4.2661244187347661E-3</v>
      </c>
      <c r="G79" s="5">
        <f t="shared" si="13"/>
        <v>1.0362650692160489E-3</v>
      </c>
      <c r="H79" s="5">
        <f t="shared" si="14"/>
        <v>6.7190162529974821E-4</v>
      </c>
      <c r="I79" s="5">
        <f t="shared" si="15"/>
        <v>1.8022287731072874E-2</v>
      </c>
    </row>
    <row r="80" spans="1:9" x14ac:dyDescent="0.3">
      <c r="A80" s="22">
        <v>44312</v>
      </c>
      <c r="B80">
        <v>23.828451156616211</v>
      </c>
      <c r="C80">
        <v>7.3266186714172363</v>
      </c>
      <c r="D80">
        <v>11.77086925506592</v>
      </c>
      <c r="E80">
        <v>87.006996154785156</v>
      </c>
      <c r="F80" s="5">
        <f t="shared" si="12"/>
        <v>-3.1141000035661624E-3</v>
      </c>
      <c r="G80" s="5">
        <f t="shared" si="13"/>
        <v>0</v>
      </c>
      <c r="H80" s="5">
        <f t="shared" si="14"/>
        <v>-2.0169797299519326E-3</v>
      </c>
      <c r="I80" s="5">
        <f t="shared" si="15"/>
        <v>6.9041502197961426E-3</v>
      </c>
    </row>
    <row r="81" spans="1:9" x14ac:dyDescent="0.3">
      <c r="A81" s="22">
        <v>44313</v>
      </c>
      <c r="B81">
        <v>23.52188873291016</v>
      </c>
      <c r="C81">
        <v>7.3266186714172363</v>
      </c>
      <c r="D81">
        <v>11.75502872467041</v>
      </c>
      <c r="E81">
        <v>86.82928466796875</v>
      </c>
      <c r="F81" s="5">
        <f t="shared" si="12"/>
        <v>-1.2948870396102251E-2</v>
      </c>
      <c r="G81" s="5">
        <f t="shared" si="13"/>
        <v>0</v>
      </c>
      <c r="H81" s="5">
        <f t="shared" si="14"/>
        <v>-1.3466463896933179E-3</v>
      </c>
      <c r="I81" s="5">
        <f t="shared" si="15"/>
        <v>-2.0445852601426581E-3</v>
      </c>
    </row>
    <row r="82" spans="1:9" x14ac:dyDescent="0.3">
      <c r="A82" s="22">
        <v>44314</v>
      </c>
      <c r="B82">
        <v>23.624076843261719</v>
      </c>
      <c r="C82">
        <v>7.3266186714172363</v>
      </c>
      <c r="D82">
        <v>11.731266021728519</v>
      </c>
      <c r="E82">
        <v>86.98828125</v>
      </c>
      <c r="F82" s="5">
        <f t="shared" si="12"/>
        <v>4.3349741225681077E-3</v>
      </c>
      <c r="G82" s="5">
        <f t="shared" si="13"/>
        <v>0</v>
      </c>
      <c r="H82" s="5">
        <f t="shared" si="14"/>
        <v>-2.0235385195426663E-3</v>
      </c>
      <c r="I82" s="5">
        <f t="shared" si="15"/>
        <v>1.82946557256865E-3</v>
      </c>
    </row>
    <row r="83" spans="1:9" x14ac:dyDescent="0.3">
      <c r="A83" s="22">
        <v>44315</v>
      </c>
      <c r="B83">
        <v>23.298931121826168</v>
      </c>
      <c r="C83">
        <v>7.3266186714172363</v>
      </c>
      <c r="D83">
        <v>11.747104644775391</v>
      </c>
      <c r="E83">
        <v>87.381134033203125</v>
      </c>
      <c r="F83" s="5">
        <f t="shared" si="12"/>
        <v>-1.3858912279201066E-2</v>
      </c>
      <c r="G83" s="5">
        <f t="shared" si="13"/>
        <v>0</v>
      </c>
      <c r="H83" s="5">
        <f t="shared" si="14"/>
        <v>1.3492099323693795E-3</v>
      </c>
      <c r="I83" s="5">
        <f t="shared" si="15"/>
        <v>4.5059903110883631E-3</v>
      </c>
    </row>
    <row r="84" spans="1:9" x14ac:dyDescent="0.3">
      <c r="A84" s="22">
        <v>44316</v>
      </c>
      <c r="B84">
        <v>23.06668663024902</v>
      </c>
      <c r="C84">
        <v>7.3448643684387207</v>
      </c>
      <c r="D84">
        <v>11.80034828186035</v>
      </c>
      <c r="E84">
        <v>86.473831176757813</v>
      </c>
      <c r="F84" s="5">
        <f t="shared" si="12"/>
        <v>-1.0018045491284867E-2</v>
      </c>
      <c r="G84" s="5">
        <f t="shared" si="13"/>
        <v>2.4872340959780884E-3</v>
      </c>
      <c r="H84" s="5">
        <f t="shared" si="14"/>
        <v>4.5222494331025806E-3</v>
      </c>
      <c r="I84" s="5">
        <f t="shared" si="15"/>
        <v>-1.043756319916952E-2</v>
      </c>
    </row>
    <row r="85" spans="1:9" x14ac:dyDescent="0.3">
      <c r="A85" s="22">
        <v>44319</v>
      </c>
      <c r="B85">
        <v>23.83774375915527</v>
      </c>
      <c r="C85">
        <v>7.3448643684387207</v>
      </c>
      <c r="D85">
        <v>11.78445434570312</v>
      </c>
      <c r="E85">
        <v>87.951705932617188</v>
      </c>
      <c r="F85" s="5">
        <f t="shared" si="12"/>
        <v>3.2880757315015621E-2</v>
      </c>
      <c r="G85" s="5">
        <f t="shared" si="13"/>
        <v>0</v>
      </c>
      <c r="H85" s="5">
        <f t="shared" si="14"/>
        <v>-1.3478118782073785E-3</v>
      </c>
      <c r="I85" s="5">
        <f t="shared" si="15"/>
        <v>1.6946029196170827E-2</v>
      </c>
    </row>
    <row r="86" spans="1:9" x14ac:dyDescent="0.3">
      <c r="A86" s="22">
        <v>44320</v>
      </c>
      <c r="B86">
        <v>23.5776252746582</v>
      </c>
      <c r="C86">
        <v>7.3448643684387207</v>
      </c>
      <c r="D86">
        <v>11.79240036010742</v>
      </c>
      <c r="E86">
        <v>89.139617919921875</v>
      </c>
      <c r="F86" s="5">
        <f t="shared" si="12"/>
        <v>-1.097201600770327E-2</v>
      </c>
      <c r="G86" s="5">
        <f t="shared" si="13"/>
        <v>0</v>
      </c>
      <c r="H86" s="5">
        <f t="shared" si="14"/>
        <v>6.7405214175541607E-4</v>
      </c>
      <c r="I86" s="5">
        <f t="shared" si="15"/>
        <v>1.3416013602936063E-2</v>
      </c>
    </row>
    <row r="87" spans="1:9" x14ac:dyDescent="0.3">
      <c r="A87" s="22">
        <v>44321</v>
      </c>
      <c r="B87">
        <v>23.698394775390621</v>
      </c>
      <c r="C87">
        <v>7.3448643684387207</v>
      </c>
      <c r="D87">
        <v>11.80034828186035</v>
      </c>
      <c r="E87">
        <v>90.262046813964844</v>
      </c>
      <c r="F87" s="5">
        <f t="shared" si="12"/>
        <v>5.1091341153861655E-3</v>
      </c>
      <c r="G87" s="5">
        <f t="shared" si="13"/>
        <v>0</v>
      </c>
      <c r="H87" s="5">
        <f t="shared" si="14"/>
        <v>6.7375973645187562E-4</v>
      </c>
      <c r="I87" s="5">
        <f t="shared" si="15"/>
        <v>1.2513189791058586E-2</v>
      </c>
    </row>
    <row r="88" spans="1:9" x14ac:dyDescent="0.3">
      <c r="A88" s="22">
        <v>44322</v>
      </c>
      <c r="B88">
        <v>24.330104827880859</v>
      </c>
      <c r="C88">
        <v>7.3448643684387207</v>
      </c>
      <c r="D88">
        <v>11.82418632507324</v>
      </c>
      <c r="E88">
        <v>91.066444396972656</v>
      </c>
      <c r="F88" s="5">
        <f t="shared" si="12"/>
        <v>2.6307150520408634E-2</v>
      </c>
      <c r="G88" s="5">
        <f t="shared" si="13"/>
        <v>0</v>
      </c>
      <c r="H88" s="5">
        <f t="shared" si="14"/>
        <v>2.0180758435926274E-3</v>
      </c>
      <c r="I88" s="5">
        <f t="shared" si="15"/>
        <v>8.8723272813432275E-3</v>
      </c>
    </row>
    <row r="89" spans="1:9" x14ac:dyDescent="0.3">
      <c r="A89" s="22">
        <v>44323</v>
      </c>
      <c r="B89">
        <v>24.580928802490231</v>
      </c>
      <c r="C89">
        <v>7.3448643684387207</v>
      </c>
      <c r="D89">
        <v>11.84802341461182</v>
      </c>
      <c r="E89">
        <v>91.9456787109375</v>
      </c>
      <c r="F89" s="5">
        <f t="shared" si="12"/>
        <v>1.0256424972373765E-2</v>
      </c>
      <c r="G89" s="5">
        <f t="shared" si="13"/>
        <v>0</v>
      </c>
      <c r="H89" s="5">
        <f t="shared" si="14"/>
        <v>2.0139309221640835E-3</v>
      </c>
      <c r="I89" s="5">
        <f t="shared" si="15"/>
        <v>9.6085555818252281E-3</v>
      </c>
    </row>
    <row r="90" spans="1:9" x14ac:dyDescent="0.3">
      <c r="A90" s="22">
        <v>44326</v>
      </c>
      <c r="B90">
        <v>24.497322082519531</v>
      </c>
      <c r="C90">
        <v>7.3448643684387207</v>
      </c>
      <c r="D90">
        <v>11.85597133636475</v>
      </c>
      <c r="E90">
        <v>91.487342834472656</v>
      </c>
      <c r="F90" s="5">
        <f t="shared" si="12"/>
        <v>-3.4070815214489012E-3</v>
      </c>
      <c r="G90" s="5">
        <f t="shared" si="13"/>
        <v>0</v>
      </c>
      <c r="H90" s="5">
        <f t="shared" si="14"/>
        <v>6.7059768906260753E-4</v>
      </c>
      <c r="I90" s="5">
        <f t="shared" si="15"/>
        <v>-4.9973208361982031E-3</v>
      </c>
    </row>
    <row r="91" spans="1:9" x14ac:dyDescent="0.3">
      <c r="A91" s="22">
        <v>44327</v>
      </c>
      <c r="B91">
        <v>24.673828125</v>
      </c>
      <c r="C91">
        <v>7.3448643684387207</v>
      </c>
      <c r="D91">
        <v>11.82418632507324</v>
      </c>
      <c r="E91">
        <v>91.908271789550781</v>
      </c>
      <c r="F91" s="5">
        <f t="shared" si="12"/>
        <v>7.1792829681346093E-3</v>
      </c>
      <c r="G91" s="5">
        <f t="shared" si="13"/>
        <v>0</v>
      </c>
      <c r="H91" s="5">
        <f t="shared" si="14"/>
        <v>-2.6845286112266663E-3</v>
      </c>
      <c r="I91" s="5">
        <f t="shared" si="15"/>
        <v>4.5904008673744194E-3</v>
      </c>
    </row>
    <row r="92" spans="1:9" x14ac:dyDescent="0.3">
      <c r="A92" s="22">
        <v>44328</v>
      </c>
      <c r="B92">
        <v>24.265073776245121</v>
      </c>
      <c r="C92">
        <v>7.3448643684387207</v>
      </c>
      <c r="D92">
        <v>11.79240036010742</v>
      </c>
      <c r="E92">
        <v>89.298614501953125</v>
      </c>
      <c r="F92" s="5">
        <f t="shared" si="12"/>
        <v>-1.6705068499269563E-2</v>
      </c>
      <c r="G92" s="5">
        <f t="shared" si="13"/>
        <v>0</v>
      </c>
      <c r="H92" s="5">
        <f t="shared" si="14"/>
        <v>-2.6918355800444813E-3</v>
      </c>
      <c r="I92" s="5">
        <f t="shared" si="15"/>
        <v>-2.8805061236139969E-2</v>
      </c>
    </row>
    <row r="93" spans="1:9" x14ac:dyDescent="0.3">
      <c r="A93" s="22">
        <v>44329</v>
      </c>
      <c r="B93">
        <v>24.330104827880859</v>
      </c>
      <c r="C93">
        <v>7.3448643684387207</v>
      </c>
      <c r="D93">
        <v>11.776506423950201</v>
      </c>
      <c r="E93">
        <v>90.757759094238281</v>
      </c>
      <c r="F93" s="5">
        <f t="shared" si="12"/>
        <v>2.6764420802103056E-3</v>
      </c>
      <c r="G93" s="5">
        <f t="shared" si="13"/>
        <v>0</v>
      </c>
      <c r="H93" s="5">
        <f t="shared" si="14"/>
        <v>-1.3487208984414303E-3</v>
      </c>
      <c r="I93" s="5">
        <f t="shared" si="15"/>
        <v>1.6207996484716936E-2</v>
      </c>
    </row>
    <row r="94" spans="1:9" x14ac:dyDescent="0.3">
      <c r="A94" s="22">
        <v>44330</v>
      </c>
      <c r="B94">
        <v>24.74814605712891</v>
      </c>
      <c r="C94">
        <v>7.3448643684387207</v>
      </c>
      <c r="D94">
        <v>11.808292388916019</v>
      </c>
      <c r="E94">
        <v>91.749237060546875</v>
      </c>
      <c r="F94" s="5">
        <f t="shared" si="12"/>
        <v>1.703611405490563E-2</v>
      </c>
      <c r="G94" s="5">
        <f t="shared" si="13"/>
        <v>0</v>
      </c>
      <c r="H94" s="5">
        <f t="shared" si="14"/>
        <v>2.6954636724413348E-3</v>
      </c>
      <c r="I94" s="5">
        <f t="shared" si="15"/>
        <v>1.0865202332623234E-2</v>
      </c>
    </row>
    <row r="95" spans="1:9" x14ac:dyDescent="0.3">
      <c r="A95" s="22">
        <v>44333</v>
      </c>
      <c r="B95">
        <v>25.621393203735352</v>
      </c>
      <c r="C95">
        <v>7.3448643684387207</v>
      </c>
      <c r="D95">
        <v>11.816237449646</v>
      </c>
      <c r="E95">
        <v>92.628486633300781</v>
      </c>
      <c r="F95" s="5">
        <f t="shared" si="12"/>
        <v>3.4677095100597924E-2</v>
      </c>
      <c r="G95" s="5">
        <f t="shared" si="13"/>
        <v>0</v>
      </c>
      <c r="H95" s="5">
        <f t="shared" si="14"/>
        <v>6.726111447554736E-4</v>
      </c>
      <c r="I95" s="5">
        <f t="shared" si="15"/>
        <v>9.537553888853436E-3</v>
      </c>
    </row>
    <row r="96" spans="1:9" x14ac:dyDescent="0.3">
      <c r="A96" s="22">
        <v>44334</v>
      </c>
      <c r="B96">
        <v>25.593523025512699</v>
      </c>
      <c r="C96">
        <v>7.3524665832519531</v>
      </c>
      <c r="D96">
        <v>11.82418632507324</v>
      </c>
      <c r="E96">
        <v>91.524772644042969</v>
      </c>
      <c r="F96" s="5">
        <f t="shared" si="12"/>
        <v>-1.0883618689911695E-3</v>
      </c>
      <c r="G96" s="5">
        <f t="shared" si="13"/>
        <v>1.0345028653446621E-3</v>
      </c>
      <c r="H96" s="5">
        <f t="shared" si="14"/>
        <v>6.7248166128924868E-4</v>
      </c>
      <c r="I96" s="5">
        <f t="shared" si="15"/>
        <v>-1.1987050455208117E-2</v>
      </c>
    </row>
    <row r="97" spans="1:9" x14ac:dyDescent="0.3">
      <c r="A97" s="22">
        <v>44335</v>
      </c>
      <c r="B97">
        <v>25.277666091918949</v>
      </c>
      <c r="C97">
        <v>7.3524665832519531</v>
      </c>
      <c r="D97">
        <v>11.80034828186035</v>
      </c>
      <c r="E97">
        <v>90.056243896484375</v>
      </c>
      <c r="F97" s="5">
        <f t="shared" si="12"/>
        <v>-1.2418069954625766E-2</v>
      </c>
      <c r="G97" s="5">
        <f t="shared" si="13"/>
        <v>0</v>
      </c>
      <c r="H97" s="5">
        <f t="shared" si="14"/>
        <v>-2.0180758435925997E-3</v>
      </c>
      <c r="I97" s="5">
        <f t="shared" si="15"/>
        <v>-1.6175267592745207E-2</v>
      </c>
    </row>
    <row r="98" spans="1:9" x14ac:dyDescent="0.3">
      <c r="A98" s="22">
        <v>44336</v>
      </c>
      <c r="B98">
        <v>25.528493881225589</v>
      </c>
      <c r="C98">
        <v>7.3524665832519531</v>
      </c>
      <c r="D98">
        <v>11.816237449646</v>
      </c>
      <c r="E98">
        <v>90.074958801269531</v>
      </c>
      <c r="F98" s="5">
        <f t="shared" si="12"/>
        <v>9.8739927332632364E-3</v>
      </c>
      <c r="G98" s="5">
        <f t="shared" si="13"/>
        <v>0</v>
      </c>
      <c r="H98" s="5">
        <f t="shared" si="14"/>
        <v>1.3455941823033695E-3</v>
      </c>
      <c r="I98" s="5">
        <f t="shared" si="15"/>
        <v>2.0779192690898241E-4</v>
      </c>
    </row>
    <row r="99" spans="1:9" x14ac:dyDescent="0.3">
      <c r="A99" s="22">
        <v>44337</v>
      </c>
      <c r="B99">
        <v>25.45417594909668</v>
      </c>
      <c r="C99">
        <v>7.3524665832519531</v>
      </c>
      <c r="D99">
        <v>11.82418632507324</v>
      </c>
      <c r="E99">
        <v>90.318153381347656</v>
      </c>
      <c r="F99" s="5">
        <f t="shared" si="12"/>
        <v>-2.9154214565907722E-3</v>
      </c>
      <c r="G99" s="5">
        <f t="shared" si="13"/>
        <v>0</v>
      </c>
      <c r="H99" s="5">
        <f t="shared" si="14"/>
        <v>6.7248166128924868E-4</v>
      </c>
      <c r="I99" s="5">
        <f t="shared" si="15"/>
        <v>2.6962750902070599E-3</v>
      </c>
    </row>
    <row r="100" spans="1:9" x14ac:dyDescent="0.3">
      <c r="A100" s="22">
        <v>44340</v>
      </c>
      <c r="B100">
        <v>25.565652847290039</v>
      </c>
      <c r="C100">
        <v>7.3600740432739258</v>
      </c>
      <c r="D100">
        <v>11.83213520050049</v>
      </c>
      <c r="E100">
        <v>91.047706604003906</v>
      </c>
      <c r="F100" s="5">
        <f t="shared" si="12"/>
        <v>4.3699509866831077E-3</v>
      </c>
      <c r="G100" s="5">
        <f t="shared" si="13"/>
        <v>1.0341464323633995E-3</v>
      </c>
      <c r="H100" s="5">
        <f t="shared" si="14"/>
        <v>6.7202973360129818E-4</v>
      </c>
      <c r="I100" s="5">
        <f t="shared" si="15"/>
        <v>8.045143200576305E-3</v>
      </c>
    </row>
    <row r="101" spans="1:9" x14ac:dyDescent="0.3">
      <c r="A101" s="22">
        <v>44341</v>
      </c>
      <c r="B101">
        <v>25.528493881225589</v>
      </c>
      <c r="C101">
        <v>7.3600740432739258</v>
      </c>
      <c r="D101">
        <v>11.86391639709473</v>
      </c>
      <c r="E101">
        <v>90.131072998046875</v>
      </c>
      <c r="F101" s="5">
        <f t="shared" si="12"/>
        <v>-1.4545295300923816E-3</v>
      </c>
      <c r="G101" s="5">
        <f t="shared" si="13"/>
        <v>0</v>
      </c>
      <c r="H101" s="5">
        <f t="shared" si="14"/>
        <v>2.6824060134759829E-3</v>
      </c>
      <c r="I101" s="5">
        <f t="shared" si="15"/>
        <v>-1.0118640040458021E-2</v>
      </c>
    </row>
    <row r="102" spans="1:9" x14ac:dyDescent="0.3">
      <c r="A102" s="22">
        <v>44342</v>
      </c>
      <c r="B102">
        <v>25.51920318603516</v>
      </c>
      <c r="C102">
        <v>7.3600740432739258</v>
      </c>
      <c r="D102">
        <v>11.87186336517334</v>
      </c>
      <c r="E102">
        <v>90.355583190917969</v>
      </c>
      <c r="F102" s="5">
        <f t="shared" si="12"/>
        <v>-3.6400056522711404E-4</v>
      </c>
      <c r="G102" s="5">
        <f t="shared" si="13"/>
        <v>0</v>
      </c>
      <c r="H102" s="5">
        <f t="shared" si="14"/>
        <v>6.6961932198146351E-4</v>
      </c>
      <c r="I102" s="5">
        <f t="shared" si="15"/>
        <v>2.4878327673485685E-3</v>
      </c>
    </row>
    <row r="103" spans="1:9" x14ac:dyDescent="0.3">
      <c r="A103" s="22">
        <v>44343</v>
      </c>
      <c r="B103">
        <v>25.43559455871582</v>
      </c>
      <c r="C103">
        <v>7.3600740432739258</v>
      </c>
      <c r="D103">
        <v>11.86391639709473</v>
      </c>
      <c r="E103">
        <v>91.253509521484375</v>
      </c>
      <c r="F103" s="5">
        <f t="shared" si="12"/>
        <v>-3.2816812569028014E-3</v>
      </c>
      <c r="G103" s="5">
        <f t="shared" si="13"/>
        <v>0</v>
      </c>
      <c r="H103" s="5">
        <f t="shared" si="14"/>
        <v>-6.6961932198139065E-4</v>
      </c>
      <c r="I103" s="5">
        <f t="shared" si="15"/>
        <v>9.8886419632259262E-3</v>
      </c>
    </row>
    <row r="104" spans="1:9" x14ac:dyDescent="0.3">
      <c r="A104" s="22">
        <v>44344</v>
      </c>
      <c r="B104">
        <v>25.537784576416019</v>
      </c>
      <c r="C104">
        <v>7.3875164985656738</v>
      </c>
      <c r="D104">
        <v>11.910154342651371</v>
      </c>
      <c r="E104">
        <v>91.131919860839844</v>
      </c>
      <c r="F104" s="5">
        <f t="shared" si="12"/>
        <v>4.0095499391551454E-3</v>
      </c>
      <c r="G104" s="5">
        <f t="shared" si="13"/>
        <v>3.7216231204883609E-3</v>
      </c>
      <c r="H104" s="5">
        <f t="shared" si="14"/>
        <v>3.8897843253485756E-3</v>
      </c>
      <c r="I104" s="5">
        <f t="shared" si="15"/>
        <v>-1.3333266705505087E-3</v>
      </c>
    </row>
    <row r="105" spans="1:9" x14ac:dyDescent="0.3">
      <c r="A105" s="22">
        <v>44348</v>
      </c>
      <c r="B105">
        <v>25.602811813354489</v>
      </c>
      <c r="C105">
        <v>7.3875164985656738</v>
      </c>
      <c r="D105">
        <v>11.926102638244631</v>
      </c>
      <c r="E105">
        <v>92.469474792480469</v>
      </c>
      <c r="F105" s="5">
        <f t="shared" si="12"/>
        <v>2.5430783594488312E-3</v>
      </c>
      <c r="G105" s="5">
        <f t="shared" si="13"/>
        <v>0</v>
      </c>
      <c r="H105" s="5">
        <f t="shared" si="14"/>
        <v>1.3381545589033132E-3</v>
      </c>
      <c r="I105" s="5">
        <f t="shared" si="15"/>
        <v>1.4570462250320751E-2</v>
      </c>
    </row>
    <row r="106" spans="1:9" x14ac:dyDescent="0.3">
      <c r="A106" s="22">
        <v>44349</v>
      </c>
      <c r="B106">
        <v>25.658552169799801</v>
      </c>
      <c r="C106">
        <v>7.3875164985656738</v>
      </c>
      <c r="D106">
        <v>11.942037582397459</v>
      </c>
      <c r="E106">
        <v>91.627647399902344</v>
      </c>
      <c r="F106" s="5">
        <f t="shared" si="12"/>
        <v>2.1747520581976718E-3</v>
      </c>
      <c r="G106" s="5">
        <f t="shared" si="13"/>
        <v>0</v>
      </c>
      <c r="H106" s="5">
        <f t="shared" si="14"/>
        <v>1.335248274313823E-3</v>
      </c>
      <c r="I106" s="5">
        <f t="shared" si="15"/>
        <v>-9.1455341630265145E-3</v>
      </c>
    </row>
    <row r="107" spans="1:9" x14ac:dyDescent="0.3">
      <c r="A107" s="22">
        <v>44350</v>
      </c>
      <c r="B107">
        <v>24.99897384643555</v>
      </c>
      <c r="C107">
        <v>7.3875164985656738</v>
      </c>
      <c r="D107">
        <v>11.926102638244631</v>
      </c>
      <c r="E107">
        <v>91.506057739257813</v>
      </c>
      <c r="F107" s="5">
        <f t="shared" si="12"/>
        <v>-2.6042156088085192E-2</v>
      </c>
      <c r="G107" s="5">
        <f t="shared" si="13"/>
        <v>0</v>
      </c>
      <c r="H107" s="5">
        <f t="shared" si="14"/>
        <v>-1.3352482743138232E-3</v>
      </c>
      <c r="I107" s="5">
        <f t="shared" si="15"/>
        <v>-1.3278787585096952E-3</v>
      </c>
    </row>
    <row r="108" spans="1:9" x14ac:dyDescent="0.3">
      <c r="A108" s="22">
        <v>44351</v>
      </c>
      <c r="B108">
        <v>25.268379211425781</v>
      </c>
      <c r="C108">
        <v>7.3875164985656738</v>
      </c>
      <c r="D108">
        <v>11.942037582397459</v>
      </c>
      <c r="E108">
        <v>91.730545043945313</v>
      </c>
      <c r="F108" s="5">
        <f t="shared" si="12"/>
        <v>1.0719002616453041E-2</v>
      </c>
      <c r="G108" s="5">
        <f t="shared" si="13"/>
        <v>0</v>
      </c>
      <c r="H108" s="5">
        <f t="shared" si="14"/>
        <v>1.335248274313823E-3</v>
      </c>
      <c r="I108" s="5">
        <f t="shared" si="15"/>
        <v>2.4502464419307005E-3</v>
      </c>
    </row>
    <row r="109" spans="1:9" x14ac:dyDescent="0.3">
      <c r="A109" s="22">
        <v>44354</v>
      </c>
      <c r="B109">
        <v>25.249797821044918</v>
      </c>
      <c r="C109">
        <v>7.3875164985656738</v>
      </c>
      <c r="D109">
        <v>11.942037582397459</v>
      </c>
      <c r="E109">
        <v>90.701637268066406</v>
      </c>
      <c r="F109" s="5">
        <f t="shared" si="12"/>
        <v>-7.3563189767794092E-4</v>
      </c>
      <c r="G109" s="5">
        <f t="shared" si="13"/>
        <v>0</v>
      </c>
      <c r="H109" s="5">
        <f t="shared" si="14"/>
        <v>0</v>
      </c>
      <c r="I109" s="5">
        <f t="shared" si="15"/>
        <v>-1.1280012907327093E-2</v>
      </c>
    </row>
    <row r="110" spans="1:9" x14ac:dyDescent="0.3">
      <c r="A110" s="22">
        <v>44355</v>
      </c>
      <c r="B110">
        <v>24.989683151245121</v>
      </c>
      <c r="C110">
        <v>7.3875164985656738</v>
      </c>
      <c r="D110">
        <v>11.973930358886721</v>
      </c>
      <c r="E110">
        <v>91.057090759277344</v>
      </c>
      <c r="F110" s="5">
        <f t="shared" si="12"/>
        <v>-1.0355082857304319E-2</v>
      </c>
      <c r="G110" s="5">
        <f t="shared" si="13"/>
        <v>0</v>
      </c>
      <c r="H110" s="5">
        <f t="shared" si="14"/>
        <v>2.667071261570252E-3</v>
      </c>
      <c r="I110" s="5">
        <f t="shared" si="15"/>
        <v>3.9112723577469878E-3</v>
      </c>
    </row>
    <row r="111" spans="1:9" x14ac:dyDescent="0.3">
      <c r="A111" s="22">
        <v>44356</v>
      </c>
      <c r="B111">
        <v>24.943233489990231</v>
      </c>
      <c r="C111">
        <v>7.395143985748291</v>
      </c>
      <c r="D111">
        <v>12.005819320678709</v>
      </c>
      <c r="E111">
        <v>90.439765930175781</v>
      </c>
      <c r="F111" s="5">
        <f t="shared" si="12"/>
        <v>-1.8604831352841485E-3</v>
      </c>
      <c r="G111" s="5">
        <f t="shared" si="13"/>
        <v>1.0319506245307479E-3</v>
      </c>
      <c r="H111" s="5">
        <f t="shared" si="14"/>
        <v>2.6596591721003275E-3</v>
      </c>
      <c r="I111" s="5">
        <f t="shared" si="15"/>
        <v>-6.8026214993770337E-3</v>
      </c>
    </row>
    <row r="112" spans="1:9" x14ac:dyDescent="0.3">
      <c r="A112" s="22">
        <v>44357</v>
      </c>
      <c r="B112">
        <v>25.38914680480957</v>
      </c>
      <c r="C112">
        <v>7.395143985748291</v>
      </c>
      <c r="D112">
        <v>12.021763801574711</v>
      </c>
      <c r="E112">
        <v>89.925308227539063</v>
      </c>
      <c r="F112" s="5">
        <f t="shared" si="12"/>
        <v>1.7719208950991796E-2</v>
      </c>
      <c r="G112" s="5">
        <f t="shared" si="13"/>
        <v>0</v>
      </c>
      <c r="H112" s="5">
        <f t="shared" si="14"/>
        <v>1.3271816108406448E-3</v>
      </c>
      <c r="I112" s="5">
        <f t="shared" si="15"/>
        <v>-5.7046421010535382E-3</v>
      </c>
    </row>
    <row r="113" spans="1:9" x14ac:dyDescent="0.3">
      <c r="A113" s="22">
        <v>44358</v>
      </c>
      <c r="B113">
        <v>25.101161956787109</v>
      </c>
      <c r="C113">
        <v>7.395143985748291</v>
      </c>
      <c r="D113">
        <v>12.03770732879639</v>
      </c>
      <c r="E113">
        <v>90.346206665039063</v>
      </c>
      <c r="F113" s="5">
        <f t="shared" si="12"/>
        <v>-1.1407653395051578E-2</v>
      </c>
      <c r="G113" s="5">
        <f t="shared" si="13"/>
        <v>0</v>
      </c>
      <c r="H113" s="5">
        <f t="shared" si="14"/>
        <v>1.3253433102554137E-3</v>
      </c>
      <c r="I113" s="5">
        <f t="shared" si="15"/>
        <v>4.669614082606785E-3</v>
      </c>
    </row>
    <row r="114" spans="1:9" x14ac:dyDescent="0.3">
      <c r="A114" s="22">
        <v>44361</v>
      </c>
      <c r="B114">
        <v>24.971103668212891</v>
      </c>
      <c r="C114">
        <v>7.395143985748291</v>
      </c>
      <c r="D114">
        <v>12.01378917694092</v>
      </c>
      <c r="E114">
        <v>89.083473205566406</v>
      </c>
      <c r="F114" s="5">
        <f t="shared" si="12"/>
        <v>-5.1948350821954181E-3</v>
      </c>
      <c r="G114" s="5">
        <f t="shared" si="13"/>
        <v>0</v>
      </c>
      <c r="H114" s="5">
        <f t="shared" si="14"/>
        <v>-1.9889123933995432E-3</v>
      </c>
      <c r="I114" s="5">
        <f t="shared" si="15"/>
        <v>-1.4075199901413888E-2</v>
      </c>
    </row>
    <row r="115" spans="1:9" x14ac:dyDescent="0.3">
      <c r="A115" s="22">
        <v>44362</v>
      </c>
      <c r="B115">
        <v>24.729568481445309</v>
      </c>
      <c r="C115">
        <v>7.395143985748291</v>
      </c>
      <c r="D115">
        <v>11.98190212249756</v>
      </c>
      <c r="E115">
        <v>88.989944458007813</v>
      </c>
      <c r="F115" s="5">
        <f t="shared" si="12"/>
        <v>-9.7196708955296831E-3</v>
      </c>
      <c r="G115" s="5">
        <f t="shared" si="13"/>
        <v>0</v>
      </c>
      <c r="H115" s="5">
        <f t="shared" si="14"/>
        <v>-2.6577332417794175E-3</v>
      </c>
      <c r="I115" s="5">
        <f t="shared" si="15"/>
        <v>-1.0504516326590824E-3</v>
      </c>
    </row>
    <row r="116" spans="1:9" x14ac:dyDescent="0.3">
      <c r="A116" s="22">
        <v>44363</v>
      </c>
      <c r="B116">
        <v>24.423002243041989</v>
      </c>
      <c r="C116">
        <v>7.395143985748291</v>
      </c>
      <c r="D116">
        <v>11.973930358886721</v>
      </c>
      <c r="E116">
        <v>87.989112854003906</v>
      </c>
      <c r="F116" s="5">
        <f t="shared" si="12"/>
        <v>-1.2474229086284015E-2</v>
      </c>
      <c r="G116" s="5">
        <f t="shared" si="13"/>
        <v>0</v>
      </c>
      <c r="H116" s="5">
        <f t="shared" si="14"/>
        <v>-6.6553845801743856E-4</v>
      </c>
      <c r="I116" s="5">
        <f t="shared" si="15"/>
        <v>-1.1310290474700909E-2</v>
      </c>
    </row>
    <row r="117" spans="1:9" x14ac:dyDescent="0.3">
      <c r="A117" s="22">
        <v>44364</v>
      </c>
      <c r="B117">
        <v>23.336091995239261</v>
      </c>
      <c r="C117">
        <v>7.395143985748291</v>
      </c>
      <c r="D117">
        <v>11.965958595275881</v>
      </c>
      <c r="E117">
        <v>85.819076538085938</v>
      </c>
      <c r="F117" s="5">
        <f t="shared" si="12"/>
        <v>-4.5524228341101064E-2</v>
      </c>
      <c r="G117" s="5">
        <f t="shared" si="13"/>
        <v>0</v>
      </c>
      <c r="H117" s="5">
        <f t="shared" si="14"/>
        <v>-6.6598169446376433E-4</v>
      </c>
      <c r="I117" s="5">
        <f t="shared" si="15"/>
        <v>-2.4971770202042595E-2</v>
      </c>
    </row>
    <row r="118" spans="1:9" x14ac:dyDescent="0.3">
      <c r="A118" s="22">
        <v>44365</v>
      </c>
      <c r="B118">
        <v>22.992366790771481</v>
      </c>
      <c r="C118">
        <v>7.3875164985656738</v>
      </c>
      <c r="D118">
        <v>11.98190212249756</v>
      </c>
      <c r="E118">
        <v>84.34326171875</v>
      </c>
      <c r="F118" s="5">
        <f t="shared" si="12"/>
        <v>-1.4838892577094396E-2</v>
      </c>
      <c r="G118" s="5">
        <f t="shared" si="13"/>
        <v>-1.0319506245307329E-3</v>
      </c>
      <c r="H118" s="5">
        <f t="shared" si="14"/>
        <v>1.331520152481155E-3</v>
      </c>
      <c r="I118" s="5">
        <f t="shared" si="15"/>
        <v>-1.7346398034034337E-2</v>
      </c>
    </row>
    <row r="119" spans="1:9" x14ac:dyDescent="0.3">
      <c r="A119" s="22">
        <v>44368</v>
      </c>
      <c r="B119">
        <v>23.261772155761719</v>
      </c>
      <c r="C119">
        <v>7.3875164985656738</v>
      </c>
      <c r="D119">
        <v>11.973930358886721</v>
      </c>
      <c r="E119">
        <v>86.098838806152344</v>
      </c>
      <c r="F119" s="5">
        <f t="shared" si="12"/>
        <v>1.1649050988892714E-2</v>
      </c>
      <c r="G119" s="5">
        <f t="shared" si="13"/>
        <v>0</v>
      </c>
      <c r="H119" s="5">
        <f t="shared" si="14"/>
        <v>-6.6553845801743856E-4</v>
      </c>
      <c r="I119" s="5">
        <f t="shared" si="15"/>
        <v>2.0601003750415799E-2</v>
      </c>
    </row>
    <row r="120" spans="1:9" x14ac:dyDescent="0.3">
      <c r="A120" s="22">
        <v>44369</v>
      </c>
      <c r="B120">
        <v>23.215322494506839</v>
      </c>
      <c r="C120">
        <v>7.3875164985656738</v>
      </c>
      <c r="D120">
        <v>11.95798969268799</v>
      </c>
      <c r="E120">
        <v>86.389877319335938</v>
      </c>
      <c r="F120" s="5">
        <f t="shared" si="12"/>
        <v>-1.998820152996295E-3</v>
      </c>
      <c r="G120" s="5">
        <f t="shared" si="13"/>
        <v>0</v>
      </c>
      <c r="H120" s="5">
        <f t="shared" si="14"/>
        <v>-1.3321679599322832E-3</v>
      </c>
      <c r="I120" s="5">
        <f t="shared" si="15"/>
        <v>3.3745835195716622E-3</v>
      </c>
    </row>
    <row r="121" spans="1:9" x14ac:dyDescent="0.3">
      <c r="A121" s="22">
        <v>44370</v>
      </c>
      <c r="B121">
        <v>23.10384368896484</v>
      </c>
      <c r="C121">
        <v>7.395143985748291</v>
      </c>
      <c r="D121">
        <v>11.965958595275881</v>
      </c>
      <c r="E121">
        <v>85.948638916015625</v>
      </c>
      <c r="F121" s="5">
        <f t="shared" si="12"/>
        <v>-4.8135158714530894E-3</v>
      </c>
      <c r="G121" s="5">
        <f t="shared" si="13"/>
        <v>1.0319506245307479E-3</v>
      </c>
      <c r="H121" s="5">
        <f t="shared" si="14"/>
        <v>6.6618626546845032E-4</v>
      </c>
      <c r="I121" s="5">
        <f t="shared" si="15"/>
        <v>-5.1206123516567047E-3</v>
      </c>
    </row>
    <row r="122" spans="1:9" x14ac:dyDescent="0.3">
      <c r="A122" s="22">
        <v>44371</v>
      </c>
      <c r="B122">
        <v>23.10384368896484</v>
      </c>
      <c r="C122">
        <v>7.395143985748291</v>
      </c>
      <c r="D122">
        <v>11.965958595275881</v>
      </c>
      <c r="E122">
        <v>86.399276733398438</v>
      </c>
      <c r="F122" s="5">
        <f t="shared" si="12"/>
        <v>0</v>
      </c>
      <c r="G122" s="5">
        <f t="shared" si="13"/>
        <v>0</v>
      </c>
      <c r="H122" s="5">
        <f t="shared" si="14"/>
        <v>0</v>
      </c>
      <c r="I122" s="5">
        <f t="shared" si="15"/>
        <v>5.2294086950766313E-3</v>
      </c>
    </row>
    <row r="123" spans="1:9" x14ac:dyDescent="0.3">
      <c r="A123" s="22">
        <v>44372</v>
      </c>
      <c r="B123">
        <v>23.057394027709961</v>
      </c>
      <c r="C123">
        <v>7.4027652740478516</v>
      </c>
      <c r="D123">
        <v>11.95798969268799</v>
      </c>
      <c r="E123">
        <v>86.333564758300781</v>
      </c>
      <c r="F123" s="5">
        <f t="shared" si="12"/>
        <v>-2.0124970312664701E-3</v>
      </c>
      <c r="G123" s="5">
        <f t="shared" si="13"/>
        <v>1.0300494265249097E-3</v>
      </c>
      <c r="H123" s="5">
        <f t="shared" si="14"/>
        <v>-6.661862654685158E-4</v>
      </c>
      <c r="I123" s="5">
        <f t="shared" si="15"/>
        <v>-7.6085100783618504E-4</v>
      </c>
    </row>
    <row r="124" spans="1:9" x14ac:dyDescent="0.3">
      <c r="A124" s="22">
        <v>44375</v>
      </c>
      <c r="B124">
        <v>22.908758163452148</v>
      </c>
      <c r="C124">
        <v>7.395143985748291</v>
      </c>
      <c r="D124">
        <v>11.95798969268799</v>
      </c>
      <c r="E124">
        <v>86.127021789550781</v>
      </c>
      <c r="F124" s="5">
        <f t="shared" si="12"/>
        <v>-6.4672101199522714E-3</v>
      </c>
      <c r="G124" s="5">
        <f t="shared" si="13"/>
        <v>-1.0300494265249227E-3</v>
      </c>
      <c r="H124" s="5">
        <f t="shared" si="14"/>
        <v>0</v>
      </c>
      <c r="I124" s="5">
        <f t="shared" si="15"/>
        <v>-2.3952495075299607E-3</v>
      </c>
    </row>
    <row r="125" spans="1:9" x14ac:dyDescent="0.3">
      <c r="A125" s="22">
        <v>44376</v>
      </c>
      <c r="B125">
        <v>22.74154090881348</v>
      </c>
      <c r="C125">
        <v>7.395143985748291</v>
      </c>
      <c r="D125">
        <v>11.95798969268799</v>
      </c>
      <c r="E125">
        <v>86.108230590820313</v>
      </c>
      <c r="F125" s="5">
        <f t="shared" si="12"/>
        <v>-7.326041928657121E-3</v>
      </c>
      <c r="G125" s="5">
        <f t="shared" si="13"/>
        <v>0</v>
      </c>
      <c r="H125" s="5">
        <f t="shared" si="14"/>
        <v>0</v>
      </c>
      <c r="I125" s="5">
        <f t="shared" si="15"/>
        <v>-2.1820386413725089E-4</v>
      </c>
    </row>
    <row r="126" spans="1:9" x14ac:dyDescent="0.3">
      <c r="A126" s="22">
        <v>44377</v>
      </c>
      <c r="B126">
        <v>22.918048858642582</v>
      </c>
      <c r="C126">
        <v>7.4165511131286621</v>
      </c>
      <c r="D126">
        <v>11.99476909637451</v>
      </c>
      <c r="E126">
        <v>86.464981079101563</v>
      </c>
      <c r="F126" s="5">
        <f t="shared" si="12"/>
        <v>7.7315118237446002E-3</v>
      </c>
      <c r="G126" s="5">
        <f t="shared" si="13"/>
        <v>2.8905729078150819E-3</v>
      </c>
      <c r="H126" s="5">
        <f t="shared" si="14"/>
        <v>3.0709976179393796E-3</v>
      </c>
      <c r="I126" s="5">
        <f t="shared" si="15"/>
        <v>4.1344886963619884E-3</v>
      </c>
    </row>
    <row r="127" spans="1:9" x14ac:dyDescent="0.3">
      <c r="A127" s="22">
        <v>44378</v>
      </c>
      <c r="B127">
        <v>22.899469375610352</v>
      </c>
      <c r="C127">
        <v>7.4241986274719238</v>
      </c>
      <c r="D127">
        <v>11.99476909637451</v>
      </c>
      <c r="E127">
        <v>86.981330871582031</v>
      </c>
      <c r="F127" s="5">
        <f t="shared" si="12"/>
        <v>-8.1102097043469893E-4</v>
      </c>
      <c r="G127" s="5">
        <f t="shared" si="13"/>
        <v>1.0306103335527782E-3</v>
      </c>
      <c r="H127" s="5">
        <f t="shared" si="14"/>
        <v>0</v>
      </c>
      <c r="I127" s="5">
        <f t="shared" si="15"/>
        <v>5.9540189937789898E-3</v>
      </c>
    </row>
    <row r="128" spans="1:9" x14ac:dyDescent="0.3">
      <c r="A128" s="22">
        <v>44379</v>
      </c>
      <c r="B128">
        <v>23.224613189697269</v>
      </c>
      <c r="C128">
        <v>7.4241986274719238</v>
      </c>
      <c r="D128">
        <v>11.986775398254389</v>
      </c>
      <c r="E128">
        <v>87.018898010253906</v>
      </c>
      <c r="F128" s="5">
        <f t="shared" si="12"/>
        <v>1.4098890729426898E-2</v>
      </c>
      <c r="G128" s="5">
        <f t="shared" si="13"/>
        <v>0</v>
      </c>
      <c r="H128" s="5">
        <f t="shared" si="14"/>
        <v>-6.6665417800452521E-4</v>
      </c>
      <c r="I128" s="5">
        <f t="shared" si="15"/>
        <v>4.3180563033739009E-4</v>
      </c>
    </row>
    <row r="129" spans="1:9" x14ac:dyDescent="0.3">
      <c r="A129" s="22">
        <v>44383</v>
      </c>
      <c r="B129">
        <v>23.280351638793949</v>
      </c>
      <c r="C129">
        <v>7.4241986274719238</v>
      </c>
      <c r="D129">
        <v>11.986775398254389</v>
      </c>
      <c r="E129">
        <v>85.601287841796875</v>
      </c>
      <c r="F129" s="5">
        <f t="shared" si="12"/>
        <v>2.3970978579182099E-3</v>
      </c>
      <c r="G129" s="5">
        <f t="shared" si="13"/>
        <v>0</v>
      </c>
      <c r="H129" s="5">
        <f t="shared" si="14"/>
        <v>0</v>
      </c>
      <c r="I129" s="5">
        <f t="shared" si="15"/>
        <v>-1.6424985659396995E-2</v>
      </c>
    </row>
    <row r="130" spans="1:9" x14ac:dyDescent="0.3">
      <c r="A130" s="22">
        <v>44384</v>
      </c>
      <c r="B130">
        <v>23.326799392700199</v>
      </c>
      <c r="C130">
        <v>7.4241986274719238</v>
      </c>
      <c r="D130">
        <v>12.01076507568359</v>
      </c>
      <c r="E130">
        <v>86.502540588378906</v>
      </c>
      <c r="F130" s="5">
        <f t="shared" si="12"/>
        <v>1.9931606311544606E-3</v>
      </c>
      <c r="G130" s="5">
        <f t="shared" si="13"/>
        <v>0</v>
      </c>
      <c r="H130" s="5">
        <f t="shared" si="14"/>
        <v>1.999345345126489E-3</v>
      </c>
      <c r="I130" s="5">
        <f t="shared" si="15"/>
        <v>1.0473456555105337E-2</v>
      </c>
    </row>
    <row r="131" spans="1:9" x14ac:dyDescent="0.3">
      <c r="A131" s="22">
        <v>44385</v>
      </c>
      <c r="B131">
        <v>22.918048858642582</v>
      </c>
      <c r="C131">
        <v>7.4165511131286621</v>
      </c>
      <c r="D131">
        <v>12.002767562866209</v>
      </c>
      <c r="E131">
        <v>85.272689819335938</v>
      </c>
      <c r="F131" s="5">
        <f t="shared" si="12"/>
        <v>-1.7678128248064893E-2</v>
      </c>
      <c r="G131" s="5">
        <f t="shared" si="13"/>
        <v>-1.0306103335527793E-3</v>
      </c>
      <c r="H131" s="5">
        <f t="shared" si="14"/>
        <v>-6.6608384809062771E-4</v>
      </c>
      <c r="I131" s="5">
        <f t="shared" si="15"/>
        <v>-1.4319547481550628E-2</v>
      </c>
    </row>
    <row r="132" spans="1:9" x14ac:dyDescent="0.3">
      <c r="A132" s="22">
        <v>44386</v>
      </c>
      <c r="B132">
        <v>23.233903884887699</v>
      </c>
      <c r="C132">
        <v>7.4165511131286621</v>
      </c>
      <c r="D132">
        <v>11.99476909637451</v>
      </c>
      <c r="E132">
        <v>87.103385925292969</v>
      </c>
      <c r="F132" s="5">
        <f t="shared" si="12"/>
        <v>1.3687826361109537E-2</v>
      </c>
      <c r="G132" s="5">
        <f t="shared" si="13"/>
        <v>0</v>
      </c>
      <c r="H132" s="5">
        <f t="shared" si="14"/>
        <v>-6.6660731903128842E-4</v>
      </c>
      <c r="I132" s="5">
        <f t="shared" si="15"/>
        <v>2.1241520112771341E-2</v>
      </c>
    </row>
    <row r="133" spans="1:9" x14ac:dyDescent="0.3">
      <c r="A133" s="22">
        <v>44389</v>
      </c>
      <c r="B133">
        <v>23.038814544677731</v>
      </c>
      <c r="C133">
        <v>7.4165511131286621</v>
      </c>
      <c r="D133">
        <v>11.99476909637451</v>
      </c>
      <c r="E133">
        <v>87.366256713867188</v>
      </c>
      <c r="F133" s="5">
        <f t="shared" ref="F133:F196" si="16">LN(B133/B132)</f>
        <v>-8.4322038024804338E-3</v>
      </c>
      <c r="G133" s="5">
        <f t="shared" ref="G133:G196" si="17">LN(C133/C132)</f>
        <v>0</v>
      </c>
      <c r="H133" s="5">
        <f t="shared" ref="H133:H196" si="18">LN(D133/D132)</f>
        <v>0</v>
      </c>
      <c r="I133" s="5">
        <f t="shared" ref="I133:I196" si="19">LN(E133/E132)</f>
        <v>3.0133722235271493E-3</v>
      </c>
    </row>
    <row r="134" spans="1:9" x14ac:dyDescent="0.3">
      <c r="A134" s="22">
        <v>44390</v>
      </c>
      <c r="B134">
        <v>23.224613189697269</v>
      </c>
      <c r="C134">
        <v>7.4165511131286621</v>
      </c>
      <c r="D134">
        <v>11.986775398254389</v>
      </c>
      <c r="E134">
        <v>86.352333068847656</v>
      </c>
      <c r="F134" s="5">
        <f t="shared" si="16"/>
        <v>8.032247200363234E-3</v>
      </c>
      <c r="G134" s="5">
        <f t="shared" si="17"/>
        <v>0</v>
      </c>
      <c r="H134" s="5">
        <f t="shared" si="18"/>
        <v>-6.6665417800452521E-4</v>
      </c>
      <c r="I134" s="5">
        <f t="shared" si="19"/>
        <v>-1.1673306349981398E-2</v>
      </c>
    </row>
    <row r="135" spans="1:9" x14ac:dyDescent="0.3">
      <c r="A135" s="22">
        <v>44391</v>
      </c>
      <c r="B135">
        <v>23.419698715209961</v>
      </c>
      <c r="C135">
        <v>7.4165511131286621</v>
      </c>
      <c r="D135">
        <v>11.99476909637451</v>
      </c>
      <c r="E135">
        <v>86.155166625976563</v>
      </c>
      <c r="F135" s="5">
        <f t="shared" si="16"/>
        <v>8.3648640132461659E-3</v>
      </c>
      <c r="G135" s="5">
        <f t="shared" si="17"/>
        <v>0</v>
      </c>
      <c r="H135" s="5">
        <f t="shared" si="18"/>
        <v>6.6665417800445767E-4</v>
      </c>
      <c r="I135" s="5">
        <f t="shared" si="19"/>
        <v>-2.2858893563956037E-3</v>
      </c>
    </row>
    <row r="136" spans="1:9" x14ac:dyDescent="0.3">
      <c r="A136" s="22">
        <v>44392</v>
      </c>
      <c r="B136">
        <v>23.5033073425293</v>
      </c>
      <c r="C136">
        <v>7.4165511131286621</v>
      </c>
      <c r="D136">
        <v>12.01076507568359</v>
      </c>
      <c r="E136">
        <v>86.108230590820313</v>
      </c>
      <c r="F136" s="5">
        <f t="shared" si="16"/>
        <v>3.5636555637435035E-3</v>
      </c>
      <c r="G136" s="5">
        <f t="shared" si="17"/>
        <v>0</v>
      </c>
      <c r="H136" s="5">
        <f t="shared" si="18"/>
        <v>1.332691167121986E-3</v>
      </c>
      <c r="I136" s="5">
        <f t="shared" si="19"/>
        <v>-5.4493336455752788E-4</v>
      </c>
    </row>
    <row r="137" spans="1:9" x14ac:dyDescent="0.3">
      <c r="A137" s="22">
        <v>44393</v>
      </c>
      <c r="B137">
        <v>22.973785400390621</v>
      </c>
      <c r="C137">
        <v>7.4165511131286621</v>
      </c>
      <c r="D137">
        <v>12.01076507568359</v>
      </c>
      <c r="E137">
        <v>84.634300231933594</v>
      </c>
      <c r="F137" s="5">
        <f t="shared" si="16"/>
        <v>-2.278734852500244E-2</v>
      </c>
      <c r="G137" s="5">
        <f t="shared" si="17"/>
        <v>0</v>
      </c>
      <c r="H137" s="5">
        <f t="shared" si="18"/>
        <v>0</v>
      </c>
      <c r="I137" s="5">
        <f t="shared" si="19"/>
        <v>-1.7265375716917278E-2</v>
      </c>
    </row>
    <row r="138" spans="1:9" x14ac:dyDescent="0.3">
      <c r="A138" s="22">
        <v>44396</v>
      </c>
      <c r="B138">
        <v>22.648641586303711</v>
      </c>
      <c r="C138">
        <v>7.4012603759765616</v>
      </c>
      <c r="D138">
        <v>12.01076507568359</v>
      </c>
      <c r="E138">
        <v>82.756660461425781</v>
      </c>
      <c r="F138" s="5">
        <f t="shared" si="16"/>
        <v>-1.4253924686523246E-2</v>
      </c>
      <c r="G138" s="5">
        <f t="shared" si="17"/>
        <v>-2.0638327854011706E-3</v>
      </c>
      <c r="H138" s="5">
        <f t="shared" si="18"/>
        <v>0</v>
      </c>
      <c r="I138" s="5">
        <f t="shared" si="19"/>
        <v>-2.2435124559391378E-2</v>
      </c>
    </row>
    <row r="139" spans="1:9" x14ac:dyDescent="0.3">
      <c r="A139" s="22">
        <v>44397</v>
      </c>
      <c r="B139">
        <v>22.667221069335941</v>
      </c>
      <c r="C139">
        <v>7.4012603759765616</v>
      </c>
      <c r="D139">
        <v>12.01076507568359</v>
      </c>
      <c r="E139">
        <v>83.902015686035156</v>
      </c>
      <c r="F139" s="5">
        <f t="shared" si="16"/>
        <v>8.1999913427611103E-4</v>
      </c>
      <c r="G139" s="5">
        <f t="shared" si="17"/>
        <v>0</v>
      </c>
      <c r="H139" s="5">
        <f t="shared" si="18"/>
        <v>0</v>
      </c>
      <c r="I139" s="5">
        <f t="shared" si="19"/>
        <v>1.3745138069981346E-2</v>
      </c>
    </row>
    <row r="140" spans="1:9" x14ac:dyDescent="0.3">
      <c r="A140" s="22">
        <v>44398</v>
      </c>
      <c r="B140">
        <v>22.853017807006839</v>
      </c>
      <c r="C140">
        <v>7.4012603759765616</v>
      </c>
      <c r="D140">
        <v>12.002767562866209</v>
      </c>
      <c r="E140">
        <v>84.897163391113281</v>
      </c>
      <c r="F140" s="5">
        <f t="shared" si="16"/>
        <v>8.1633037980491218E-3</v>
      </c>
      <c r="G140" s="5">
        <f t="shared" si="17"/>
        <v>0</v>
      </c>
      <c r="H140" s="5">
        <f t="shared" si="18"/>
        <v>-6.6608384809062771E-4</v>
      </c>
      <c r="I140" s="5">
        <f t="shared" si="19"/>
        <v>1.1791043534694635E-2</v>
      </c>
    </row>
    <row r="141" spans="1:9" x14ac:dyDescent="0.3">
      <c r="A141" s="22">
        <v>44399</v>
      </c>
      <c r="B141">
        <v>22.769411087036129</v>
      </c>
      <c r="C141">
        <v>7.4089045524597168</v>
      </c>
      <c r="D141">
        <v>12.002767562866209</v>
      </c>
      <c r="E141">
        <v>84.718788146972656</v>
      </c>
      <c r="F141" s="5">
        <f t="shared" si="16"/>
        <v>-3.6651627539837171E-3</v>
      </c>
      <c r="G141" s="5">
        <f t="shared" si="17"/>
        <v>1.0322879183192282E-3</v>
      </c>
      <c r="H141" s="5">
        <f t="shared" si="18"/>
        <v>0</v>
      </c>
      <c r="I141" s="5">
        <f t="shared" si="19"/>
        <v>-2.1032846059728283E-3</v>
      </c>
    </row>
    <row r="142" spans="1:9" x14ac:dyDescent="0.3">
      <c r="A142" s="22">
        <v>44400</v>
      </c>
      <c r="B142">
        <v>22.657932281494141</v>
      </c>
      <c r="C142">
        <v>7.4089045524597168</v>
      </c>
      <c r="D142">
        <v>12.01076507568359</v>
      </c>
      <c r="E142">
        <v>85.291465759277344</v>
      </c>
      <c r="F142" s="5">
        <f t="shared" si="16"/>
        <v>-4.9080144712965639E-3</v>
      </c>
      <c r="G142" s="5">
        <f t="shared" si="17"/>
        <v>0</v>
      </c>
      <c r="H142" s="5">
        <f t="shared" si="18"/>
        <v>6.660838480905529E-4</v>
      </c>
      <c r="I142" s="5">
        <f t="shared" si="19"/>
        <v>6.7370028002971972E-3</v>
      </c>
    </row>
    <row r="143" spans="1:9" x14ac:dyDescent="0.3">
      <c r="A143" s="22">
        <v>44403</v>
      </c>
      <c r="B143">
        <v>22.815858840942379</v>
      </c>
      <c r="C143">
        <v>7.4012603759765616</v>
      </c>
      <c r="D143">
        <v>12.002767562866209</v>
      </c>
      <c r="E143">
        <v>86.117630004882813</v>
      </c>
      <c r="F143" s="5">
        <f t="shared" si="16"/>
        <v>6.9458556447123034E-3</v>
      </c>
      <c r="G143" s="5">
        <f t="shared" si="17"/>
        <v>-1.0322879183192327E-3</v>
      </c>
      <c r="H143" s="5">
        <f t="shared" si="18"/>
        <v>-6.6608384809062771E-4</v>
      </c>
      <c r="I143" s="5">
        <f t="shared" si="19"/>
        <v>9.6397526573507031E-3</v>
      </c>
    </row>
    <row r="144" spans="1:9" x14ac:dyDescent="0.3">
      <c r="A144" s="22">
        <v>44404</v>
      </c>
      <c r="B144">
        <v>22.834438323974609</v>
      </c>
      <c r="C144">
        <v>7.3936114311218262</v>
      </c>
      <c r="D144">
        <v>11.978779792785639</v>
      </c>
      <c r="E144">
        <v>86.136398315429688</v>
      </c>
      <c r="F144" s="5">
        <f t="shared" si="16"/>
        <v>8.1399181218829299E-4</v>
      </c>
      <c r="G144" s="5">
        <f t="shared" si="17"/>
        <v>-1.0339995690341593E-3</v>
      </c>
      <c r="H144" s="5">
        <f t="shared" si="18"/>
        <v>-2.0005196266032646E-3</v>
      </c>
      <c r="I144" s="5">
        <f t="shared" si="19"/>
        <v>2.1791433041253223E-4</v>
      </c>
    </row>
    <row r="145" spans="1:9" x14ac:dyDescent="0.3">
      <c r="A145" s="22">
        <v>44405</v>
      </c>
      <c r="B145">
        <v>23.10384368896484</v>
      </c>
      <c r="C145">
        <v>7.3936114311218262</v>
      </c>
      <c r="D145">
        <v>11.978779792785639</v>
      </c>
      <c r="E145">
        <v>86.502540588378906</v>
      </c>
      <c r="F145" s="5">
        <f t="shared" si="16"/>
        <v>1.1729147967729633E-2</v>
      </c>
      <c r="G145" s="5">
        <f t="shared" si="17"/>
        <v>0</v>
      </c>
      <c r="H145" s="5">
        <f t="shared" si="18"/>
        <v>0</v>
      </c>
      <c r="I145" s="5">
        <f t="shared" si="19"/>
        <v>4.2417177057318955E-3</v>
      </c>
    </row>
    <row r="146" spans="1:9" x14ac:dyDescent="0.3">
      <c r="A146" s="22">
        <v>44406</v>
      </c>
      <c r="B146">
        <v>23.540468215942379</v>
      </c>
      <c r="C146">
        <v>7.3936114311218262</v>
      </c>
      <c r="D146">
        <v>11.986775398254389</v>
      </c>
      <c r="E146">
        <v>87.629127502441406</v>
      </c>
      <c r="F146" s="5">
        <f t="shared" si="16"/>
        <v>1.8721994713699106E-2</v>
      </c>
      <c r="G146" s="5">
        <f t="shared" si="17"/>
        <v>0</v>
      </c>
      <c r="H146" s="5">
        <f t="shared" si="18"/>
        <v>6.6725812956732757E-4</v>
      </c>
      <c r="I146" s="5">
        <f t="shared" si="19"/>
        <v>1.2939663939763695E-2</v>
      </c>
    </row>
    <row r="147" spans="1:9" x14ac:dyDescent="0.3">
      <c r="A147" s="22">
        <v>44407</v>
      </c>
      <c r="B147">
        <v>23.48472785949707</v>
      </c>
      <c r="C147">
        <v>7.4150819778442383</v>
      </c>
      <c r="D147">
        <v>12.0236701965332</v>
      </c>
      <c r="E147">
        <v>87.807510375976563</v>
      </c>
      <c r="F147" s="5">
        <f t="shared" si="16"/>
        <v>-2.3706602928819046E-3</v>
      </c>
      <c r="G147" s="5">
        <f t="shared" si="17"/>
        <v>2.8997239896695892E-3</v>
      </c>
      <c r="H147" s="5">
        <f t="shared" si="18"/>
        <v>3.0732313710437362E-3</v>
      </c>
      <c r="I147" s="5">
        <f t="shared" si="19"/>
        <v>2.0335881622820504E-3</v>
      </c>
    </row>
    <row r="148" spans="1:9" x14ac:dyDescent="0.3">
      <c r="A148" s="22">
        <v>44410</v>
      </c>
      <c r="B148">
        <v>23.363960266113281</v>
      </c>
      <c r="C148">
        <v>7.407416820526123</v>
      </c>
      <c r="D148">
        <v>12.039713859558111</v>
      </c>
      <c r="E148">
        <v>86.7841796875</v>
      </c>
      <c r="F148" s="5">
        <f t="shared" si="16"/>
        <v>-5.1556560374980548E-3</v>
      </c>
      <c r="G148" s="5">
        <f t="shared" si="17"/>
        <v>-1.0342598917584211E-3</v>
      </c>
      <c r="H148" s="5">
        <f t="shared" si="18"/>
        <v>1.3334504710368681E-3</v>
      </c>
      <c r="I148" s="5">
        <f t="shared" si="19"/>
        <v>-1.1722693182596932E-2</v>
      </c>
    </row>
    <row r="149" spans="1:9" x14ac:dyDescent="0.3">
      <c r="A149" s="22">
        <v>44411</v>
      </c>
      <c r="B149">
        <v>23.52188873291016</v>
      </c>
      <c r="C149">
        <v>7.407416820526123</v>
      </c>
      <c r="D149">
        <v>12.04773426055908</v>
      </c>
      <c r="E149">
        <v>87.685455322265625</v>
      </c>
      <c r="F149" s="5">
        <f t="shared" si="16"/>
        <v>6.7367475453892125E-3</v>
      </c>
      <c r="G149" s="5">
        <f t="shared" si="17"/>
        <v>0</v>
      </c>
      <c r="H149" s="5">
        <f t="shared" si="18"/>
        <v>6.6594030694983064E-4</v>
      </c>
      <c r="I149" s="5">
        <f t="shared" si="19"/>
        <v>1.03316964220671E-2</v>
      </c>
    </row>
    <row r="150" spans="1:9" x14ac:dyDescent="0.3">
      <c r="A150" s="22">
        <v>44412</v>
      </c>
      <c r="B150">
        <v>23.373249053955082</v>
      </c>
      <c r="C150">
        <v>7.407416820526123</v>
      </c>
      <c r="D150">
        <v>12.055752754211429</v>
      </c>
      <c r="E150">
        <v>86.474380493164063</v>
      </c>
      <c r="F150" s="5">
        <f t="shared" si="16"/>
        <v>-6.3392574898537904E-3</v>
      </c>
      <c r="G150" s="5">
        <f t="shared" si="17"/>
        <v>0</v>
      </c>
      <c r="H150" s="5">
        <f t="shared" si="18"/>
        <v>6.6533891492425497E-4</v>
      </c>
      <c r="I150" s="5">
        <f t="shared" si="19"/>
        <v>-1.3907849013637648E-2</v>
      </c>
    </row>
    <row r="151" spans="1:9" x14ac:dyDescent="0.3">
      <c r="A151" s="22">
        <v>44413</v>
      </c>
      <c r="B151">
        <v>23.12242317199707</v>
      </c>
      <c r="C151">
        <v>7.407416820526123</v>
      </c>
      <c r="D151">
        <v>12.04773426055908</v>
      </c>
      <c r="E151">
        <v>86.455604553222656</v>
      </c>
      <c r="F151" s="5">
        <f t="shared" si="16"/>
        <v>-1.0789318796893321E-2</v>
      </c>
      <c r="G151" s="5">
        <f t="shared" si="17"/>
        <v>0</v>
      </c>
      <c r="H151" s="5">
        <f t="shared" si="18"/>
        <v>-6.6533891492424066E-4</v>
      </c>
      <c r="I151" s="5">
        <f t="shared" si="19"/>
        <v>-2.1715077359371198E-4</v>
      </c>
    </row>
    <row r="152" spans="1:9" x14ac:dyDescent="0.3">
      <c r="A152" s="22">
        <v>44414</v>
      </c>
      <c r="B152">
        <v>22.639352798461911</v>
      </c>
      <c r="C152">
        <v>7.407416820526123</v>
      </c>
      <c r="D152">
        <v>12.031693458557131</v>
      </c>
      <c r="E152">
        <v>87.732383728027344</v>
      </c>
      <c r="F152" s="5">
        <f t="shared" si="16"/>
        <v>-2.111318050353252E-2</v>
      </c>
      <c r="G152" s="5">
        <f t="shared" si="17"/>
        <v>0</v>
      </c>
      <c r="H152" s="5">
        <f t="shared" si="18"/>
        <v>-1.3323243859350996E-3</v>
      </c>
      <c r="I152" s="5">
        <f t="shared" si="19"/>
        <v>1.4660046931071723E-2</v>
      </c>
    </row>
    <row r="153" spans="1:9" x14ac:dyDescent="0.3">
      <c r="A153" s="22">
        <v>44417</v>
      </c>
      <c r="B153">
        <v>22.174860000610352</v>
      </c>
      <c r="C153">
        <v>7.407416820526123</v>
      </c>
      <c r="D153">
        <v>12.015650749206539</v>
      </c>
      <c r="E153">
        <v>87.723007202148438</v>
      </c>
      <c r="F153" s="5">
        <f t="shared" si="16"/>
        <v>-2.0730451498772468E-2</v>
      </c>
      <c r="G153" s="5">
        <f t="shared" si="17"/>
        <v>0</v>
      </c>
      <c r="H153" s="5">
        <f t="shared" si="18"/>
        <v>-1.3342605812925116E-3</v>
      </c>
      <c r="I153" s="5">
        <f t="shared" si="19"/>
        <v>-1.0688216347325473E-4</v>
      </c>
    </row>
    <row r="154" spans="1:9" x14ac:dyDescent="0.3">
      <c r="A154" s="22">
        <v>44418</v>
      </c>
      <c r="B154">
        <v>22.02622222900391</v>
      </c>
      <c r="C154">
        <v>7.407416820526123</v>
      </c>
      <c r="D154">
        <v>12.007627487182621</v>
      </c>
      <c r="E154">
        <v>89.159400939941406</v>
      </c>
      <c r="F154" s="5">
        <f t="shared" si="16"/>
        <v>-6.7255517008447084E-3</v>
      </c>
      <c r="G154" s="5">
        <f t="shared" si="17"/>
        <v>0</v>
      </c>
      <c r="H154" s="5">
        <f t="shared" si="18"/>
        <v>-6.6795732399874965E-4</v>
      </c>
      <c r="I154" s="5">
        <f t="shared" si="19"/>
        <v>1.6241584769865605E-2</v>
      </c>
    </row>
    <row r="155" spans="1:9" x14ac:dyDescent="0.3">
      <c r="A155" s="22">
        <v>44419</v>
      </c>
      <c r="B155">
        <v>22.407106399536129</v>
      </c>
      <c r="C155">
        <v>7.407416820526123</v>
      </c>
      <c r="D155">
        <v>11.999606132507321</v>
      </c>
      <c r="E155">
        <v>90.417404174804688</v>
      </c>
      <c r="F155" s="5">
        <f t="shared" si="16"/>
        <v>1.7144495440767574E-2</v>
      </c>
      <c r="G155" s="5">
        <f t="shared" si="17"/>
        <v>0</v>
      </c>
      <c r="H155" s="5">
        <f t="shared" si="18"/>
        <v>-6.6824483827385291E-4</v>
      </c>
      <c r="I155" s="5">
        <f t="shared" si="19"/>
        <v>1.4010983363144625E-2</v>
      </c>
    </row>
    <row r="156" spans="1:9" x14ac:dyDescent="0.3">
      <c r="A156" s="22">
        <v>44420</v>
      </c>
      <c r="B156">
        <v>22.184148788452148</v>
      </c>
      <c r="C156">
        <v>7.4150819778442383</v>
      </c>
      <c r="D156">
        <v>12.007627487182621</v>
      </c>
      <c r="E156">
        <v>90.257804870605469</v>
      </c>
      <c r="F156" s="5">
        <f t="shared" si="16"/>
        <v>-1.0000143219751996E-2</v>
      </c>
      <c r="G156" s="5">
        <f t="shared" si="17"/>
        <v>1.0342598917583829E-3</v>
      </c>
      <c r="H156" s="5">
        <f t="shared" si="18"/>
        <v>6.6824483827372248E-4</v>
      </c>
      <c r="I156" s="5">
        <f t="shared" si="19"/>
        <v>-1.766698890839166E-3</v>
      </c>
    </row>
    <row r="157" spans="1:9" x14ac:dyDescent="0.3">
      <c r="A157" s="22">
        <v>44421</v>
      </c>
      <c r="B157">
        <v>22.537164688110352</v>
      </c>
      <c r="C157">
        <v>7.4150819778442383</v>
      </c>
      <c r="D157">
        <v>12.0236701965332</v>
      </c>
      <c r="E157">
        <v>90.332931518554688</v>
      </c>
      <c r="F157" s="5">
        <f t="shared" si="16"/>
        <v>1.5787695157297034E-2</v>
      </c>
      <c r="G157" s="5">
        <f t="shared" si="17"/>
        <v>0</v>
      </c>
      <c r="H157" s="5">
        <f t="shared" si="18"/>
        <v>1.3351515132397494E-3</v>
      </c>
      <c r="I157" s="5">
        <f t="shared" si="19"/>
        <v>8.320100331297342E-4</v>
      </c>
    </row>
    <row r="158" spans="1:9" x14ac:dyDescent="0.3">
      <c r="A158" s="22">
        <v>44424</v>
      </c>
      <c r="B158">
        <v>22.509294509887699</v>
      </c>
      <c r="C158">
        <v>7.4150819778442383</v>
      </c>
      <c r="D158">
        <v>12.031693458557131</v>
      </c>
      <c r="E158">
        <v>89.779022216796875</v>
      </c>
      <c r="F158" s="5">
        <f t="shared" si="16"/>
        <v>-1.2373972238872144E-3</v>
      </c>
      <c r="G158" s="5">
        <f t="shared" si="17"/>
        <v>0</v>
      </c>
      <c r="H158" s="5">
        <f t="shared" si="18"/>
        <v>6.670663920516494E-4</v>
      </c>
      <c r="I158" s="5">
        <f t="shared" si="19"/>
        <v>-6.1507416531007579E-3</v>
      </c>
    </row>
    <row r="159" spans="1:9" x14ac:dyDescent="0.3">
      <c r="A159" s="22">
        <v>44425</v>
      </c>
      <c r="B159">
        <v>22.34207725524902</v>
      </c>
      <c r="C159">
        <v>7.407416820526123</v>
      </c>
      <c r="D159">
        <v>12.0236701965332</v>
      </c>
      <c r="E159">
        <v>88.605476379394531</v>
      </c>
      <c r="F159" s="5">
        <f t="shared" si="16"/>
        <v>-7.4565402497283302E-3</v>
      </c>
      <c r="G159" s="5">
        <f t="shared" si="17"/>
        <v>-1.0342598917584211E-3</v>
      </c>
      <c r="H159" s="5">
        <f t="shared" si="18"/>
        <v>-6.6706639205166675E-4</v>
      </c>
      <c r="I159" s="5">
        <f t="shared" si="19"/>
        <v>-1.3157676562470109E-2</v>
      </c>
    </row>
    <row r="160" spans="1:9" x14ac:dyDescent="0.3">
      <c r="A160" s="22">
        <v>44426</v>
      </c>
      <c r="B160">
        <v>21.989065170288089</v>
      </c>
      <c r="C160">
        <v>7.407416820526123</v>
      </c>
      <c r="D160">
        <v>12.0236701965332</v>
      </c>
      <c r="E160">
        <v>87.760543823242188</v>
      </c>
      <c r="F160" s="5">
        <f t="shared" si="16"/>
        <v>-1.5926480911133582E-2</v>
      </c>
      <c r="G160" s="5">
        <f t="shared" si="17"/>
        <v>0</v>
      </c>
      <c r="H160" s="5">
        <f t="shared" si="18"/>
        <v>0</v>
      </c>
      <c r="I160" s="5">
        <f t="shared" si="19"/>
        <v>-9.5816531945834525E-3</v>
      </c>
    </row>
    <row r="161" spans="1:9" x14ac:dyDescent="0.3">
      <c r="A161" s="22">
        <v>44427</v>
      </c>
      <c r="B161">
        <v>21.775396347045898</v>
      </c>
      <c r="C161">
        <v>7.407416820526123</v>
      </c>
      <c r="D161">
        <v>12.015650749206539</v>
      </c>
      <c r="E161">
        <v>86.671516418457031</v>
      </c>
      <c r="F161" s="5">
        <f t="shared" si="16"/>
        <v>-9.7645675761090112E-3</v>
      </c>
      <c r="G161" s="5">
        <f t="shared" si="17"/>
        <v>0</v>
      </c>
      <c r="H161" s="5">
        <f t="shared" si="18"/>
        <v>-6.6719418924083955E-4</v>
      </c>
      <c r="I161" s="5">
        <f t="shared" si="19"/>
        <v>-1.2486713201168944E-2</v>
      </c>
    </row>
    <row r="162" spans="1:9" x14ac:dyDescent="0.3">
      <c r="A162" s="22">
        <v>44428</v>
      </c>
      <c r="B162">
        <v>21.728946685791019</v>
      </c>
      <c r="C162">
        <v>7.407416820526123</v>
      </c>
      <c r="D162">
        <v>12.015650749206539</v>
      </c>
      <c r="E162">
        <v>87.272377014160156</v>
      </c>
      <c r="F162" s="5">
        <f t="shared" si="16"/>
        <v>-2.1354042225394045E-3</v>
      </c>
      <c r="G162" s="5">
        <f t="shared" si="17"/>
        <v>0</v>
      </c>
      <c r="H162" s="5">
        <f t="shared" si="18"/>
        <v>0</v>
      </c>
      <c r="I162" s="5">
        <f t="shared" si="19"/>
        <v>6.9086988197487962E-3</v>
      </c>
    </row>
    <row r="163" spans="1:9" x14ac:dyDescent="0.3">
      <c r="A163" s="22">
        <v>44431</v>
      </c>
      <c r="B163">
        <v>22.36065673828125</v>
      </c>
      <c r="C163">
        <v>7.407416820526123</v>
      </c>
      <c r="D163">
        <v>12.031693458557131</v>
      </c>
      <c r="E163">
        <v>88.145484924316406</v>
      </c>
      <c r="F163" s="5">
        <f t="shared" si="16"/>
        <v>2.8657698695977951E-2</v>
      </c>
      <c r="G163" s="5">
        <f t="shared" si="17"/>
        <v>0</v>
      </c>
      <c r="H163" s="5">
        <f t="shared" si="18"/>
        <v>1.3342605812924457E-3</v>
      </c>
      <c r="I163" s="5">
        <f t="shared" si="19"/>
        <v>9.9546888852560089E-3</v>
      </c>
    </row>
    <row r="164" spans="1:9" x14ac:dyDescent="0.3">
      <c r="A164" s="22">
        <v>44432</v>
      </c>
      <c r="B164">
        <v>22.35136604309082</v>
      </c>
      <c r="C164">
        <v>7.4150819778442383</v>
      </c>
      <c r="D164">
        <v>12.039713859558111</v>
      </c>
      <c r="E164">
        <v>88.849578857421875</v>
      </c>
      <c r="F164" s="5">
        <f t="shared" si="16"/>
        <v>-4.1557928924713971E-4</v>
      </c>
      <c r="G164" s="5">
        <f t="shared" si="17"/>
        <v>1.0342598917583829E-3</v>
      </c>
      <c r="H164" s="5">
        <f t="shared" si="18"/>
        <v>6.6638407898531038E-4</v>
      </c>
      <c r="I164" s="5">
        <f t="shared" si="19"/>
        <v>7.9561275004057762E-3</v>
      </c>
    </row>
    <row r="165" spans="1:9" x14ac:dyDescent="0.3">
      <c r="A165" s="22">
        <v>44433</v>
      </c>
      <c r="B165">
        <v>22.119119644165039</v>
      </c>
      <c r="C165">
        <v>7.4150819778442383</v>
      </c>
      <c r="D165">
        <v>12.04773426055908</v>
      </c>
      <c r="E165">
        <v>89.262680053710938</v>
      </c>
      <c r="F165" s="5">
        <f t="shared" si="16"/>
        <v>-1.0445062914280401E-2</v>
      </c>
      <c r="G165" s="5">
        <f t="shared" si="17"/>
        <v>0</v>
      </c>
      <c r="H165" s="5">
        <f t="shared" si="18"/>
        <v>6.6594030694983064E-4</v>
      </c>
      <c r="I165" s="5">
        <f t="shared" si="19"/>
        <v>4.6386693375047262E-3</v>
      </c>
    </row>
    <row r="166" spans="1:9" x14ac:dyDescent="0.3">
      <c r="A166" s="22">
        <v>44434</v>
      </c>
      <c r="B166">
        <v>22.02622222900391</v>
      </c>
      <c r="C166">
        <v>7.4227533340454102</v>
      </c>
      <c r="D166">
        <v>12.039713859558111</v>
      </c>
      <c r="E166">
        <v>88.549156188964844</v>
      </c>
      <c r="F166" s="5">
        <f t="shared" si="16"/>
        <v>-4.2087136873652405E-3</v>
      </c>
      <c r="G166" s="5">
        <f t="shared" si="17"/>
        <v>1.0340264227826916E-3</v>
      </c>
      <c r="H166" s="5">
        <f t="shared" si="18"/>
        <v>-6.6594030694979128E-4</v>
      </c>
      <c r="I166" s="5">
        <f t="shared" si="19"/>
        <v>-8.0256490200064801E-3</v>
      </c>
    </row>
    <row r="167" spans="1:9" x14ac:dyDescent="0.3">
      <c r="A167" s="22">
        <v>44435</v>
      </c>
      <c r="B167">
        <v>22.602191925048832</v>
      </c>
      <c r="C167">
        <v>7.4227533340454102</v>
      </c>
      <c r="D167">
        <v>12.06377601623535</v>
      </c>
      <c r="E167">
        <v>89.985549926757813</v>
      </c>
      <c r="F167" s="5">
        <f t="shared" si="16"/>
        <v>2.5813226322859123E-2</v>
      </c>
      <c r="G167" s="5">
        <f t="shared" si="17"/>
        <v>0</v>
      </c>
      <c r="H167" s="5">
        <f t="shared" si="18"/>
        <v>1.9965710189248347E-3</v>
      </c>
      <c r="I167" s="5">
        <f t="shared" si="19"/>
        <v>1.6091266091150965E-2</v>
      </c>
    </row>
    <row r="168" spans="1:9" x14ac:dyDescent="0.3">
      <c r="A168" s="22">
        <v>44438</v>
      </c>
      <c r="B168">
        <v>22.379238128662109</v>
      </c>
      <c r="C168">
        <v>7.430417537689209</v>
      </c>
      <c r="D168">
        <v>12.079816818237299</v>
      </c>
      <c r="E168">
        <v>89.79779052734375</v>
      </c>
      <c r="F168" s="5">
        <f t="shared" si="16"/>
        <v>-9.913229613319044E-3</v>
      </c>
      <c r="G168" s="5">
        <f t="shared" si="17"/>
        <v>1.0319957119178983E-3</v>
      </c>
      <c r="H168" s="5">
        <f t="shared" si="18"/>
        <v>1.3287835387342309E-3</v>
      </c>
      <c r="I168" s="5">
        <f t="shared" si="19"/>
        <v>-2.088730437456401E-3</v>
      </c>
    </row>
    <row r="169" spans="1:9" x14ac:dyDescent="0.3">
      <c r="A169" s="22">
        <v>44439</v>
      </c>
      <c r="B169">
        <v>22.555744171142582</v>
      </c>
      <c r="C169">
        <v>7.4519500732421884</v>
      </c>
      <c r="D169">
        <v>12.13292121887207</v>
      </c>
      <c r="E169">
        <v>89.459808349609375</v>
      </c>
      <c r="F169" s="5">
        <f t="shared" si="16"/>
        <v>7.8561041420850426E-3</v>
      </c>
      <c r="G169" s="5">
        <f t="shared" si="17"/>
        <v>2.8936995968814995E-3</v>
      </c>
      <c r="H169" s="5">
        <f t="shared" si="18"/>
        <v>4.3864915816790107E-3</v>
      </c>
      <c r="I169" s="5">
        <f t="shared" si="19"/>
        <v>-3.7709149330903483E-3</v>
      </c>
    </row>
    <row r="170" spans="1:9" x14ac:dyDescent="0.3">
      <c r="A170" s="22">
        <v>44440</v>
      </c>
      <c r="B170">
        <v>22.472135543823239</v>
      </c>
      <c r="C170">
        <v>7.4519500732421884</v>
      </c>
      <c r="D170">
        <v>12.140969276428221</v>
      </c>
      <c r="E170">
        <v>89.328376770019531</v>
      </c>
      <c r="F170" s="5">
        <f t="shared" si="16"/>
        <v>-3.7136424782499714E-3</v>
      </c>
      <c r="G170" s="5">
        <f t="shared" si="17"/>
        <v>0</v>
      </c>
      <c r="H170" s="5">
        <f t="shared" si="18"/>
        <v>6.6310407494063407E-4</v>
      </c>
      <c r="I170" s="5">
        <f t="shared" si="19"/>
        <v>-1.4702493140413228E-3</v>
      </c>
    </row>
    <row r="171" spans="1:9" x14ac:dyDescent="0.3">
      <c r="A171" s="22">
        <v>44441</v>
      </c>
      <c r="B171">
        <v>22.537164688110352</v>
      </c>
      <c r="C171">
        <v>7.4596428871154794</v>
      </c>
      <c r="D171">
        <v>12.14900970458984</v>
      </c>
      <c r="E171">
        <v>89.882270812988281</v>
      </c>
      <c r="F171" s="5">
        <f t="shared" si="16"/>
        <v>2.8895890049373571E-3</v>
      </c>
      <c r="G171" s="5">
        <f t="shared" si="17"/>
        <v>1.03178977272467E-3</v>
      </c>
      <c r="H171" s="5">
        <f t="shared" si="18"/>
        <v>6.6203667459529311E-4</v>
      </c>
      <c r="I171" s="5">
        <f t="shared" si="19"/>
        <v>6.1815055542242163E-3</v>
      </c>
    </row>
    <row r="172" spans="1:9" x14ac:dyDescent="0.3">
      <c r="A172" s="22">
        <v>44442</v>
      </c>
      <c r="B172">
        <v>22.973785400390621</v>
      </c>
      <c r="C172">
        <v>7.4596428871154794</v>
      </c>
      <c r="D172">
        <v>12.14900970458984</v>
      </c>
      <c r="E172">
        <v>89.318992614746094</v>
      </c>
      <c r="F172" s="5">
        <f t="shared" si="16"/>
        <v>1.9188090237723766E-2</v>
      </c>
      <c r="G172" s="5">
        <f t="shared" si="17"/>
        <v>0</v>
      </c>
      <c r="H172" s="5">
        <f t="shared" si="18"/>
        <v>0</v>
      </c>
      <c r="I172" s="5">
        <f t="shared" si="19"/>
        <v>-6.2865634155785024E-3</v>
      </c>
    </row>
    <row r="173" spans="1:9" x14ac:dyDescent="0.3">
      <c r="A173" s="22">
        <v>44446</v>
      </c>
      <c r="B173">
        <v>22.472135543823239</v>
      </c>
      <c r="C173">
        <v>7.4596428871154794</v>
      </c>
      <c r="D173">
        <v>12.140969276428221</v>
      </c>
      <c r="E173">
        <v>88.633659362792969</v>
      </c>
      <c r="F173" s="5">
        <f t="shared" si="16"/>
        <v>-2.2077679242661224E-2</v>
      </c>
      <c r="G173" s="5">
        <f t="shared" si="17"/>
        <v>0</v>
      </c>
      <c r="H173" s="5">
        <f t="shared" si="18"/>
        <v>-6.6203667459524345E-4</v>
      </c>
      <c r="I173" s="5">
        <f t="shared" si="19"/>
        <v>-7.7024605434716587E-3</v>
      </c>
    </row>
    <row r="174" spans="1:9" x14ac:dyDescent="0.3">
      <c r="A174" s="22">
        <v>44447</v>
      </c>
      <c r="B174">
        <v>22.3978157043457</v>
      </c>
      <c r="C174">
        <v>7.4596428871154794</v>
      </c>
      <c r="D174">
        <v>12.140969276428221</v>
      </c>
      <c r="E174">
        <v>87.760543823242188</v>
      </c>
      <c r="F174" s="5">
        <f t="shared" si="16"/>
        <v>-3.3126805523390613E-3</v>
      </c>
      <c r="G174" s="5">
        <f t="shared" si="17"/>
        <v>0</v>
      </c>
      <c r="H174" s="5">
        <f t="shared" si="18"/>
        <v>0</v>
      </c>
      <c r="I174" s="5">
        <f t="shared" si="19"/>
        <v>-9.8996753234767421E-3</v>
      </c>
    </row>
    <row r="175" spans="1:9" x14ac:dyDescent="0.3">
      <c r="A175" s="22">
        <v>44448</v>
      </c>
      <c r="B175">
        <v>22.28633880615234</v>
      </c>
      <c r="C175">
        <v>7.4596428871154794</v>
      </c>
      <c r="D175">
        <v>12.140969276428221</v>
      </c>
      <c r="E175">
        <v>87.788726806640625</v>
      </c>
      <c r="F175" s="5">
        <f t="shared" si="16"/>
        <v>-4.9895597528538853E-3</v>
      </c>
      <c r="G175" s="5">
        <f t="shared" si="17"/>
        <v>0</v>
      </c>
      <c r="H175" s="5">
        <f t="shared" si="18"/>
        <v>0</v>
      </c>
      <c r="I175" s="5">
        <f t="shared" si="19"/>
        <v>3.2108346038049512E-4</v>
      </c>
    </row>
    <row r="176" spans="1:9" x14ac:dyDescent="0.3">
      <c r="A176" s="22">
        <v>44449</v>
      </c>
      <c r="B176">
        <v>22.072673797607418</v>
      </c>
      <c r="C176">
        <v>7.4596428871154794</v>
      </c>
      <c r="D176">
        <v>12.140969276428221</v>
      </c>
      <c r="E176">
        <v>87.666656494140625</v>
      </c>
      <c r="F176" s="5">
        <f t="shared" si="16"/>
        <v>-9.6335174489404051E-3</v>
      </c>
      <c r="G176" s="5">
        <f t="shared" si="17"/>
        <v>0</v>
      </c>
      <c r="H176" s="5">
        <f t="shared" si="18"/>
        <v>0</v>
      </c>
      <c r="I176" s="5">
        <f t="shared" si="19"/>
        <v>-1.3914686446141E-3</v>
      </c>
    </row>
    <row r="177" spans="1:9" x14ac:dyDescent="0.3">
      <c r="A177" s="22">
        <v>44452</v>
      </c>
      <c r="B177">
        <v>22.34207725524902</v>
      </c>
      <c r="C177">
        <v>7.4673328399658203</v>
      </c>
      <c r="D177">
        <v>12.14900970458984</v>
      </c>
      <c r="E177">
        <v>87.65728759765625</v>
      </c>
      <c r="F177" s="5">
        <f t="shared" si="16"/>
        <v>1.2131409285455067E-2</v>
      </c>
      <c r="G177" s="5">
        <f t="shared" si="17"/>
        <v>1.0303431413369484E-3</v>
      </c>
      <c r="H177" s="5">
        <f t="shared" si="18"/>
        <v>6.6203667459529311E-4</v>
      </c>
      <c r="I177" s="5">
        <f t="shared" si="19"/>
        <v>-1.068752650052748E-4</v>
      </c>
    </row>
    <row r="178" spans="1:9" x14ac:dyDescent="0.3">
      <c r="A178" s="22">
        <v>44453</v>
      </c>
      <c r="B178">
        <v>22.425685882568359</v>
      </c>
      <c r="C178">
        <v>7.4673328399658203</v>
      </c>
      <c r="D178">
        <v>12.157058715820311</v>
      </c>
      <c r="E178">
        <v>86.577644348144531</v>
      </c>
      <c r="F178" s="5">
        <f t="shared" si="16"/>
        <v>3.7352201078254704E-3</v>
      </c>
      <c r="G178" s="5">
        <f t="shared" si="17"/>
        <v>0</v>
      </c>
      <c r="H178" s="5">
        <f t="shared" si="18"/>
        <v>6.6230468749410424E-4</v>
      </c>
      <c r="I178" s="5">
        <f t="shared" si="19"/>
        <v>-1.2393118370667158E-2</v>
      </c>
    </row>
    <row r="179" spans="1:9" x14ac:dyDescent="0.3">
      <c r="A179" s="22">
        <v>44454</v>
      </c>
      <c r="B179">
        <v>22.462846755981449</v>
      </c>
      <c r="C179">
        <v>7.4673328399658203</v>
      </c>
      <c r="D179">
        <v>12.165102005004879</v>
      </c>
      <c r="E179">
        <v>87.694839477539063</v>
      </c>
      <c r="F179" s="5">
        <f t="shared" si="16"/>
        <v>1.6556959970822432E-3</v>
      </c>
      <c r="G179" s="5">
        <f t="shared" si="17"/>
        <v>0</v>
      </c>
      <c r="H179" s="5">
        <f t="shared" si="18"/>
        <v>6.6139596478289415E-4</v>
      </c>
      <c r="I179" s="5">
        <f t="shared" si="19"/>
        <v>1.2821420907776004E-2</v>
      </c>
    </row>
    <row r="180" spans="1:9" x14ac:dyDescent="0.3">
      <c r="A180" s="22">
        <v>44455</v>
      </c>
      <c r="B180">
        <v>21.738237380981449</v>
      </c>
      <c r="C180">
        <v>7.4673328399658203</v>
      </c>
      <c r="D180">
        <v>12.14900970458984</v>
      </c>
      <c r="E180">
        <v>86.624588012695313</v>
      </c>
      <c r="F180" s="5">
        <f t="shared" si="16"/>
        <v>-3.2789887921626029E-2</v>
      </c>
      <c r="G180" s="5">
        <f t="shared" si="17"/>
        <v>0</v>
      </c>
      <c r="H180" s="5">
        <f t="shared" si="18"/>
        <v>-1.3237006522767857E-3</v>
      </c>
      <c r="I180" s="5">
        <f t="shared" si="19"/>
        <v>-1.2279353232776572E-2</v>
      </c>
    </row>
    <row r="181" spans="1:9" x14ac:dyDescent="0.3">
      <c r="A181" s="22">
        <v>44456</v>
      </c>
      <c r="B181">
        <v>21.56172943115234</v>
      </c>
      <c r="C181">
        <v>7.4750208854675293</v>
      </c>
      <c r="D181">
        <v>12.11682605743408</v>
      </c>
      <c r="E181">
        <v>84.878402709960938</v>
      </c>
      <c r="F181" s="5">
        <f t="shared" si="16"/>
        <v>-8.1528435476174894E-3</v>
      </c>
      <c r="G181" s="5">
        <f t="shared" si="17"/>
        <v>1.0290274639967744E-3</v>
      </c>
      <c r="H181" s="5">
        <f t="shared" si="18"/>
        <v>-2.6525907734946943E-3</v>
      </c>
      <c r="I181" s="5">
        <f t="shared" si="19"/>
        <v>-2.0364025598302672E-2</v>
      </c>
    </row>
    <row r="182" spans="1:9" x14ac:dyDescent="0.3">
      <c r="A182" s="22">
        <v>44459</v>
      </c>
      <c r="B182">
        <v>21.51528167724609</v>
      </c>
      <c r="C182">
        <v>7.4596428871154794</v>
      </c>
      <c r="D182">
        <v>12.06855392456055</v>
      </c>
      <c r="E182">
        <v>83.179130554199219</v>
      </c>
      <c r="F182" s="5">
        <f t="shared" si="16"/>
        <v>-2.1564992886700359E-3</v>
      </c>
      <c r="G182" s="5">
        <f t="shared" si="17"/>
        <v>-2.0593706053336478E-3</v>
      </c>
      <c r="H182" s="5">
        <f t="shared" si="18"/>
        <v>-3.991849374313107E-3</v>
      </c>
      <c r="I182" s="5">
        <f t="shared" si="19"/>
        <v>-2.0223194236477466E-2</v>
      </c>
    </row>
    <row r="183" spans="1:9" x14ac:dyDescent="0.3">
      <c r="A183" s="22">
        <v>44460</v>
      </c>
      <c r="B183">
        <v>21.57102012634277</v>
      </c>
      <c r="C183">
        <v>7.4673328399658203</v>
      </c>
      <c r="D183">
        <v>12.06855392456055</v>
      </c>
      <c r="E183">
        <v>82.944427490234375</v>
      </c>
      <c r="F183" s="5">
        <f t="shared" si="16"/>
        <v>2.5872947018736776E-3</v>
      </c>
      <c r="G183" s="5">
        <f t="shared" si="17"/>
        <v>1.0303431413369484E-3</v>
      </c>
      <c r="H183" s="5">
        <f t="shared" si="18"/>
        <v>0</v>
      </c>
      <c r="I183" s="5">
        <f t="shared" si="19"/>
        <v>-2.8256464391793286E-3</v>
      </c>
    </row>
    <row r="184" spans="1:9" x14ac:dyDescent="0.3">
      <c r="A184" s="22">
        <v>44461</v>
      </c>
      <c r="B184">
        <v>21.543149948120121</v>
      </c>
      <c r="C184">
        <v>7.4673328399658203</v>
      </c>
      <c r="D184">
        <v>12.060507774353029</v>
      </c>
      <c r="E184">
        <v>83.845695495605469</v>
      </c>
      <c r="F184" s="5">
        <f t="shared" si="16"/>
        <v>-1.2928548575346526E-3</v>
      </c>
      <c r="G184" s="5">
        <f t="shared" si="17"/>
        <v>0</v>
      </c>
      <c r="H184" s="5">
        <f t="shared" si="18"/>
        <v>-6.6692609983425878E-4</v>
      </c>
      <c r="I184" s="5">
        <f t="shared" si="19"/>
        <v>1.0807315941940943E-2</v>
      </c>
    </row>
    <row r="185" spans="1:9" x14ac:dyDescent="0.3">
      <c r="A185" s="22">
        <v>44462</v>
      </c>
      <c r="B185">
        <v>21.273744583129879</v>
      </c>
      <c r="C185">
        <v>7.4750208854675293</v>
      </c>
      <c r="D185">
        <v>12.036374092102051</v>
      </c>
      <c r="E185">
        <v>85.122474670410156</v>
      </c>
      <c r="F185" s="5">
        <f t="shared" si="16"/>
        <v>-1.2584234482649202E-2</v>
      </c>
      <c r="G185" s="5">
        <f t="shared" si="17"/>
        <v>1.0290274639967744E-3</v>
      </c>
      <c r="H185" s="5">
        <f t="shared" si="18"/>
        <v>-2.0030550387292443E-3</v>
      </c>
      <c r="I185" s="5">
        <f t="shared" si="19"/>
        <v>1.5112946715876412E-2</v>
      </c>
    </row>
    <row r="186" spans="1:9" x14ac:dyDescent="0.3">
      <c r="A186" s="22">
        <v>44463</v>
      </c>
      <c r="B186">
        <v>21.20871543884277</v>
      </c>
      <c r="C186">
        <v>7.4750208854675293</v>
      </c>
      <c r="D186">
        <v>11.98005485534668</v>
      </c>
      <c r="E186">
        <v>84.962875366210938</v>
      </c>
      <c r="F186" s="5">
        <f t="shared" si="16"/>
        <v>-3.0614608967640179E-3</v>
      </c>
      <c r="G186" s="5">
        <f t="shared" si="17"/>
        <v>0</v>
      </c>
      <c r="H186" s="5">
        <f t="shared" si="18"/>
        <v>-4.6900677961059564E-3</v>
      </c>
      <c r="I186" s="5">
        <f t="shared" si="19"/>
        <v>-1.8766972112195005E-3</v>
      </c>
    </row>
    <row r="187" spans="1:9" x14ac:dyDescent="0.3">
      <c r="A187" s="22">
        <v>44466</v>
      </c>
      <c r="B187">
        <v>21.20871543884277</v>
      </c>
      <c r="C187">
        <v>7.4750208854675293</v>
      </c>
      <c r="D187">
        <v>11.93982410430908</v>
      </c>
      <c r="E187">
        <v>85.882911682128906</v>
      </c>
      <c r="F187" s="5">
        <f t="shared" si="16"/>
        <v>0</v>
      </c>
      <c r="G187" s="5">
        <f t="shared" si="17"/>
        <v>0</v>
      </c>
      <c r="H187" s="5">
        <f t="shared" si="18"/>
        <v>-3.3637953636883175E-3</v>
      </c>
      <c r="I187" s="5">
        <f t="shared" si="19"/>
        <v>1.0770475827610659E-2</v>
      </c>
    </row>
    <row r="188" spans="1:9" x14ac:dyDescent="0.3">
      <c r="A188" s="22">
        <v>44467</v>
      </c>
      <c r="B188">
        <v>21.004339218139648</v>
      </c>
      <c r="C188">
        <v>7.4673328399658203</v>
      </c>
      <c r="D188">
        <v>11.883504867553709</v>
      </c>
      <c r="E188">
        <v>84.860710144042969</v>
      </c>
      <c r="F188" s="5">
        <f t="shared" si="16"/>
        <v>-9.6831569892782271E-3</v>
      </c>
      <c r="G188" s="5">
        <f t="shared" si="17"/>
        <v>-1.0290274639968367E-3</v>
      </c>
      <c r="H188" s="5">
        <f t="shared" si="18"/>
        <v>-4.7280832782707997E-3</v>
      </c>
      <c r="I188" s="5">
        <f t="shared" si="19"/>
        <v>-1.1973668354563292E-2</v>
      </c>
    </row>
    <row r="189" spans="1:9" x14ac:dyDescent="0.3">
      <c r="A189" s="22">
        <v>44468</v>
      </c>
      <c r="B189">
        <v>20.753513336181641</v>
      </c>
      <c r="C189">
        <v>7.4750208854675293</v>
      </c>
      <c r="D189">
        <v>11.899595260620121</v>
      </c>
      <c r="E189">
        <v>84.492935180664063</v>
      </c>
      <c r="F189" s="5">
        <f t="shared" si="16"/>
        <v>-1.2013496063245659E-2</v>
      </c>
      <c r="G189" s="5">
        <f t="shared" si="17"/>
        <v>1.0290274639967744E-3</v>
      </c>
      <c r="H189" s="5">
        <f t="shared" si="18"/>
        <v>1.3530948812091625E-3</v>
      </c>
      <c r="I189" s="5">
        <f t="shared" si="19"/>
        <v>-4.3432846198206906E-3</v>
      </c>
    </row>
    <row r="190" spans="1:9" x14ac:dyDescent="0.3">
      <c r="A190" s="22">
        <v>44469</v>
      </c>
      <c r="B190">
        <v>21.07866096496582</v>
      </c>
      <c r="C190">
        <v>7.4889068603515616</v>
      </c>
      <c r="D190">
        <v>11.921390533447269</v>
      </c>
      <c r="E190">
        <v>83.219886779785156</v>
      </c>
      <c r="F190" s="5">
        <f t="shared" si="16"/>
        <v>1.5545650319041357E-2</v>
      </c>
      <c r="G190" s="5">
        <f t="shared" si="17"/>
        <v>1.8559270140454866E-3</v>
      </c>
      <c r="H190" s="5">
        <f t="shared" si="18"/>
        <v>1.829922497546475E-3</v>
      </c>
      <c r="I190" s="5">
        <f t="shared" si="19"/>
        <v>-1.5181580477399838E-2</v>
      </c>
    </row>
    <row r="191" spans="1:9" x14ac:dyDescent="0.3">
      <c r="A191" s="22">
        <v>44470</v>
      </c>
      <c r="B191">
        <v>20.995050430297852</v>
      </c>
      <c r="C191">
        <v>7.4889068603515616</v>
      </c>
      <c r="D191">
        <v>11.91331768035889</v>
      </c>
      <c r="E191">
        <v>84.530647277832031</v>
      </c>
      <c r="F191" s="5">
        <f t="shared" si="16"/>
        <v>-3.9744839215836644E-3</v>
      </c>
      <c r="G191" s="5">
        <f t="shared" si="17"/>
        <v>0</v>
      </c>
      <c r="H191" s="5">
        <f t="shared" si="18"/>
        <v>-6.7740316555712121E-4</v>
      </c>
      <c r="I191" s="5">
        <f t="shared" si="19"/>
        <v>1.5627815224589833E-2</v>
      </c>
    </row>
    <row r="192" spans="1:9" x14ac:dyDescent="0.3">
      <c r="A192" s="22">
        <v>44473</v>
      </c>
      <c r="B192">
        <v>21.227296829223629</v>
      </c>
      <c r="C192">
        <v>7.4889068603515616</v>
      </c>
      <c r="D192">
        <v>11.8971700668335</v>
      </c>
      <c r="E192">
        <v>84.153450012207031</v>
      </c>
      <c r="F192" s="5">
        <f t="shared" si="16"/>
        <v>1.1001223585813267E-2</v>
      </c>
      <c r="G192" s="5">
        <f t="shared" si="17"/>
        <v>0</v>
      </c>
      <c r="H192" s="5">
        <f t="shared" si="18"/>
        <v>-1.3563448319381494E-3</v>
      </c>
      <c r="I192" s="5">
        <f t="shared" si="19"/>
        <v>-4.4722401266744701E-3</v>
      </c>
    </row>
    <row r="193" spans="1:9" x14ac:dyDescent="0.3">
      <c r="A193" s="22">
        <v>44474</v>
      </c>
      <c r="B193">
        <v>21.218008041381839</v>
      </c>
      <c r="C193">
        <v>7.4889068603515616</v>
      </c>
      <c r="D193">
        <v>11.872959136962891</v>
      </c>
      <c r="E193">
        <v>84.945579528808594</v>
      </c>
      <c r="F193" s="5">
        <f t="shared" si="16"/>
        <v>-4.3768270805881167E-4</v>
      </c>
      <c r="G193" s="5">
        <f t="shared" si="17"/>
        <v>0</v>
      </c>
      <c r="H193" s="5">
        <f t="shared" si="18"/>
        <v>-2.0370893263086946E-3</v>
      </c>
      <c r="I193" s="5">
        <f t="shared" si="19"/>
        <v>9.3688924521467595E-3</v>
      </c>
    </row>
    <row r="194" spans="1:9" x14ac:dyDescent="0.3">
      <c r="A194" s="22">
        <v>44475</v>
      </c>
      <c r="B194">
        <v>21.478120803833011</v>
      </c>
      <c r="C194">
        <v>7.4889068603515616</v>
      </c>
      <c r="D194">
        <v>11.84874439239502</v>
      </c>
      <c r="E194">
        <v>84.587234497070313</v>
      </c>
      <c r="F194" s="5">
        <f t="shared" si="16"/>
        <v>1.2184522932790052E-2</v>
      </c>
      <c r="G194" s="5">
        <f t="shared" si="17"/>
        <v>0</v>
      </c>
      <c r="H194" s="5">
        <f t="shared" si="18"/>
        <v>-2.0415694807501884E-3</v>
      </c>
      <c r="I194" s="5">
        <f t="shared" si="19"/>
        <v>-4.2274478539379191E-3</v>
      </c>
    </row>
    <row r="195" spans="1:9" x14ac:dyDescent="0.3">
      <c r="A195" s="22">
        <v>44476</v>
      </c>
      <c r="B195">
        <v>21.496700286865231</v>
      </c>
      <c r="C195">
        <v>7.4889068603515616</v>
      </c>
      <c r="D195">
        <v>11.85681819915771</v>
      </c>
      <c r="E195">
        <v>85.70941162109375</v>
      </c>
      <c r="F195" s="5">
        <f t="shared" si="16"/>
        <v>8.6466836711623235E-4</v>
      </c>
      <c r="G195" s="5">
        <f t="shared" si="17"/>
        <v>0</v>
      </c>
      <c r="H195" s="5">
        <f t="shared" si="18"/>
        <v>6.8117405302605836E-4</v>
      </c>
      <c r="I195" s="5">
        <f t="shared" si="19"/>
        <v>1.3179277366272262E-2</v>
      </c>
    </row>
    <row r="196" spans="1:9" x14ac:dyDescent="0.3">
      <c r="A196" s="22">
        <v>44477</v>
      </c>
      <c r="B196">
        <v>21.496700286865231</v>
      </c>
      <c r="C196">
        <v>7.4889068603515616</v>
      </c>
      <c r="D196">
        <v>11.84067440032959</v>
      </c>
      <c r="E196">
        <v>85.21905517578125</v>
      </c>
      <c r="F196" s="5">
        <f t="shared" si="16"/>
        <v>0</v>
      </c>
      <c r="G196" s="5">
        <f t="shared" si="17"/>
        <v>0</v>
      </c>
      <c r="H196" s="5">
        <f t="shared" si="18"/>
        <v>-1.3624902514696728E-3</v>
      </c>
      <c r="I196" s="5">
        <f t="shared" si="19"/>
        <v>-5.7375789966924197E-3</v>
      </c>
    </row>
    <row r="197" spans="1:9" x14ac:dyDescent="0.3">
      <c r="A197" s="22">
        <v>44480</v>
      </c>
      <c r="B197">
        <v>21.413091659545898</v>
      </c>
      <c r="C197">
        <v>7.4889068603515616</v>
      </c>
      <c r="D197">
        <v>11.808389663696291</v>
      </c>
      <c r="E197">
        <v>85.35107421875</v>
      </c>
      <c r="F197" s="5">
        <f t="shared" ref="F197:F260" si="20">LN(B197/B196)</f>
        <v>-3.8969535546647107E-3</v>
      </c>
      <c r="G197" s="5">
        <f t="shared" ref="G197:G260" si="21">LN(C197/C196)</f>
        <v>0</v>
      </c>
      <c r="H197" s="5">
        <f t="shared" ref="H197:H260" si="22">LN(D197/D196)</f>
        <v>-2.7303200331171948E-3</v>
      </c>
      <c r="I197" s="5">
        <f t="shared" ref="I197:I260" si="23">LN(E197/E196)</f>
        <v>1.5479740772857975E-3</v>
      </c>
    </row>
    <row r="198" spans="1:9" x14ac:dyDescent="0.3">
      <c r="A198" s="22">
        <v>44481</v>
      </c>
      <c r="B198">
        <v>21.682498931884769</v>
      </c>
      <c r="C198">
        <v>7.4889068603515616</v>
      </c>
      <c r="D198">
        <v>11.800319671630859</v>
      </c>
      <c r="E198">
        <v>85.567970275878906</v>
      </c>
      <c r="F198" s="5">
        <f t="shared" si="20"/>
        <v>1.2502939543914687E-2</v>
      </c>
      <c r="G198" s="5">
        <f t="shared" si="21"/>
        <v>0</v>
      </c>
      <c r="H198" s="5">
        <f t="shared" si="22"/>
        <v>-6.8364536706484063E-4</v>
      </c>
      <c r="I198" s="5">
        <f t="shared" si="23"/>
        <v>2.5379989011416696E-3</v>
      </c>
    </row>
    <row r="199" spans="1:9" x14ac:dyDescent="0.3">
      <c r="A199" s="22">
        <v>44482</v>
      </c>
      <c r="B199">
        <v>22.249177932739261</v>
      </c>
      <c r="C199">
        <v>7.4889068603515616</v>
      </c>
      <c r="D199">
        <v>11.816459655761721</v>
      </c>
      <c r="E199">
        <v>86.114898681640625</v>
      </c>
      <c r="F199" s="5">
        <f t="shared" si="20"/>
        <v>2.5799626771673207E-2</v>
      </c>
      <c r="G199" s="5">
        <f t="shared" si="21"/>
        <v>0</v>
      </c>
      <c r="H199" s="5">
        <f t="shared" si="22"/>
        <v>1.3668236824211216E-3</v>
      </c>
      <c r="I199" s="5">
        <f t="shared" si="23"/>
        <v>6.3714016346968962E-3</v>
      </c>
    </row>
    <row r="200" spans="1:9" x14ac:dyDescent="0.3">
      <c r="A200" s="22">
        <v>44483</v>
      </c>
      <c r="B200">
        <v>22.527875900268551</v>
      </c>
      <c r="C200">
        <v>7.4889068603515616</v>
      </c>
      <c r="D200">
        <v>11.85681819915771</v>
      </c>
      <c r="E200">
        <v>88.000892639160156</v>
      </c>
      <c r="F200" s="5">
        <f t="shared" si="20"/>
        <v>1.2448410185577227E-2</v>
      </c>
      <c r="G200" s="5">
        <f t="shared" si="21"/>
        <v>0</v>
      </c>
      <c r="H200" s="5">
        <f t="shared" si="22"/>
        <v>3.4096319692305558E-3</v>
      </c>
      <c r="I200" s="5">
        <f t="shared" si="23"/>
        <v>2.1664522313730464E-2</v>
      </c>
    </row>
    <row r="201" spans="1:9" x14ac:dyDescent="0.3">
      <c r="A201" s="22">
        <v>44484</v>
      </c>
      <c r="B201">
        <v>22.314207077026371</v>
      </c>
      <c r="C201">
        <v>7.4889068603515616</v>
      </c>
      <c r="D201">
        <v>11.864888191223139</v>
      </c>
      <c r="E201">
        <v>88.34039306640625</v>
      </c>
      <c r="F201" s="5">
        <f t="shared" si="20"/>
        <v>-9.5299070049561733E-3</v>
      </c>
      <c r="G201" s="5">
        <f t="shared" si="21"/>
        <v>0</v>
      </c>
      <c r="H201" s="5">
        <f t="shared" si="22"/>
        <v>6.8038885938007392E-4</v>
      </c>
      <c r="I201" s="5">
        <f t="shared" si="23"/>
        <v>3.8504975774646313E-3</v>
      </c>
    </row>
    <row r="202" spans="1:9" x14ac:dyDescent="0.3">
      <c r="A202" s="22">
        <v>44487</v>
      </c>
      <c r="B202">
        <v>22.165569305419918</v>
      </c>
      <c r="C202">
        <v>7.4889068603515616</v>
      </c>
      <c r="D202">
        <v>11.84874439239502</v>
      </c>
      <c r="E202">
        <v>88.368659973144531</v>
      </c>
      <c r="F202" s="5">
        <f t="shared" si="20"/>
        <v>-6.6834115175049566E-3</v>
      </c>
      <c r="G202" s="5">
        <f t="shared" si="21"/>
        <v>0</v>
      </c>
      <c r="H202" s="5">
        <f t="shared" si="22"/>
        <v>-1.361562912406127E-3</v>
      </c>
      <c r="I202" s="5">
        <f t="shared" si="23"/>
        <v>3.1992596296754596E-4</v>
      </c>
    </row>
    <row r="203" spans="1:9" x14ac:dyDescent="0.3">
      <c r="A203" s="22">
        <v>44488</v>
      </c>
      <c r="B203">
        <v>22.36994743347168</v>
      </c>
      <c r="C203">
        <v>7.4889068603515616</v>
      </c>
      <c r="D203">
        <v>11.84874439239502</v>
      </c>
      <c r="E203">
        <v>88.594993591308594</v>
      </c>
      <c r="F203" s="5">
        <f t="shared" si="20"/>
        <v>9.1782728824849839E-3</v>
      </c>
      <c r="G203" s="5">
        <f t="shared" si="21"/>
        <v>0</v>
      </c>
      <c r="H203" s="5">
        <f t="shared" si="22"/>
        <v>0</v>
      </c>
      <c r="I203" s="5">
        <f t="shared" si="23"/>
        <v>2.5579686790753505E-3</v>
      </c>
    </row>
    <row r="204" spans="1:9" x14ac:dyDescent="0.3">
      <c r="A204" s="22">
        <v>44489</v>
      </c>
      <c r="B204">
        <v>22.583612442016602</v>
      </c>
      <c r="C204">
        <v>7.4811949729919434</v>
      </c>
      <c r="D204">
        <v>11.84067440032959</v>
      </c>
      <c r="E204">
        <v>89.415397644042969</v>
      </c>
      <c r="F204" s="5">
        <f t="shared" si="20"/>
        <v>9.5061044392943262E-3</v>
      </c>
      <c r="G204" s="5">
        <f t="shared" si="21"/>
        <v>-1.0303053549897618E-3</v>
      </c>
      <c r="H204" s="5">
        <f t="shared" si="22"/>
        <v>-6.8131619844356915E-4</v>
      </c>
      <c r="I204" s="5">
        <f t="shared" si="23"/>
        <v>9.217550230796857E-3</v>
      </c>
    </row>
    <row r="205" spans="1:9" x14ac:dyDescent="0.3">
      <c r="A205" s="22">
        <v>44490</v>
      </c>
      <c r="B205">
        <v>22.574321746826168</v>
      </c>
      <c r="C205">
        <v>7.4811949729919434</v>
      </c>
      <c r="D205">
        <v>11.816459655761721</v>
      </c>
      <c r="E205">
        <v>89.141929626464844</v>
      </c>
      <c r="F205" s="5">
        <f t="shared" si="20"/>
        <v>-4.1147565708687467E-4</v>
      </c>
      <c r="G205" s="5">
        <f t="shared" si="21"/>
        <v>0</v>
      </c>
      <c r="H205" s="5">
        <f t="shared" si="22"/>
        <v>-2.047141717760857E-3</v>
      </c>
      <c r="I205" s="5">
        <f t="shared" si="23"/>
        <v>-3.0630860752246612E-3</v>
      </c>
    </row>
    <row r="206" spans="1:9" x14ac:dyDescent="0.3">
      <c r="A206" s="22">
        <v>44491</v>
      </c>
      <c r="B206">
        <v>22.676511764526371</v>
      </c>
      <c r="C206">
        <v>7.4811949729919434</v>
      </c>
      <c r="D206">
        <v>11.816459655761721</v>
      </c>
      <c r="E206">
        <v>89.1890869140625</v>
      </c>
      <c r="F206" s="5">
        <f t="shared" si="20"/>
        <v>4.5166103468820924E-3</v>
      </c>
      <c r="G206" s="5">
        <f t="shared" si="21"/>
        <v>0</v>
      </c>
      <c r="H206" s="5">
        <f t="shared" si="22"/>
        <v>0</v>
      </c>
      <c r="I206" s="5">
        <f t="shared" si="23"/>
        <v>5.288736599124396E-4</v>
      </c>
    </row>
    <row r="207" spans="1:9" x14ac:dyDescent="0.3">
      <c r="A207" s="22">
        <v>44494</v>
      </c>
      <c r="B207">
        <v>22.908758163452148</v>
      </c>
      <c r="C207">
        <v>7.4811949729919434</v>
      </c>
      <c r="D207">
        <v>11.816459655761721</v>
      </c>
      <c r="E207">
        <v>90.066070556640625</v>
      </c>
      <c r="F207" s="5">
        <f t="shared" si="20"/>
        <v>1.0189625235144755E-2</v>
      </c>
      <c r="G207" s="5">
        <f t="shared" si="21"/>
        <v>0</v>
      </c>
      <c r="H207" s="5">
        <f t="shared" si="22"/>
        <v>0</v>
      </c>
      <c r="I207" s="5">
        <f t="shared" si="23"/>
        <v>9.7848302054038497E-3</v>
      </c>
    </row>
    <row r="208" spans="1:9" x14ac:dyDescent="0.3">
      <c r="A208" s="22">
        <v>44495</v>
      </c>
      <c r="B208">
        <v>22.797281265258789</v>
      </c>
      <c r="C208">
        <v>7.4811949729919434</v>
      </c>
      <c r="D208">
        <v>11.832602500915529</v>
      </c>
      <c r="E208">
        <v>90.18865966796875</v>
      </c>
      <c r="F208" s="5">
        <f t="shared" si="20"/>
        <v>-4.8780038977483346E-3</v>
      </c>
      <c r="G208" s="5">
        <f t="shared" si="21"/>
        <v>0</v>
      </c>
      <c r="H208" s="5">
        <f t="shared" si="22"/>
        <v>1.3651998167261818E-3</v>
      </c>
      <c r="I208" s="5">
        <f t="shared" si="23"/>
        <v>1.3601765687408225E-3</v>
      </c>
    </row>
    <row r="209" spans="1:9" x14ac:dyDescent="0.3">
      <c r="A209" s="22">
        <v>44496</v>
      </c>
      <c r="B209">
        <v>22.769411087036129</v>
      </c>
      <c r="C209">
        <v>7.4811949729919434</v>
      </c>
      <c r="D209">
        <v>11.85681819915771</v>
      </c>
      <c r="E209">
        <v>88.679862976074219</v>
      </c>
      <c r="F209" s="5">
        <f t="shared" si="20"/>
        <v>-1.2232699043665859E-3</v>
      </c>
      <c r="G209" s="5">
        <f t="shared" si="21"/>
        <v>0</v>
      </c>
      <c r="H209" s="5">
        <f t="shared" si="22"/>
        <v>2.0444321525042658E-3</v>
      </c>
      <c r="I209" s="5">
        <f t="shared" si="23"/>
        <v>-1.687085526606804E-2</v>
      </c>
    </row>
    <row r="210" spans="1:9" x14ac:dyDescent="0.3">
      <c r="A210" s="22">
        <v>44497</v>
      </c>
      <c r="B210">
        <v>22.518583297729489</v>
      </c>
      <c r="C210">
        <v>7.4811949729919434</v>
      </c>
      <c r="D210">
        <v>11.864888191223139</v>
      </c>
      <c r="E210">
        <v>89.660591125488281</v>
      </c>
      <c r="F210" s="5">
        <f t="shared" si="20"/>
        <v>-1.1077123528156792E-2</v>
      </c>
      <c r="G210" s="5">
        <f t="shared" si="21"/>
        <v>0</v>
      </c>
      <c r="H210" s="5">
        <f t="shared" si="22"/>
        <v>6.8038885938007392E-4</v>
      </c>
      <c r="I210" s="5">
        <f t="shared" si="23"/>
        <v>1.0998492076659096E-2</v>
      </c>
    </row>
    <row r="211" spans="1:9" x14ac:dyDescent="0.3">
      <c r="A211" s="22">
        <v>44498</v>
      </c>
      <c r="B211">
        <v>22.054092407226559</v>
      </c>
      <c r="C211">
        <v>7.5028510093688956</v>
      </c>
      <c r="D211">
        <v>11.88674926757812</v>
      </c>
      <c r="E211">
        <v>89.273941040039063</v>
      </c>
      <c r="F211" s="5">
        <f t="shared" si="20"/>
        <v>-2.0842711294546654E-2</v>
      </c>
      <c r="G211" s="5">
        <f t="shared" si="21"/>
        <v>2.8905479175572149E-3</v>
      </c>
      <c r="H211" s="5">
        <f t="shared" si="22"/>
        <v>1.8408063499660617E-3</v>
      </c>
      <c r="I211" s="5">
        <f t="shared" si="23"/>
        <v>-4.3217000381225879E-3</v>
      </c>
    </row>
    <row r="212" spans="1:9" x14ac:dyDescent="0.3">
      <c r="A212" s="22">
        <v>44501</v>
      </c>
      <c r="B212">
        <v>22.137701034545898</v>
      </c>
      <c r="C212">
        <v>7.5028510093688956</v>
      </c>
      <c r="D212">
        <v>11.854362487792971</v>
      </c>
      <c r="E212">
        <v>89.6417236328125</v>
      </c>
      <c r="F212" s="5">
        <f t="shared" si="20"/>
        <v>3.7839028727337815E-3</v>
      </c>
      <c r="G212" s="5">
        <f t="shared" si="21"/>
        <v>0</v>
      </c>
      <c r="H212" s="5">
        <f t="shared" si="22"/>
        <v>-2.7283305187125713E-3</v>
      </c>
      <c r="I212" s="5">
        <f t="shared" si="23"/>
        <v>4.1112455019293274E-3</v>
      </c>
    </row>
    <row r="213" spans="1:9" x14ac:dyDescent="0.3">
      <c r="A213" s="22">
        <v>44502</v>
      </c>
      <c r="B213">
        <v>22.0355110168457</v>
      </c>
      <c r="C213">
        <v>7.5028510093688956</v>
      </c>
      <c r="D213">
        <v>11.84626483917236</v>
      </c>
      <c r="E213">
        <v>90.565864562988281</v>
      </c>
      <c r="F213" s="5">
        <f t="shared" si="20"/>
        <v>-4.626795075789474E-3</v>
      </c>
      <c r="G213" s="5">
        <f t="shared" si="21"/>
        <v>0</v>
      </c>
      <c r="H213" s="5">
        <f t="shared" si="22"/>
        <v>-6.8332781440673136E-4</v>
      </c>
      <c r="I213" s="5">
        <f t="shared" si="23"/>
        <v>1.0256494087913482E-2</v>
      </c>
    </row>
    <row r="214" spans="1:9" x14ac:dyDescent="0.3">
      <c r="A214" s="22">
        <v>44503</v>
      </c>
      <c r="B214">
        <v>22.128410339355469</v>
      </c>
      <c r="C214">
        <v>7.4951143264770508</v>
      </c>
      <c r="D214">
        <v>11.84626483917236</v>
      </c>
      <c r="E214">
        <v>91.669174194335938</v>
      </c>
      <c r="F214" s="5">
        <f t="shared" si="20"/>
        <v>4.2070294791065428E-3</v>
      </c>
      <c r="G214" s="5">
        <f t="shared" si="21"/>
        <v>-1.031697754307763E-3</v>
      </c>
      <c r="H214" s="5">
        <f t="shared" si="22"/>
        <v>0</v>
      </c>
      <c r="I214" s="5">
        <f t="shared" si="23"/>
        <v>1.2108792246597782E-2</v>
      </c>
    </row>
    <row r="215" spans="1:9" x14ac:dyDescent="0.3">
      <c r="A215" s="22">
        <v>44504</v>
      </c>
      <c r="B215">
        <v>22.193439483642582</v>
      </c>
      <c r="C215">
        <v>7.4951143264770508</v>
      </c>
      <c r="D215">
        <v>11.87055683135986</v>
      </c>
      <c r="E215">
        <v>91.508857727050781</v>
      </c>
      <c r="F215" s="5">
        <f t="shared" si="20"/>
        <v>2.9344078015368638E-3</v>
      </c>
      <c r="G215" s="5">
        <f t="shared" si="21"/>
        <v>0</v>
      </c>
      <c r="H215" s="5">
        <f t="shared" si="22"/>
        <v>2.0485038863810204E-3</v>
      </c>
      <c r="I215" s="5">
        <f t="shared" si="23"/>
        <v>-1.7503901154075393E-3</v>
      </c>
    </row>
    <row r="216" spans="1:9" x14ac:dyDescent="0.3">
      <c r="A216" s="22">
        <v>44505</v>
      </c>
      <c r="B216">
        <v>22.676511764526371</v>
      </c>
      <c r="C216">
        <v>7.5028510093688956</v>
      </c>
      <c r="D216">
        <v>11.91104125976562</v>
      </c>
      <c r="E216">
        <v>92.442436218261719</v>
      </c>
      <c r="F216" s="5">
        <f t="shared" si="20"/>
        <v>2.15329383120858E-2</v>
      </c>
      <c r="G216" s="5">
        <f t="shared" si="21"/>
        <v>1.0316977543077437E-3</v>
      </c>
      <c r="H216" s="5">
        <f t="shared" si="22"/>
        <v>3.4046885628341282E-3</v>
      </c>
      <c r="I216" s="5">
        <f t="shared" si="23"/>
        <v>1.0150366292275744E-2</v>
      </c>
    </row>
    <row r="217" spans="1:9" x14ac:dyDescent="0.3">
      <c r="A217" s="22">
        <v>44508</v>
      </c>
      <c r="B217">
        <v>22.71367263793945</v>
      </c>
      <c r="C217">
        <v>7.5028510093688956</v>
      </c>
      <c r="D217">
        <v>11.9272346496582</v>
      </c>
      <c r="E217">
        <v>93.432594299316406</v>
      </c>
      <c r="F217" s="5">
        <f t="shared" si="20"/>
        <v>1.6373972569116043E-3</v>
      </c>
      <c r="G217" s="5">
        <f t="shared" si="21"/>
        <v>0</v>
      </c>
      <c r="H217" s="5">
        <f t="shared" si="22"/>
        <v>1.3586043256592845E-3</v>
      </c>
      <c r="I217" s="5">
        <f t="shared" si="23"/>
        <v>1.065412007597555E-2</v>
      </c>
    </row>
    <row r="218" spans="1:9" x14ac:dyDescent="0.3">
      <c r="A218" s="22">
        <v>44509</v>
      </c>
      <c r="B218">
        <v>22.945917129516602</v>
      </c>
      <c r="C218">
        <v>7.5028510093688956</v>
      </c>
      <c r="D218">
        <v>11.9272346496582</v>
      </c>
      <c r="E218">
        <v>93.658912658691406</v>
      </c>
      <c r="F218" s="5">
        <f t="shared" si="20"/>
        <v>1.0172955808536815E-2</v>
      </c>
      <c r="G218" s="5">
        <f t="shared" si="21"/>
        <v>0</v>
      </c>
      <c r="H218" s="5">
        <f t="shared" si="22"/>
        <v>0</v>
      </c>
      <c r="I218" s="5">
        <f t="shared" si="23"/>
        <v>2.4193345111699323E-3</v>
      </c>
    </row>
    <row r="219" spans="1:9" x14ac:dyDescent="0.3">
      <c r="A219" s="22">
        <v>44510</v>
      </c>
      <c r="B219">
        <v>23.289640426635739</v>
      </c>
      <c r="C219">
        <v>7.5105853080749512</v>
      </c>
      <c r="D219">
        <v>11.89484786987305</v>
      </c>
      <c r="E219">
        <v>92.913948059082031</v>
      </c>
      <c r="F219" s="5">
        <f t="shared" si="20"/>
        <v>1.4868626991017412E-2</v>
      </c>
      <c r="G219" s="5">
        <f t="shared" si="21"/>
        <v>1.030317007608227E-3</v>
      </c>
      <c r="H219" s="5">
        <f t="shared" si="22"/>
        <v>-2.7190569684476338E-3</v>
      </c>
      <c r="I219" s="5">
        <f t="shared" si="23"/>
        <v>-7.9858191144253649E-3</v>
      </c>
    </row>
    <row r="220" spans="1:9" x14ac:dyDescent="0.3">
      <c r="A220" s="22">
        <v>44511</v>
      </c>
      <c r="B220">
        <v>23.633365631103519</v>
      </c>
      <c r="C220">
        <v>7.5105853080749512</v>
      </c>
      <c r="D220">
        <v>11.87865543365479</v>
      </c>
      <c r="E220">
        <v>93.960685729980469</v>
      </c>
      <c r="F220" s="5">
        <f t="shared" si="20"/>
        <v>1.4650866670694436E-2</v>
      </c>
      <c r="G220" s="5">
        <f t="shared" si="21"/>
        <v>0</v>
      </c>
      <c r="H220" s="5">
        <f t="shared" si="22"/>
        <v>-1.3622257111619279E-3</v>
      </c>
      <c r="I220" s="5">
        <f t="shared" si="23"/>
        <v>1.1202682748235793E-2</v>
      </c>
    </row>
    <row r="221" spans="1:9" x14ac:dyDescent="0.3">
      <c r="A221" s="22">
        <v>44512</v>
      </c>
      <c r="B221">
        <v>23.679815292358398</v>
      </c>
      <c r="C221">
        <v>7.5105853080749512</v>
      </c>
      <c r="D221">
        <v>11.86245727539062</v>
      </c>
      <c r="E221">
        <v>94.733924865722656</v>
      </c>
      <c r="F221" s="5">
        <f t="shared" si="20"/>
        <v>1.9634983432306745E-3</v>
      </c>
      <c r="G221" s="5">
        <f t="shared" si="21"/>
        <v>0</v>
      </c>
      <c r="H221" s="5">
        <f t="shared" si="22"/>
        <v>-1.3645662674832838E-3</v>
      </c>
      <c r="I221" s="5">
        <f t="shared" si="23"/>
        <v>8.1957132902103456E-3</v>
      </c>
    </row>
    <row r="222" spans="1:9" x14ac:dyDescent="0.3">
      <c r="A222" s="22">
        <v>44515</v>
      </c>
      <c r="B222">
        <v>23.651945114135739</v>
      </c>
      <c r="C222">
        <v>7.5105853080749512</v>
      </c>
      <c r="D222">
        <v>11.84626483917236</v>
      </c>
      <c r="E222">
        <v>94.290718078613281</v>
      </c>
      <c r="F222" s="5">
        <f t="shared" si="20"/>
        <v>-1.1776524348269144E-3</v>
      </c>
      <c r="G222" s="5">
        <f t="shared" si="21"/>
        <v>0</v>
      </c>
      <c r="H222" s="5">
        <f t="shared" si="22"/>
        <v>-1.3659478277816101E-3</v>
      </c>
      <c r="I222" s="5">
        <f t="shared" si="23"/>
        <v>-4.6894160719461982E-3</v>
      </c>
    </row>
    <row r="223" spans="1:9" x14ac:dyDescent="0.3">
      <c r="A223" s="22">
        <v>44516</v>
      </c>
      <c r="B223">
        <v>23.382541656494141</v>
      </c>
      <c r="C223">
        <v>7.5028510093688956</v>
      </c>
      <c r="D223">
        <v>11.82197284698486</v>
      </c>
      <c r="E223">
        <v>93.960685729980469</v>
      </c>
      <c r="F223" s="5">
        <f t="shared" si="20"/>
        <v>-1.1455696547396883E-2</v>
      </c>
      <c r="G223" s="5">
        <f t="shared" si="21"/>
        <v>-1.0303170076083154E-3</v>
      </c>
      <c r="H223" s="5">
        <f t="shared" si="22"/>
        <v>-2.052708869952105E-3</v>
      </c>
      <c r="I223" s="5">
        <f t="shared" si="23"/>
        <v>-3.5062972182640416E-3</v>
      </c>
    </row>
    <row r="224" spans="1:9" x14ac:dyDescent="0.3">
      <c r="A224" s="22">
        <v>44517</v>
      </c>
      <c r="B224">
        <v>23.540468215942379</v>
      </c>
      <c r="C224">
        <v>7.5028510093688956</v>
      </c>
      <c r="D224">
        <v>11.813877105712891</v>
      </c>
      <c r="E224">
        <v>93.328857421875</v>
      </c>
      <c r="F224" s="5">
        <f t="shared" si="20"/>
        <v>6.731331011895699E-3</v>
      </c>
      <c r="G224" s="5">
        <f t="shared" si="21"/>
        <v>0</v>
      </c>
      <c r="H224" s="5">
        <f t="shared" si="22"/>
        <v>-6.8503917606246108E-4</v>
      </c>
      <c r="I224" s="5">
        <f t="shared" si="23"/>
        <v>-6.7471007124414962E-3</v>
      </c>
    </row>
    <row r="225" spans="1:9" x14ac:dyDescent="0.3">
      <c r="A225" s="22">
        <v>44518</v>
      </c>
      <c r="B225">
        <v>23.280351638793949</v>
      </c>
      <c r="C225">
        <v>7.4951143264770508</v>
      </c>
      <c r="D225">
        <v>11.82197284698486</v>
      </c>
      <c r="E225">
        <v>92.847923278808594</v>
      </c>
      <c r="F225" s="5">
        <f t="shared" si="20"/>
        <v>-1.1111264352920144E-2</v>
      </c>
      <c r="G225" s="5">
        <f t="shared" si="21"/>
        <v>-1.031697754307763E-3</v>
      </c>
      <c r="H225" s="5">
        <f t="shared" si="22"/>
        <v>6.8503917606249751E-4</v>
      </c>
      <c r="I225" s="5">
        <f t="shared" si="23"/>
        <v>-5.1664360186722382E-3</v>
      </c>
    </row>
    <row r="226" spans="1:9" x14ac:dyDescent="0.3">
      <c r="A226" s="22">
        <v>44519</v>
      </c>
      <c r="B226">
        <v>22.992366790771481</v>
      </c>
      <c r="C226">
        <v>7.4951143264770508</v>
      </c>
      <c r="D226">
        <v>11.82197284698486</v>
      </c>
      <c r="E226">
        <v>92.649909973144531</v>
      </c>
      <c r="F226" s="5">
        <f t="shared" si="20"/>
        <v>-1.2447445325222425E-2</v>
      </c>
      <c r="G226" s="5">
        <f t="shared" si="21"/>
        <v>0</v>
      </c>
      <c r="H226" s="5">
        <f t="shared" si="22"/>
        <v>0</v>
      </c>
      <c r="I226" s="5">
        <f t="shared" si="23"/>
        <v>-2.1349400950323081E-3</v>
      </c>
    </row>
    <row r="227" spans="1:9" x14ac:dyDescent="0.3">
      <c r="A227" s="22">
        <v>44522</v>
      </c>
      <c r="B227">
        <v>22.574321746826168</v>
      </c>
      <c r="C227">
        <v>7.4951143264770508</v>
      </c>
      <c r="D227">
        <v>11.76529121398926</v>
      </c>
      <c r="E227">
        <v>92.9893798828125</v>
      </c>
      <c r="F227" s="5">
        <f t="shared" si="20"/>
        <v>-1.8349227768802222E-2</v>
      </c>
      <c r="G227" s="5">
        <f t="shared" si="21"/>
        <v>0</v>
      </c>
      <c r="H227" s="5">
        <f t="shared" si="22"/>
        <v>-4.8061311355114215E-3</v>
      </c>
      <c r="I227" s="5">
        <f t="shared" si="23"/>
        <v>3.6573107807607542E-3</v>
      </c>
    </row>
    <row r="228" spans="1:9" x14ac:dyDescent="0.3">
      <c r="A228" s="22">
        <v>44523</v>
      </c>
      <c r="B228">
        <v>22.239889144897461</v>
      </c>
      <c r="C228">
        <v>7.4873814582824707</v>
      </c>
      <c r="D228">
        <v>11.684317588806151</v>
      </c>
      <c r="E228">
        <v>93.074241638183594</v>
      </c>
      <c r="F228" s="5">
        <f t="shared" si="20"/>
        <v>-1.4925569536388617E-2</v>
      </c>
      <c r="G228" s="5">
        <f t="shared" si="21"/>
        <v>-1.0322537703086004E-3</v>
      </c>
      <c r="H228" s="5">
        <f t="shared" si="22"/>
        <v>-6.9062087734680618E-3</v>
      </c>
      <c r="I228" s="5">
        <f t="shared" si="23"/>
        <v>9.1218004424130621E-4</v>
      </c>
    </row>
    <row r="229" spans="1:9" x14ac:dyDescent="0.3">
      <c r="A229" s="22">
        <v>44524</v>
      </c>
      <c r="B229">
        <v>22.184148788452148</v>
      </c>
      <c r="C229">
        <v>7.4873814582824707</v>
      </c>
      <c r="D229">
        <v>11.6762228012085</v>
      </c>
      <c r="E229">
        <v>92.40472412109375</v>
      </c>
      <c r="F229" s="5">
        <f t="shared" si="20"/>
        <v>-2.5094695705384857E-3</v>
      </c>
      <c r="G229" s="5">
        <f t="shared" si="21"/>
        <v>0</v>
      </c>
      <c r="H229" s="5">
        <f t="shared" si="22"/>
        <v>-6.9303087912292341E-4</v>
      </c>
      <c r="I229" s="5">
        <f t="shared" si="23"/>
        <v>-7.2193676759364197E-3</v>
      </c>
    </row>
    <row r="230" spans="1:9" x14ac:dyDescent="0.3">
      <c r="A230" s="22">
        <v>44526</v>
      </c>
      <c r="B230">
        <v>21.933322906494141</v>
      </c>
      <c r="C230">
        <v>7.4649019241333008</v>
      </c>
      <c r="D230">
        <v>11.61144542694092</v>
      </c>
      <c r="E230">
        <v>90.641304016113281</v>
      </c>
      <c r="F230" s="5">
        <f t="shared" si="20"/>
        <v>-1.1370941032156178E-2</v>
      </c>
      <c r="G230" s="5">
        <f t="shared" si="21"/>
        <v>-3.006838555802875E-3</v>
      </c>
      <c r="H230" s="5">
        <f t="shared" si="22"/>
        <v>-5.5632483856321397E-3</v>
      </c>
      <c r="I230" s="5">
        <f t="shared" si="23"/>
        <v>-1.9268100814045341E-2</v>
      </c>
    </row>
    <row r="231" spans="1:9" x14ac:dyDescent="0.3">
      <c r="A231" s="22">
        <v>44529</v>
      </c>
      <c r="B231">
        <v>21.933322906494141</v>
      </c>
      <c r="C231">
        <v>7.4571466445922852</v>
      </c>
      <c r="D231">
        <v>11.59525203704834</v>
      </c>
      <c r="E231">
        <v>90.924217224121094</v>
      </c>
      <c r="F231" s="5">
        <f t="shared" si="20"/>
        <v>0</v>
      </c>
      <c r="G231" s="5">
        <f t="shared" si="21"/>
        <v>-1.0394390828515144E-3</v>
      </c>
      <c r="H231" s="5">
        <f t="shared" si="22"/>
        <v>-1.3955792327581692E-3</v>
      </c>
      <c r="I231" s="5">
        <f t="shared" si="23"/>
        <v>3.1163784295826667E-3</v>
      </c>
    </row>
    <row r="232" spans="1:9" x14ac:dyDescent="0.3">
      <c r="A232" s="22">
        <v>44530</v>
      </c>
      <c r="B232">
        <v>21.756818771362301</v>
      </c>
      <c r="C232">
        <v>7.4633679389953613</v>
      </c>
      <c r="D232">
        <v>11.643185615539551</v>
      </c>
      <c r="E232">
        <v>88.491264343261719</v>
      </c>
      <c r="F232" s="5">
        <f t="shared" si="20"/>
        <v>-8.0798591442153567E-3</v>
      </c>
      <c r="G232" s="5">
        <f t="shared" si="21"/>
        <v>8.3392495999556481E-4</v>
      </c>
      <c r="H232" s="5">
        <f t="shared" si="22"/>
        <v>4.1253759988948415E-3</v>
      </c>
      <c r="I232" s="5">
        <f t="shared" si="23"/>
        <v>-2.7122542651720094E-2</v>
      </c>
    </row>
    <row r="233" spans="1:9" x14ac:dyDescent="0.3">
      <c r="A233" s="22">
        <v>44531</v>
      </c>
      <c r="B233">
        <v>21.351070404052731</v>
      </c>
      <c r="C233">
        <v>7.4711432456970206</v>
      </c>
      <c r="D233">
        <v>11.67568778991699</v>
      </c>
      <c r="E233">
        <v>87.444541931152344</v>
      </c>
      <c r="F233" s="5">
        <f t="shared" si="20"/>
        <v>-1.8825340691957914E-2</v>
      </c>
      <c r="G233" s="5">
        <f t="shared" si="21"/>
        <v>1.0412536852405501E-3</v>
      </c>
      <c r="H233" s="5">
        <f t="shared" si="22"/>
        <v>2.7876299905102027E-3</v>
      </c>
      <c r="I233" s="5">
        <f t="shared" si="23"/>
        <v>-1.189905323398379E-2</v>
      </c>
    </row>
    <row r="234" spans="1:9" x14ac:dyDescent="0.3">
      <c r="A234" s="22">
        <v>44532</v>
      </c>
      <c r="B234">
        <v>21.200447082519531</v>
      </c>
      <c r="C234">
        <v>7.4711432456970206</v>
      </c>
      <c r="D234">
        <v>11.7163143157959</v>
      </c>
      <c r="E234">
        <v>89.273941040039063</v>
      </c>
      <c r="F234" s="5">
        <f t="shared" si="20"/>
        <v>-7.0796041853781059E-3</v>
      </c>
      <c r="G234" s="5">
        <f t="shared" si="21"/>
        <v>0</v>
      </c>
      <c r="H234" s="5">
        <f t="shared" si="22"/>
        <v>3.4735433541425256E-3</v>
      </c>
      <c r="I234" s="5">
        <f t="shared" si="23"/>
        <v>2.0704845712982364E-2</v>
      </c>
    </row>
    <row r="235" spans="1:9" x14ac:dyDescent="0.3">
      <c r="A235" s="22">
        <v>44533</v>
      </c>
      <c r="B235">
        <v>21.294588088989261</v>
      </c>
      <c r="C235">
        <v>7.4789166450500488</v>
      </c>
      <c r="D235">
        <v>11.732564926147459</v>
      </c>
      <c r="E235">
        <v>88.972190856933594</v>
      </c>
      <c r="F235" s="5">
        <f t="shared" si="20"/>
        <v>4.4306898486690194E-3</v>
      </c>
      <c r="G235" s="5">
        <f t="shared" si="21"/>
        <v>1.0399155736316318E-3</v>
      </c>
      <c r="H235" s="5">
        <f t="shared" si="22"/>
        <v>1.3860460268062494E-3</v>
      </c>
      <c r="I235" s="5">
        <f t="shared" si="23"/>
        <v>-3.385773011200324E-3</v>
      </c>
    </row>
    <row r="236" spans="1:9" x14ac:dyDescent="0.3">
      <c r="A236" s="22">
        <v>44536</v>
      </c>
      <c r="B236">
        <v>21.473453521728519</v>
      </c>
      <c r="C236">
        <v>7.486691951751709</v>
      </c>
      <c r="D236">
        <v>11.748812675476071</v>
      </c>
      <c r="E236">
        <v>90.367843627929688</v>
      </c>
      <c r="F236" s="5">
        <f t="shared" si="20"/>
        <v>8.3644922169732513E-3</v>
      </c>
      <c r="G236" s="5">
        <f t="shared" si="21"/>
        <v>1.0390900377964046E-3</v>
      </c>
      <c r="H236" s="5">
        <f t="shared" si="22"/>
        <v>1.3838840460996271E-3</v>
      </c>
      <c r="I236" s="5">
        <f t="shared" si="23"/>
        <v>1.5564633413173138E-2</v>
      </c>
    </row>
    <row r="237" spans="1:9" x14ac:dyDescent="0.3">
      <c r="A237" s="22">
        <v>44537</v>
      </c>
      <c r="B237">
        <v>21.64290618896484</v>
      </c>
      <c r="C237">
        <v>7.4944686889648438</v>
      </c>
      <c r="D237">
        <v>11.789436340332029</v>
      </c>
      <c r="E237">
        <v>91.782341003417969</v>
      </c>
      <c r="F237" s="5">
        <f t="shared" si="20"/>
        <v>7.8602897289995061E-3</v>
      </c>
      <c r="G237" s="5">
        <f t="shared" si="21"/>
        <v>1.0382023259961658E-3</v>
      </c>
      <c r="H237" s="5">
        <f t="shared" si="22"/>
        <v>3.4517185337294702E-3</v>
      </c>
      <c r="I237" s="5">
        <f t="shared" si="23"/>
        <v>1.553142328780851E-2</v>
      </c>
    </row>
    <row r="238" spans="1:9" x14ac:dyDescent="0.3">
      <c r="A238" s="22">
        <v>44538</v>
      </c>
      <c r="B238">
        <v>21.727632522583011</v>
      </c>
      <c r="C238">
        <v>7.5022392272949219</v>
      </c>
      <c r="D238">
        <v>11.797563552856451</v>
      </c>
      <c r="E238">
        <v>92.216110229492188</v>
      </c>
      <c r="F238" s="5">
        <f t="shared" si="20"/>
        <v>3.9070965644884591E-3</v>
      </c>
      <c r="G238" s="5">
        <f t="shared" si="21"/>
        <v>1.0362993090052915E-3</v>
      </c>
      <c r="H238" s="5">
        <f t="shared" si="22"/>
        <v>6.8912645803665372E-4</v>
      </c>
      <c r="I238" s="5">
        <f t="shared" si="23"/>
        <v>4.7149313132337804E-3</v>
      </c>
    </row>
    <row r="239" spans="1:9" x14ac:dyDescent="0.3">
      <c r="A239" s="22">
        <v>44539</v>
      </c>
      <c r="B239">
        <v>21.332242965698239</v>
      </c>
      <c r="C239">
        <v>7.4944686889648438</v>
      </c>
      <c r="D239">
        <v>11.805685997009279</v>
      </c>
      <c r="E239">
        <v>91.622039794921875</v>
      </c>
      <c r="F239" s="5">
        <f t="shared" si="20"/>
        <v>-1.8365156210366232E-2</v>
      </c>
      <c r="G239" s="5">
        <f t="shared" si="21"/>
        <v>-1.0362993090052891E-3</v>
      </c>
      <c r="H239" s="5">
        <f t="shared" si="22"/>
        <v>6.8824798520145689E-4</v>
      </c>
      <c r="I239" s="5">
        <f t="shared" si="23"/>
        <v>-6.4629947849788099E-3</v>
      </c>
    </row>
    <row r="240" spans="1:9" x14ac:dyDescent="0.3">
      <c r="A240" s="22">
        <v>44540</v>
      </c>
      <c r="B240">
        <v>21.256931304931641</v>
      </c>
      <c r="C240">
        <v>7.5022392272949219</v>
      </c>
      <c r="D240">
        <v>11.805685997009279</v>
      </c>
      <c r="E240">
        <v>92.168960571289063</v>
      </c>
      <c r="F240" s="5">
        <f t="shared" si="20"/>
        <v>-3.5366611612470916E-3</v>
      </c>
      <c r="G240" s="5">
        <f t="shared" si="21"/>
        <v>1.0362993090052915E-3</v>
      </c>
      <c r="H240" s="5">
        <f t="shared" si="22"/>
        <v>0</v>
      </c>
      <c r="I240" s="5">
        <f t="shared" si="23"/>
        <v>5.9515687890883233E-3</v>
      </c>
    </row>
    <row r="241" spans="1:9" x14ac:dyDescent="0.3">
      <c r="A241" s="22">
        <v>44543</v>
      </c>
      <c r="B241">
        <v>21.36048698425293</v>
      </c>
      <c r="C241">
        <v>7.4944686889648438</v>
      </c>
      <c r="D241">
        <v>11.805685997009279</v>
      </c>
      <c r="E241">
        <v>91.348556518554688</v>
      </c>
      <c r="F241" s="5">
        <f t="shared" si="20"/>
        <v>4.8597914791400059E-3</v>
      </c>
      <c r="G241" s="5">
        <f t="shared" si="21"/>
        <v>-1.0362993090052891E-3</v>
      </c>
      <c r="H241" s="5">
        <f t="shared" si="22"/>
        <v>0</v>
      </c>
      <c r="I241" s="5">
        <f t="shared" si="23"/>
        <v>-8.9409396009994778E-3</v>
      </c>
    </row>
    <row r="242" spans="1:9" x14ac:dyDescent="0.3">
      <c r="A242" s="22">
        <v>44544</v>
      </c>
      <c r="B242">
        <v>21.106306076049801</v>
      </c>
      <c r="C242">
        <v>7.4944686889648438</v>
      </c>
      <c r="D242">
        <v>11.797563552856451</v>
      </c>
      <c r="E242">
        <v>91.225975036621094</v>
      </c>
      <c r="F242" s="5">
        <f t="shared" si="20"/>
        <v>-1.1970950726426181E-2</v>
      </c>
      <c r="G242" s="5">
        <f t="shared" si="21"/>
        <v>0</v>
      </c>
      <c r="H242" s="5">
        <f t="shared" si="22"/>
        <v>-6.8824798520153311E-4</v>
      </c>
      <c r="I242" s="5">
        <f t="shared" si="23"/>
        <v>-1.3428105147934282E-3</v>
      </c>
    </row>
    <row r="243" spans="1:9" x14ac:dyDescent="0.3">
      <c r="A243" s="22">
        <v>44545</v>
      </c>
      <c r="B243">
        <v>20.94626617431641</v>
      </c>
      <c r="C243">
        <v>7.4944686889648438</v>
      </c>
      <c r="D243">
        <v>11.76506423950195</v>
      </c>
      <c r="E243">
        <v>91.586830139160156</v>
      </c>
      <c r="F243" s="5">
        <f t="shared" si="20"/>
        <v>-7.6114570794628316E-3</v>
      </c>
      <c r="G243" s="5">
        <f t="shared" si="21"/>
        <v>0</v>
      </c>
      <c r="H243" s="5">
        <f t="shared" si="22"/>
        <v>-2.75854919491785E-3</v>
      </c>
      <c r="I243" s="5">
        <f t="shared" si="23"/>
        <v>3.9478150434796256E-3</v>
      </c>
    </row>
    <row r="244" spans="1:9" x14ac:dyDescent="0.3">
      <c r="A244" s="22">
        <v>44546</v>
      </c>
      <c r="B244">
        <v>21.661735534667969</v>
      </c>
      <c r="C244">
        <v>7.5022392272949219</v>
      </c>
      <c r="D244">
        <v>11.781313896179199</v>
      </c>
      <c r="E244">
        <v>92.448692321777344</v>
      </c>
      <c r="F244" s="5">
        <f t="shared" si="20"/>
        <v>3.3586959702739796E-2</v>
      </c>
      <c r="G244" s="5">
        <f t="shared" si="21"/>
        <v>1.0362993090052915E-3</v>
      </c>
      <c r="H244" s="5">
        <f t="shared" si="22"/>
        <v>1.380225796364793E-3</v>
      </c>
      <c r="I244" s="5">
        <f t="shared" si="23"/>
        <v>9.3663274554456073E-3</v>
      </c>
    </row>
    <row r="245" spans="1:9" x14ac:dyDescent="0.3">
      <c r="A245" s="22">
        <v>44547</v>
      </c>
      <c r="B245">
        <v>21.661735534667969</v>
      </c>
      <c r="C245">
        <v>7.4944686889648438</v>
      </c>
      <c r="D245">
        <v>11.756937026977541</v>
      </c>
      <c r="E245">
        <v>91.416328430175781</v>
      </c>
      <c r="F245" s="5">
        <f t="shared" si="20"/>
        <v>0</v>
      </c>
      <c r="G245" s="5">
        <f t="shared" si="21"/>
        <v>-1.0362993090052891E-3</v>
      </c>
      <c r="H245" s="5">
        <f t="shared" si="22"/>
        <v>-2.0712565259143239E-3</v>
      </c>
      <c r="I245" s="5">
        <f t="shared" si="23"/>
        <v>-1.1229702488439488E-2</v>
      </c>
    </row>
    <row r="246" spans="1:9" x14ac:dyDescent="0.3">
      <c r="A246" s="22">
        <v>44550</v>
      </c>
      <c r="B246">
        <v>21.65232086181641</v>
      </c>
      <c r="C246">
        <v>7.486691951751709</v>
      </c>
      <c r="D246">
        <v>11.7163143157959</v>
      </c>
      <c r="E246">
        <v>89.541046142578125</v>
      </c>
      <c r="F246" s="5">
        <f t="shared" si="20"/>
        <v>-4.3471675400910833E-4</v>
      </c>
      <c r="G246" s="5">
        <f t="shared" si="21"/>
        <v>-1.0382023259960977E-3</v>
      </c>
      <c r="H246" s="5">
        <f t="shared" si="22"/>
        <v>-3.4611951402046277E-3</v>
      </c>
      <c r="I246" s="5">
        <f t="shared" si="23"/>
        <v>-2.0726974270231131E-2</v>
      </c>
    </row>
    <row r="247" spans="1:9" x14ac:dyDescent="0.3">
      <c r="A247" s="22">
        <v>44551</v>
      </c>
      <c r="B247">
        <v>21.73704719543457</v>
      </c>
      <c r="C247">
        <v>7.4944686889648438</v>
      </c>
      <c r="D247">
        <v>11.724433898925779</v>
      </c>
      <c r="E247">
        <v>90.961715698242188</v>
      </c>
      <c r="F247" s="5">
        <f t="shared" si="20"/>
        <v>3.9054010279486557E-3</v>
      </c>
      <c r="G247" s="5">
        <f t="shared" si="21"/>
        <v>1.0382023259961658E-3</v>
      </c>
      <c r="H247" s="5">
        <f t="shared" si="22"/>
        <v>6.9277510941578553E-4</v>
      </c>
      <c r="I247" s="5">
        <f t="shared" si="23"/>
        <v>1.5741575115499663E-2</v>
      </c>
    </row>
    <row r="248" spans="1:9" x14ac:dyDescent="0.3">
      <c r="A248" s="22">
        <v>44552</v>
      </c>
      <c r="B248">
        <v>21.92532920837402</v>
      </c>
      <c r="C248">
        <v>7.5022392272949219</v>
      </c>
      <c r="D248">
        <v>11.724433898925779</v>
      </c>
      <c r="E248">
        <v>91.700469970703125</v>
      </c>
      <c r="F248" s="5">
        <f t="shared" si="20"/>
        <v>8.6245044595807067E-3</v>
      </c>
      <c r="G248" s="5">
        <f t="shared" si="21"/>
        <v>1.0362993090052915E-3</v>
      </c>
      <c r="H248" s="5">
        <f t="shared" si="22"/>
        <v>0</v>
      </c>
      <c r="I248" s="5">
        <f t="shared" si="23"/>
        <v>8.0887929564708444E-3</v>
      </c>
    </row>
    <row r="249" spans="1:9" x14ac:dyDescent="0.3">
      <c r="A249" s="22">
        <v>44553</v>
      </c>
      <c r="B249">
        <v>22.019468307495121</v>
      </c>
      <c r="C249">
        <v>7.5022392272949219</v>
      </c>
      <c r="D249">
        <v>11.7163143157959</v>
      </c>
      <c r="E249">
        <v>92.543411254882813</v>
      </c>
      <c r="F249" s="5">
        <f t="shared" si="20"/>
        <v>4.2844317619756414E-3</v>
      </c>
      <c r="G249" s="5">
        <f t="shared" si="21"/>
        <v>0</v>
      </c>
      <c r="H249" s="5">
        <f t="shared" si="22"/>
        <v>-6.9277510941569511E-4</v>
      </c>
      <c r="I249" s="5">
        <f t="shared" si="23"/>
        <v>9.1503409513356733E-3</v>
      </c>
    </row>
    <row r="250" spans="1:9" x14ac:dyDescent="0.3">
      <c r="A250" s="22">
        <v>44557</v>
      </c>
      <c r="B250">
        <v>22.11360931396484</v>
      </c>
      <c r="C250">
        <v>7.5100150108337402</v>
      </c>
      <c r="D250">
        <v>11.7163143157959</v>
      </c>
      <c r="E250">
        <v>93.973579406738281</v>
      </c>
      <c r="F250" s="5">
        <f t="shared" si="20"/>
        <v>4.2662399420214814E-3</v>
      </c>
      <c r="G250" s="5">
        <f t="shared" si="21"/>
        <v>1.0359249331715406E-3</v>
      </c>
      <c r="H250" s="5">
        <f t="shared" si="22"/>
        <v>0</v>
      </c>
      <c r="I250" s="5">
        <f t="shared" si="23"/>
        <v>1.5335827331228812E-2</v>
      </c>
    </row>
    <row r="251" spans="1:9" x14ac:dyDescent="0.3">
      <c r="A251" s="22">
        <v>44558</v>
      </c>
      <c r="B251">
        <v>22.038297653198239</v>
      </c>
      <c r="C251">
        <v>7.5100150108337402</v>
      </c>
      <c r="D251">
        <v>11.724433898925779</v>
      </c>
      <c r="E251">
        <v>94.418724060058594</v>
      </c>
      <c r="F251" s="5">
        <f t="shared" si="20"/>
        <v>-3.4114827186831117E-3</v>
      </c>
      <c r="G251" s="5">
        <f t="shared" si="21"/>
        <v>0</v>
      </c>
      <c r="H251" s="5">
        <f t="shared" si="22"/>
        <v>6.9277510941578553E-4</v>
      </c>
      <c r="I251" s="5">
        <f t="shared" si="23"/>
        <v>4.7257289556071622E-3</v>
      </c>
    </row>
    <row r="252" spans="1:9" x14ac:dyDescent="0.3">
      <c r="A252" s="22">
        <v>44559</v>
      </c>
      <c r="B252">
        <v>21.93474197387695</v>
      </c>
      <c r="C252">
        <v>7.5100150108337402</v>
      </c>
      <c r="D252">
        <v>11.7163143157959</v>
      </c>
      <c r="E252">
        <v>94.825973510742188</v>
      </c>
      <c r="F252" s="5">
        <f t="shared" si="20"/>
        <v>-4.7099710021362446E-3</v>
      </c>
      <c r="G252" s="5">
        <f t="shared" si="21"/>
        <v>0</v>
      </c>
      <c r="H252" s="5">
        <f t="shared" si="22"/>
        <v>-6.9277510941569511E-4</v>
      </c>
      <c r="I252" s="5">
        <f t="shared" si="23"/>
        <v>4.3039523386238371E-3</v>
      </c>
    </row>
    <row r="253" spans="1:9" x14ac:dyDescent="0.3">
      <c r="A253" s="22">
        <v>44560</v>
      </c>
      <c r="B253">
        <v>22.179508209228519</v>
      </c>
      <c r="C253">
        <v>7.5100150108337402</v>
      </c>
      <c r="D253">
        <v>11.724433898925779</v>
      </c>
      <c r="E253">
        <v>94.485023498535156</v>
      </c>
      <c r="F253" s="5">
        <f t="shared" si="20"/>
        <v>1.1097037629633761E-2</v>
      </c>
      <c r="G253" s="5">
        <f t="shared" si="21"/>
        <v>0</v>
      </c>
      <c r="H253" s="5">
        <f t="shared" si="22"/>
        <v>6.9277510941578553E-4</v>
      </c>
      <c r="I253" s="5">
        <f t="shared" si="23"/>
        <v>-3.6020134723422558E-3</v>
      </c>
    </row>
    <row r="254" spans="1:9" x14ac:dyDescent="0.3">
      <c r="A254" s="22">
        <v>44561</v>
      </c>
      <c r="B254">
        <v>22.386617660522461</v>
      </c>
      <c r="C254">
        <v>7.5334105491638184</v>
      </c>
      <c r="D254">
        <v>11.807902336120611</v>
      </c>
      <c r="E254">
        <v>94.98699951171875</v>
      </c>
      <c r="F254" s="5">
        <f t="shared" si="20"/>
        <v>9.2945454979855777E-3</v>
      </c>
      <c r="G254" s="5">
        <f t="shared" si="21"/>
        <v>3.1104028930979831E-3</v>
      </c>
      <c r="H254" s="5">
        <f t="shared" si="22"/>
        <v>7.0939652061756467E-3</v>
      </c>
      <c r="I254" s="5">
        <f t="shared" si="23"/>
        <v>5.2986945478412876E-3</v>
      </c>
    </row>
    <row r="255" spans="1:9" x14ac:dyDescent="0.3">
      <c r="A255" s="22">
        <v>44564</v>
      </c>
      <c r="B255">
        <v>21.991228103637699</v>
      </c>
      <c r="C255">
        <v>7.5412087440490723</v>
      </c>
      <c r="D255">
        <v>11.791537284851071</v>
      </c>
      <c r="E255">
        <v>93.983039855957031</v>
      </c>
      <c r="F255" s="5">
        <f t="shared" si="20"/>
        <v>-1.7819703176100724E-2</v>
      </c>
      <c r="G255" s="5">
        <f t="shared" si="21"/>
        <v>1.0346126066850887E-3</v>
      </c>
      <c r="H255" s="5">
        <f t="shared" si="22"/>
        <v>-1.3869019057701874E-3</v>
      </c>
      <c r="I255" s="5">
        <f t="shared" si="23"/>
        <v>-1.0625696064240324E-2</v>
      </c>
    </row>
    <row r="256" spans="1:9" x14ac:dyDescent="0.3">
      <c r="A256" s="22">
        <v>44565</v>
      </c>
      <c r="B256">
        <v>22.019468307495121</v>
      </c>
      <c r="C256">
        <v>7.549008846282959</v>
      </c>
      <c r="D256">
        <v>11.76699066162109</v>
      </c>
      <c r="E256">
        <v>95.138526916503906</v>
      </c>
      <c r="F256" s="5">
        <f t="shared" si="20"/>
        <v>1.2833338272793063E-3</v>
      </c>
      <c r="G256" s="5">
        <f t="shared" si="21"/>
        <v>1.0337959518316854E-3</v>
      </c>
      <c r="H256" s="5">
        <f t="shared" si="22"/>
        <v>-2.0838850516228238E-3</v>
      </c>
      <c r="I256" s="5">
        <f t="shared" si="23"/>
        <v>1.221966863293808E-2</v>
      </c>
    </row>
    <row r="257" spans="1:9" x14ac:dyDescent="0.3">
      <c r="A257" s="22">
        <v>44566</v>
      </c>
      <c r="B257">
        <v>21.802946090698239</v>
      </c>
      <c r="C257">
        <v>7.549008846282959</v>
      </c>
      <c r="D257">
        <v>11.742439270019529</v>
      </c>
      <c r="E257">
        <v>94.958580017089844</v>
      </c>
      <c r="F257" s="5">
        <f t="shared" si="20"/>
        <v>-9.8818826733309013E-3</v>
      </c>
      <c r="G257" s="5">
        <f t="shared" si="21"/>
        <v>0</v>
      </c>
      <c r="H257" s="5">
        <f t="shared" si="22"/>
        <v>-2.0886427785154556E-3</v>
      </c>
      <c r="I257" s="5">
        <f t="shared" si="23"/>
        <v>-1.8932108548582417E-3</v>
      </c>
    </row>
    <row r="258" spans="1:9" x14ac:dyDescent="0.3">
      <c r="A258" s="22">
        <v>44567</v>
      </c>
      <c r="B258">
        <v>21.20986175537109</v>
      </c>
      <c r="C258">
        <v>7.549008846282959</v>
      </c>
      <c r="D258">
        <v>11.676976203918461</v>
      </c>
      <c r="E258">
        <v>93.907272338867188</v>
      </c>
      <c r="F258" s="5">
        <f t="shared" si="20"/>
        <v>-2.7578851782596683E-2</v>
      </c>
      <c r="G258" s="5">
        <f t="shared" si="21"/>
        <v>0</v>
      </c>
      <c r="H258" s="5">
        <f t="shared" si="22"/>
        <v>-5.5905098631771621E-3</v>
      </c>
      <c r="I258" s="5">
        <f t="shared" si="23"/>
        <v>-1.1132965791310836E-2</v>
      </c>
    </row>
    <row r="259" spans="1:9" x14ac:dyDescent="0.3">
      <c r="A259" s="22">
        <v>44568</v>
      </c>
      <c r="B259">
        <v>21.294588088989261</v>
      </c>
      <c r="C259">
        <v>7.549008846282959</v>
      </c>
      <c r="D259">
        <v>11.65242862701416</v>
      </c>
      <c r="E259">
        <v>93.831489562988281</v>
      </c>
      <c r="F259" s="5">
        <f t="shared" si="20"/>
        <v>3.9867094455931394E-3</v>
      </c>
      <c r="G259" s="5">
        <f t="shared" si="21"/>
        <v>0</v>
      </c>
      <c r="H259" s="5">
        <f t="shared" si="22"/>
        <v>-2.1044331084790241E-3</v>
      </c>
      <c r="I259" s="5">
        <f t="shared" si="23"/>
        <v>-8.0732161251373098E-4</v>
      </c>
    </row>
    <row r="260" spans="1:9" x14ac:dyDescent="0.3">
      <c r="A260" s="22">
        <v>44571</v>
      </c>
      <c r="B260">
        <v>21.55817985534668</v>
      </c>
      <c r="C260">
        <v>7.549008846282959</v>
      </c>
      <c r="D260">
        <v>11.603329658508301</v>
      </c>
      <c r="E260">
        <v>92.89385986328125</v>
      </c>
      <c r="F260" s="5">
        <f t="shared" si="20"/>
        <v>1.2302360080919346E-2</v>
      </c>
      <c r="G260" s="5">
        <f t="shared" si="21"/>
        <v>0</v>
      </c>
      <c r="H260" s="5">
        <f t="shared" si="22"/>
        <v>-4.2225276729182474E-3</v>
      </c>
      <c r="I260" s="5">
        <f t="shared" si="23"/>
        <v>-1.0042959709901482E-2</v>
      </c>
    </row>
    <row r="261" spans="1:9" x14ac:dyDescent="0.3">
      <c r="A261" s="22">
        <v>44572</v>
      </c>
      <c r="B261">
        <v>21.8311882019043</v>
      </c>
      <c r="C261">
        <v>7.549008846282959</v>
      </c>
      <c r="D261">
        <v>11.603329658508301</v>
      </c>
      <c r="E261">
        <v>93.869377136230469</v>
      </c>
      <c r="F261" s="5">
        <f t="shared" ref="F261:F324" si="24">LN(B261/B260)</f>
        <v>1.2584278668479974E-2</v>
      </c>
      <c r="G261" s="5">
        <f t="shared" ref="G261:G324" si="25">LN(C261/C260)</f>
        <v>0</v>
      </c>
      <c r="H261" s="5">
        <f t="shared" ref="H261:H324" si="26">LN(D261/D260)</f>
        <v>0</v>
      </c>
      <c r="I261" s="5">
        <f t="shared" ref="I261:I324" si="27">LN(E261/E260)</f>
        <v>1.0446661348823074E-2</v>
      </c>
    </row>
    <row r="262" spans="1:9" x14ac:dyDescent="0.3">
      <c r="A262" s="22">
        <v>44573</v>
      </c>
      <c r="B262">
        <v>22.075954437255859</v>
      </c>
      <c r="C262">
        <v>7.5568060874938956</v>
      </c>
      <c r="D262">
        <v>11.603329658508301</v>
      </c>
      <c r="E262">
        <v>94.778633117675781</v>
      </c>
      <c r="F262" s="5">
        <f t="shared" si="24"/>
        <v>1.1149382819389785E-2</v>
      </c>
      <c r="G262" s="5">
        <f t="shared" si="25"/>
        <v>1.0323497193112238E-3</v>
      </c>
      <c r="H262" s="5">
        <f t="shared" si="26"/>
        <v>0</v>
      </c>
      <c r="I262" s="5">
        <f t="shared" si="27"/>
        <v>9.6397838630200849E-3</v>
      </c>
    </row>
    <row r="263" spans="1:9" x14ac:dyDescent="0.3">
      <c r="A263" s="22">
        <v>44574</v>
      </c>
      <c r="B263">
        <v>21.868843078613281</v>
      </c>
      <c r="C263">
        <v>7.5568060874938956</v>
      </c>
      <c r="D263">
        <v>11.554232597351071</v>
      </c>
      <c r="E263">
        <v>94.191398620605469</v>
      </c>
      <c r="F263" s="5">
        <f t="shared" si="24"/>
        <v>-9.4260483079575963E-3</v>
      </c>
      <c r="G263" s="5">
        <f t="shared" si="25"/>
        <v>0</v>
      </c>
      <c r="H263" s="5">
        <f t="shared" si="26"/>
        <v>-4.2402679675860424E-3</v>
      </c>
      <c r="I263" s="5">
        <f t="shared" si="27"/>
        <v>-6.2151271496925248E-3</v>
      </c>
    </row>
    <row r="264" spans="1:9" x14ac:dyDescent="0.3">
      <c r="A264" s="22">
        <v>44575</v>
      </c>
      <c r="B264">
        <v>21.680562973022461</v>
      </c>
      <c r="C264">
        <v>7.5568060874938956</v>
      </c>
      <c r="D264">
        <v>11.480588912963871</v>
      </c>
      <c r="E264">
        <v>93.528419494628906</v>
      </c>
      <c r="F264" s="5">
        <f t="shared" si="24"/>
        <v>-8.6467897385593233E-3</v>
      </c>
      <c r="G264" s="5">
        <f t="shared" si="25"/>
        <v>0</v>
      </c>
      <c r="H264" s="5">
        <f t="shared" si="26"/>
        <v>-6.3941398690128453E-3</v>
      </c>
      <c r="I264" s="5">
        <f t="shared" si="27"/>
        <v>-7.0635257284407992E-3</v>
      </c>
    </row>
    <row r="265" spans="1:9" x14ac:dyDescent="0.3">
      <c r="A265" s="22">
        <v>44579</v>
      </c>
      <c r="B265">
        <v>21.55817985534668</v>
      </c>
      <c r="C265">
        <v>7.5568060874938956</v>
      </c>
      <c r="D265">
        <v>11.374208450317379</v>
      </c>
      <c r="E265">
        <v>92.107734680175781</v>
      </c>
      <c r="F265" s="5">
        <f t="shared" si="24"/>
        <v>-5.6608234413527943E-3</v>
      </c>
      <c r="G265" s="5">
        <f t="shared" si="25"/>
        <v>0</v>
      </c>
      <c r="H265" s="5">
        <f t="shared" si="26"/>
        <v>-9.3093129838782932E-3</v>
      </c>
      <c r="I265" s="5">
        <f t="shared" si="27"/>
        <v>-1.5306420863277102E-2</v>
      </c>
    </row>
    <row r="266" spans="1:9" x14ac:dyDescent="0.3">
      <c r="A266" s="22">
        <v>44580</v>
      </c>
      <c r="B266">
        <v>22.659624099731449</v>
      </c>
      <c r="C266">
        <v>7.5568060874938956</v>
      </c>
      <c r="D266">
        <v>11.42331027984619</v>
      </c>
      <c r="E266">
        <v>91.870964050292969</v>
      </c>
      <c r="F266" s="5">
        <f t="shared" si="24"/>
        <v>4.9829346564574363E-2</v>
      </c>
      <c r="G266" s="5">
        <f t="shared" si="25"/>
        <v>0</v>
      </c>
      <c r="H266" s="5">
        <f t="shared" si="26"/>
        <v>4.3076534808254227E-3</v>
      </c>
      <c r="I266" s="5">
        <f t="shared" si="27"/>
        <v>-2.5738931977699084E-3</v>
      </c>
    </row>
    <row r="267" spans="1:9" x14ac:dyDescent="0.3">
      <c r="A267" s="22">
        <v>44581</v>
      </c>
      <c r="B267">
        <v>22.424272537231449</v>
      </c>
      <c r="C267">
        <v>7.5568060874938956</v>
      </c>
      <c r="D267">
        <v>11.45604038238525</v>
      </c>
      <c r="E267">
        <v>90.393463134765625</v>
      </c>
      <c r="F267" s="5">
        <f t="shared" si="24"/>
        <v>-1.0440699140483969E-2</v>
      </c>
      <c r="G267" s="5">
        <f t="shared" si="25"/>
        <v>0</v>
      </c>
      <c r="H267" s="5">
        <f t="shared" si="26"/>
        <v>2.8611060995080541E-3</v>
      </c>
      <c r="I267" s="5">
        <f t="shared" si="27"/>
        <v>-1.6213073536341525E-2</v>
      </c>
    </row>
    <row r="268" spans="1:9" x14ac:dyDescent="0.3">
      <c r="A268" s="22">
        <v>44582</v>
      </c>
      <c r="B268">
        <v>21.9818115234375</v>
      </c>
      <c r="C268">
        <v>7.549008846282959</v>
      </c>
      <c r="D268">
        <v>11.48877048492432</v>
      </c>
      <c r="E268">
        <v>87.949859619140625</v>
      </c>
      <c r="F268" s="5">
        <f t="shared" si="24"/>
        <v>-1.9928605129096479E-2</v>
      </c>
      <c r="G268" s="5">
        <f t="shared" si="25"/>
        <v>-1.0323497193113053E-3</v>
      </c>
      <c r="H268" s="5">
        <f t="shared" si="26"/>
        <v>2.8529435198503144E-3</v>
      </c>
      <c r="I268" s="5">
        <f t="shared" si="27"/>
        <v>-2.7405079289116233E-2</v>
      </c>
    </row>
    <row r="269" spans="1:9" x14ac:dyDescent="0.3">
      <c r="A269" s="22">
        <v>44585</v>
      </c>
      <c r="B269">
        <v>21.906501770019531</v>
      </c>
      <c r="C269">
        <v>7.5412087440490723</v>
      </c>
      <c r="D269">
        <v>11.43967342376709</v>
      </c>
      <c r="E269">
        <v>88.120346069335938</v>
      </c>
      <c r="F269" s="5">
        <f t="shared" si="24"/>
        <v>-3.4318852415172758E-3</v>
      </c>
      <c r="G269" s="5">
        <f t="shared" si="25"/>
        <v>-1.0337959518317257E-3</v>
      </c>
      <c r="H269" s="5">
        <f t="shared" si="26"/>
        <v>-4.2826400599637812E-3</v>
      </c>
      <c r="I269" s="5">
        <f t="shared" si="27"/>
        <v>1.9365741388240958E-3</v>
      </c>
    </row>
    <row r="270" spans="1:9" x14ac:dyDescent="0.3">
      <c r="A270" s="22">
        <v>44586</v>
      </c>
      <c r="B270">
        <v>22.057125091552731</v>
      </c>
      <c r="C270">
        <v>7.5334105491638184</v>
      </c>
      <c r="D270">
        <v>11.43148899078369</v>
      </c>
      <c r="E270">
        <v>87.400543212890625</v>
      </c>
      <c r="F270" s="5">
        <f t="shared" si="24"/>
        <v>6.8522058634952875E-3</v>
      </c>
      <c r="G270" s="5">
        <f t="shared" si="25"/>
        <v>-1.0346126066850749E-3</v>
      </c>
      <c r="H270" s="5">
        <f t="shared" si="26"/>
        <v>-7.1569893863807175E-4</v>
      </c>
      <c r="I270" s="5">
        <f t="shared" si="27"/>
        <v>-8.2019512845389678E-3</v>
      </c>
    </row>
    <row r="271" spans="1:9" x14ac:dyDescent="0.3">
      <c r="A271" s="22">
        <v>44587</v>
      </c>
      <c r="B271">
        <v>21.41696929931641</v>
      </c>
      <c r="C271">
        <v>7.5334105491638184</v>
      </c>
      <c r="D271">
        <v>11.447855949401861</v>
      </c>
      <c r="E271">
        <v>86.443931579589844</v>
      </c>
      <c r="F271" s="5">
        <f t="shared" si="24"/>
        <v>-2.945211738548963E-2</v>
      </c>
      <c r="G271" s="5">
        <f t="shared" si="25"/>
        <v>0</v>
      </c>
      <c r="H271" s="5">
        <f t="shared" si="26"/>
        <v>1.4307194067691988E-3</v>
      </c>
      <c r="I271" s="5">
        <f t="shared" si="27"/>
        <v>-1.1005483951989496E-2</v>
      </c>
    </row>
    <row r="272" spans="1:9" x14ac:dyDescent="0.3">
      <c r="A272" s="22">
        <v>44588</v>
      </c>
      <c r="B272">
        <v>20.918024063110352</v>
      </c>
      <c r="C272">
        <v>7.5256104469299316</v>
      </c>
      <c r="D272">
        <v>11.464224815368651</v>
      </c>
      <c r="E272">
        <v>86.586006164550781</v>
      </c>
      <c r="F272" s="5">
        <f t="shared" si="24"/>
        <v>-2.3572383029091048E-2</v>
      </c>
      <c r="G272" s="5">
        <f t="shared" si="25"/>
        <v>-1.0359375863116089E-3</v>
      </c>
      <c r="H272" s="5">
        <f t="shared" si="26"/>
        <v>1.4288417468250009E-3</v>
      </c>
      <c r="I272" s="5">
        <f t="shared" si="27"/>
        <v>1.6421969370414972E-3</v>
      </c>
    </row>
    <row r="273" spans="1:9" x14ac:dyDescent="0.3">
      <c r="A273" s="22">
        <v>44589</v>
      </c>
      <c r="B273">
        <v>20.73915863037109</v>
      </c>
      <c r="C273">
        <v>7.5100150108337402</v>
      </c>
      <c r="D273">
        <v>11.45604038238525</v>
      </c>
      <c r="E273">
        <v>87.069046020507813</v>
      </c>
      <c r="F273" s="5">
        <f t="shared" si="24"/>
        <v>-8.587548191691682E-3</v>
      </c>
      <c r="G273" s="5">
        <f t="shared" si="25"/>
        <v>-2.0744653067863521E-3</v>
      </c>
      <c r="H273" s="5">
        <f t="shared" si="26"/>
        <v>-7.1416567484242489E-4</v>
      </c>
      <c r="I273" s="5">
        <f t="shared" si="27"/>
        <v>5.5632254368376995E-3</v>
      </c>
    </row>
    <row r="274" spans="1:9" x14ac:dyDescent="0.3">
      <c r="A274" s="22">
        <v>44592</v>
      </c>
      <c r="B274">
        <v>21.191032409667969</v>
      </c>
      <c r="C274">
        <v>7.5326991081237793</v>
      </c>
      <c r="D274">
        <v>11.504489898681641</v>
      </c>
      <c r="E274">
        <v>88.366607666015625</v>
      </c>
      <c r="F274" s="5">
        <f t="shared" si="24"/>
        <v>2.1554458150478618E-2</v>
      </c>
      <c r="G274" s="5">
        <f t="shared" si="25"/>
        <v>3.0159603254077049E-3</v>
      </c>
      <c r="H274" s="5">
        <f t="shared" si="26"/>
        <v>4.2202499343436855E-3</v>
      </c>
      <c r="I274" s="5">
        <f t="shared" si="27"/>
        <v>1.4792720632173698E-2</v>
      </c>
    </row>
    <row r="275" spans="1:9" x14ac:dyDescent="0.3">
      <c r="A275" s="22">
        <v>44593</v>
      </c>
      <c r="B275">
        <v>21.36048698425293</v>
      </c>
      <c r="C275">
        <v>7.5326991081237793</v>
      </c>
      <c r="D275">
        <v>11.51270008087158</v>
      </c>
      <c r="E275">
        <v>89.863052368164063</v>
      </c>
      <c r="F275" s="5">
        <f t="shared" si="24"/>
        <v>7.9647200758900857E-3</v>
      </c>
      <c r="G275" s="5">
        <f t="shared" si="25"/>
        <v>0</v>
      </c>
      <c r="H275" s="5">
        <f t="shared" si="26"/>
        <v>7.1339573122839882E-4</v>
      </c>
      <c r="I275" s="5">
        <f t="shared" si="27"/>
        <v>1.6792714159407467E-2</v>
      </c>
    </row>
    <row r="276" spans="1:9" x14ac:dyDescent="0.3">
      <c r="A276" s="22">
        <v>44594</v>
      </c>
      <c r="B276">
        <v>21.40755462646484</v>
      </c>
      <c r="C276">
        <v>7.5405244827270508</v>
      </c>
      <c r="D276">
        <v>11.54554557800293</v>
      </c>
      <c r="E276">
        <v>90.090354919433594</v>
      </c>
      <c r="F276" s="5">
        <f t="shared" si="24"/>
        <v>2.2010669388461915E-3</v>
      </c>
      <c r="G276" s="5">
        <f t="shared" si="25"/>
        <v>1.0383147651394265E-3</v>
      </c>
      <c r="H276" s="5">
        <f t="shared" si="26"/>
        <v>2.8489174616903863E-3</v>
      </c>
      <c r="I276" s="5">
        <f t="shared" si="27"/>
        <v>2.5262391591299596E-3</v>
      </c>
    </row>
    <row r="277" spans="1:9" x14ac:dyDescent="0.3">
      <c r="A277" s="22">
        <v>44595</v>
      </c>
      <c r="B277">
        <v>21.17220497131348</v>
      </c>
      <c r="C277">
        <v>7.5326991081237793</v>
      </c>
      <c r="D277">
        <v>11.51270008087158</v>
      </c>
      <c r="E277">
        <v>88.537094116210938</v>
      </c>
      <c r="F277" s="5">
        <f t="shared" si="24"/>
        <v>-1.1054644465584514E-2</v>
      </c>
      <c r="G277" s="5">
        <f t="shared" si="25"/>
        <v>-1.0383147651395249E-3</v>
      </c>
      <c r="H277" s="5">
        <f t="shared" si="26"/>
        <v>-2.848917461690349E-3</v>
      </c>
      <c r="I277" s="5">
        <f t="shared" si="27"/>
        <v>-1.7391503511004984E-2</v>
      </c>
    </row>
    <row r="278" spans="1:9" x14ac:dyDescent="0.3">
      <c r="A278" s="22">
        <v>44596</v>
      </c>
      <c r="B278">
        <v>21.200447082519531</v>
      </c>
      <c r="C278">
        <v>7.5326991081237793</v>
      </c>
      <c r="D278">
        <v>11.447005271911619</v>
      </c>
      <c r="E278">
        <v>87.248992919921875</v>
      </c>
      <c r="F278" s="5">
        <f t="shared" si="24"/>
        <v>1.3330350600813555E-3</v>
      </c>
      <c r="G278" s="5">
        <f t="shared" si="25"/>
        <v>0</v>
      </c>
      <c r="H278" s="5">
        <f t="shared" si="26"/>
        <v>-5.7226333904978211E-3</v>
      </c>
      <c r="I278" s="5">
        <f t="shared" si="27"/>
        <v>-1.4655588203392815E-2</v>
      </c>
    </row>
    <row r="279" spans="1:9" x14ac:dyDescent="0.3">
      <c r="A279" s="22">
        <v>44599</v>
      </c>
      <c r="B279">
        <v>21.69939041137695</v>
      </c>
      <c r="C279">
        <v>7.5248770713806152</v>
      </c>
      <c r="D279">
        <v>11.414157867431641</v>
      </c>
      <c r="E279">
        <v>86.945907592773438</v>
      </c>
      <c r="F279" s="5">
        <f t="shared" si="24"/>
        <v>2.326189825652877E-2</v>
      </c>
      <c r="G279" s="5">
        <f t="shared" si="25"/>
        <v>-1.0389504065621243E-3</v>
      </c>
      <c r="H279" s="5">
        <f t="shared" si="26"/>
        <v>-2.8736444321572161E-3</v>
      </c>
      <c r="I279" s="5">
        <f t="shared" si="27"/>
        <v>-3.479845071271406E-3</v>
      </c>
    </row>
    <row r="280" spans="1:9" x14ac:dyDescent="0.3">
      <c r="A280" s="22">
        <v>44600</v>
      </c>
      <c r="B280">
        <v>21.840602874755859</v>
      </c>
      <c r="C280">
        <v>7.5248770713806152</v>
      </c>
      <c r="D280">
        <v>11.37310218811035</v>
      </c>
      <c r="E280">
        <v>88.574966430664063</v>
      </c>
      <c r="F280" s="5">
        <f t="shared" si="24"/>
        <v>6.4865861409835676E-3</v>
      </c>
      <c r="G280" s="5">
        <f t="shared" si="25"/>
        <v>0</v>
      </c>
      <c r="H280" s="5">
        <f t="shared" si="26"/>
        <v>-3.6033927418178979E-3</v>
      </c>
      <c r="I280" s="5">
        <f t="shared" si="27"/>
        <v>1.8563098278542755E-2</v>
      </c>
    </row>
    <row r="281" spans="1:9" x14ac:dyDescent="0.3">
      <c r="A281" s="22">
        <v>44601</v>
      </c>
      <c r="B281">
        <v>21.840602874755859</v>
      </c>
      <c r="C281">
        <v>7.5248770713806152</v>
      </c>
      <c r="D281">
        <v>11.405948638916019</v>
      </c>
      <c r="E281">
        <v>90.365036010742188</v>
      </c>
      <c r="F281" s="5">
        <f t="shared" si="24"/>
        <v>0</v>
      </c>
      <c r="G281" s="5">
        <f t="shared" si="25"/>
        <v>0</v>
      </c>
      <c r="H281" s="5">
        <f t="shared" si="26"/>
        <v>2.8839194240700004E-3</v>
      </c>
      <c r="I281" s="5">
        <f t="shared" si="27"/>
        <v>2.0008151032613913E-2</v>
      </c>
    </row>
    <row r="282" spans="1:9" x14ac:dyDescent="0.3">
      <c r="A282" s="22">
        <v>44602</v>
      </c>
      <c r="B282">
        <v>21.341657638549801</v>
      </c>
      <c r="C282">
        <v>7.5170536041259766</v>
      </c>
      <c r="D282">
        <v>11.37310218811035</v>
      </c>
      <c r="E282">
        <v>89.749404907226563</v>
      </c>
      <c r="F282" s="5">
        <f t="shared" si="24"/>
        <v>-2.3109834261547797E-2</v>
      </c>
      <c r="G282" s="5">
        <f t="shared" si="25"/>
        <v>-1.0402212493683927E-3</v>
      </c>
      <c r="H282" s="5">
        <f t="shared" si="26"/>
        <v>-2.88391942407002E-3</v>
      </c>
      <c r="I282" s="5">
        <f t="shared" si="27"/>
        <v>-6.8360260044719873E-3</v>
      </c>
    </row>
    <row r="283" spans="1:9" x14ac:dyDescent="0.3">
      <c r="A283" s="22">
        <v>44603</v>
      </c>
      <c r="B283">
        <v>22.235992431640621</v>
      </c>
      <c r="C283">
        <v>7.5014119148254386</v>
      </c>
      <c r="D283">
        <v>11.33204364776611</v>
      </c>
      <c r="E283">
        <v>88.537094116210938</v>
      </c>
      <c r="F283" s="5">
        <f t="shared" si="24"/>
        <v>4.1051336336362619E-2</v>
      </c>
      <c r="G283" s="5">
        <f t="shared" si="25"/>
        <v>-2.0829950884666375E-3</v>
      </c>
      <c r="H283" s="5">
        <f t="shared" si="26"/>
        <v>-3.6166766244116618E-3</v>
      </c>
      <c r="I283" s="5">
        <f t="shared" si="27"/>
        <v>-1.3599790032020427E-2</v>
      </c>
    </row>
    <row r="284" spans="1:9" x14ac:dyDescent="0.3">
      <c r="A284" s="22">
        <v>44606</v>
      </c>
      <c r="B284">
        <v>22.54665565490723</v>
      </c>
      <c r="C284">
        <v>7.4779448509216309</v>
      </c>
      <c r="D284">
        <v>11.26635074615479</v>
      </c>
      <c r="E284">
        <v>87.949859619140625</v>
      </c>
      <c r="F284" s="5">
        <f t="shared" si="24"/>
        <v>1.3874490237575478E-2</v>
      </c>
      <c r="G284" s="5">
        <f t="shared" si="25"/>
        <v>-3.1332564501112335E-3</v>
      </c>
      <c r="H284" s="5">
        <f t="shared" si="26"/>
        <v>-5.8139605418687061E-3</v>
      </c>
      <c r="I284" s="5">
        <f t="shared" si="27"/>
        <v>-6.6547317158808421E-3</v>
      </c>
    </row>
    <row r="285" spans="1:9" x14ac:dyDescent="0.3">
      <c r="A285" s="22">
        <v>44607</v>
      </c>
      <c r="B285">
        <v>22.273647308349609</v>
      </c>
      <c r="C285">
        <v>7.4857668876647949</v>
      </c>
      <c r="D285">
        <v>11.28277492523193</v>
      </c>
      <c r="E285">
        <v>89.80621337890625</v>
      </c>
      <c r="F285" s="5">
        <f t="shared" si="24"/>
        <v>-1.2182502348559658E-2</v>
      </c>
      <c r="G285" s="5">
        <f t="shared" si="25"/>
        <v>1.0454675407109263E-3</v>
      </c>
      <c r="H285" s="5">
        <f t="shared" si="26"/>
        <v>1.456746680202728E-3</v>
      </c>
      <c r="I285" s="5">
        <f t="shared" si="27"/>
        <v>2.0887289178042598E-2</v>
      </c>
    </row>
    <row r="286" spans="1:9" x14ac:dyDescent="0.3">
      <c r="A286" s="22">
        <v>44608</v>
      </c>
      <c r="B286">
        <v>22.744352340698239</v>
      </c>
      <c r="C286">
        <v>7.4857668876647949</v>
      </c>
      <c r="D286">
        <v>11.29919528961182</v>
      </c>
      <c r="E286">
        <v>90.469207763671875</v>
      </c>
      <c r="F286" s="5">
        <f t="shared" si="24"/>
        <v>2.0912621202583012E-2</v>
      </c>
      <c r="G286" s="5">
        <f t="shared" si="25"/>
        <v>0</v>
      </c>
      <c r="H286" s="5">
        <f t="shared" si="26"/>
        <v>1.4542900480074841E-3</v>
      </c>
      <c r="I286" s="5">
        <f t="shared" si="27"/>
        <v>7.3553828874966202E-3</v>
      </c>
    </row>
    <row r="287" spans="1:9" x14ac:dyDescent="0.3">
      <c r="A287" s="22">
        <v>44609</v>
      </c>
      <c r="B287">
        <v>23.4786491394043</v>
      </c>
      <c r="C287">
        <v>7.4701213836669922</v>
      </c>
      <c r="D287">
        <v>11.26635074615479</v>
      </c>
      <c r="E287">
        <v>89.067474365234375</v>
      </c>
      <c r="F287" s="5">
        <f t="shared" si="24"/>
        <v>3.1774595093882446E-2</v>
      </c>
      <c r="G287" s="5">
        <f t="shared" si="25"/>
        <v>-2.0922207255312181E-3</v>
      </c>
      <c r="H287" s="5">
        <f t="shared" si="26"/>
        <v>-2.9110367282101741E-3</v>
      </c>
      <c r="I287" s="5">
        <f t="shared" si="27"/>
        <v>-1.561532567868869E-2</v>
      </c>
    </row>
    <row r="288" spans="1:9" x14ac:dyDescent="0.3">
      <c r="A288" s="22">
        <v>44610</v>
      </c>
      <c r="B288">
        <v>23.243295669555661</v>
      </c>
      <c r="C288">
        <v>7.4701213836669922</v>
      </c>
      <c r="D288">
        <v>11.258139610290529</v>
      </c>
      <c r="E288">
        <v>88.896995544433594</v>
      </c>
      <c r="F288" s="5">
        <f t="shared" si="24"/>
        <v>-1.0074728760065084E-2</v>
      </c>
      <c r="G288" s="5">
        <f t="shared" si="25"/>
        <v>0</v>
      </c>
      <c r="H288" s="5">
        <f t="shared" si="26"/>
        <v>-7.2908519554058381E-4</v>
      </c>
      <c r="I288" s="5">
        <f t="shared" si="27"/>
        <v>-1.9158753770753927E-3</v>
      </c>
    </row>
    <row r="289" spans="1:9" x14ac:dyDescent="0.3">
      <c r="A289" s="22">
        <v>44614</v>
      </c>
      <c r="B289">
        <v>23.036186218261719</v>
      </c>
      <c r="C289">
        <v>7.4622998237609863</v>
      </c>
      <c r="D289">
        <v>11.20065879821777</v>
      </c>
      <c r="E289">
        <v>87.694145202636719</v>
      </c>
      <c r="F289" s="5">
        <f t="shared" si="24"/>
        <v>-8.950438746415568E-3</v>
      </c>
      <c r="G289" s="5">
        <f t="shared" si="25"/>
        <v>-1.0475944272764542E-3</v>
      </c>
      <c r="H289" s="5">
        <f t="shared" si="26"/>
        <v>-5.1187901094779621E-3</v>
      </c>
      <c r="I289" s="5">
        <f t="shared" si="27"/>
        <v>-1.3623208275503425E-2</v>
      </c>
    </row>
    <row r="290" spans="1:9" x14ac:dyDescent="0.3">
      <c r="A290" s="22">
        <v>44615</v>
      </c>
      <c r="B290">
        <v>23.356264114379879</v>
      </c>
      <c r="C290">
        <v>7.4622998237609863</v>
      </c>
      <c r="D290">
        <v>11.110331535339361</v>
      </c>
      <c r="E290">
        <v>86.519706726074219</v>
      </c>
      <c r="F290" s="5">
        <f t="shared" si="24"/>
        <v>1.3798925154931869E-2</v>
      </c>
      <c r="G290" s="5">
        <f t="shared" si="25"/>
        <v>0</v>
      </c>
      <c r="H290" s="5">
        <f t="shared" si="26"/>
        <v>-8.0971534696306618E-3</v>
      </c>
      <c r="I290" s="5">
        <f t="shared" si="27"/>
        <v>-1.3482926359784694E-2</v>
      </c>
    </row>
    <row r="291" spans="1:9" x14ac:dyDescent="0.3">
      <c r="A291" s="22">
        <v>44616</v>
      </c>
      <c r="B291">
        <v>22.960874557495121</v>
      </c>
      <c r="C291">
        <v>7.4231891632080078</v>
      </c>
      <c r="D291">
        <v>10.880406379699711</v>
      </c>
      <c r="E291">
        <v>86.273445129394531</v>
      </c>
      <c r="F291" s="5">
        <f t="shared" si="24"/>
        <v>-1.7073557350773313E-2</v>
      </c>
      <c r="G291" s="5">
        <f t="shared" si="25"/>
        <v>-5.25488287105006E-3</v>
      </c>
      <c r="H291" s="5">
        <f t="shared" si="26"/>
        <v>-2.0911852565355316E-2</v>
      </c>
      <c r="I291" s="5">
        <f t="shared" si="27"/>
        <v>-2.8503648526146514E-3</v>
      </c>
    </row>
    <row r="292" spans="1:9" x14ac:dyDescent="0.3">
      <c r="A292" s="22">
        <v>44617</v>
      </c>
      <c r="B292">
        <v>23.186811447143551</v>
      </c>
      <c r="C292">
        <v>7.4466557502746582</v>
      </c>
      <c r="D292">
        <v>10.9953670501709</v>
      </c>
      <c r="E292">
        <v>89.607337951660156</v>
      </c>
      <c r="F292" s="5">
        <f t="shared" si="24"/>
        <v>9.7919837156747302E-3</v>
      </c>
      <c r="G292" s="5">
        <f t="shared" si="25"/>
        <v>3.1562678271916359E-3</v>
      </c>
      <c r="H292" s="5">
        <f t="shared" si="26"/>
        <v>1.051041501552301E-2</v>
      </c>
      <c r="I292" s="5">
        <f t="shared" si="27"/>
        <v>3.7915366849220512E-2</v>
      </c>
    </row>
    <row r="293" spans="1:9" x14ac:dyDescent="0.3">
      <c r="A293" s="22">
        <v>44620</v>
      </c>
      <c r="B293">
        <v>23.149154663085941</v>
      </c>
      <c r="C293">
        <v>7.4670486450195313</v>
      </c>
      <c r="D293">
        <v>10.90306568145752</v>
      </c>
      <c r="E293">
        <v>88.811752319335938</v>
      </c>
      <c r="F293" s="5">
        <f t="shared" si="24"/>
        <v>-1.6253806927587473E-3</v>
      </c>
      <c r="G293" s="5">
        <f t="shared" si="25"/>
        <v>2.7347876710343984E-3</v>
      </c>
      <c r="H293" s="5">
        <f t="shared" si="26"/>
        <v>-8.430001951262962E-3</v>
      </c>
      <c r="I293" s="5">
        <f t="shared" si="27"/>
        <v>-8.9182262298067756E-3</v>
      </c>
    </row>
    <row r="294" spans="1:9" x14ac:dyDescent="0.3">
      <c r="A294" s="22">
        <v>44621</v>
      </c>
      <c r="B294">
        <v>23.892864227294918</v>
      </c>
      <c r="C294">
        <v>7.4670486450195313</v>
      </c>
      <c r="D294">
        <v>10.84537410736084</v>
      </c>
      <c r="E294">
        <v>86.851203918457031</v>
      </c>
      <c r="F294" s="5">
        <f t="shared" si="24"/>
        <v>3.1621582229492483E-2</v>
      </c>
      <c r="G294" s="5">
        <f t="shared" si="25"/>
        <v>0</v>
      </c>
      <c r="H294" s="5">
        <f t="shared" si="26"/>
        <v>-5.3053653482029632E-3</v>
      </c>
      <c r="I294" s="5">
        <f t="shared" si="27"/>
        <v>-2.2322632545345472E-2</v>
      </c>
    </row>
    <row r="295" spans="1:9" x14ac:dyDescent="0.3">
      <c r="A295" s="22">
        <v>44622</v>
      </c>
      <c r="B295">
        <v>23.779897689819339</v>
      </c>
      <c r="C295">
        <v>7.4670486450195313</v>
      </c>
      <c r="D295">
        <v>10.754726409912109</v>
      </c>
      <c r="E295">
        <v>88.840156555175781</v>
      </c>
      <c r="F295" s="5">
        <f t="shared" si="24"/>
        <v>-4.739257570723656E-3</v>
      </c>
      <c r="G295" s="5">
        <f t="shared" si="25"/>
        <v>0</v>
      </c>
      <c r="H295" s="5">
        <f t="shared" si="26"/>
        <v>-8.3933155344450422E-3</v>
      </c>
      <c r="I295" s="5">
        <f t="shared" si="27"/>
        <v>2.2642406605324163E-2</v>
      </c>
    </row>
    <row r="296" spans="1:9" x14ac:dyDescent="0.3">
      <c r="A296" s="22">
        <v>44623</v>
      </c>
      <c r="B296">
        <v>23.892864227294918</v>
      </c>
      <c r="C296">
        <v>7.4670486450195313</v>
      </c>
      <c r="D296">
        <v>10.730001449584959</v>
      </c>
      <c r="E296">
        <v>89.020103454589844</v>
      </c>
      <c r="F296" s="5">
        <f t="shared" si="24"/>
        <v>4.7392575707237315E-3</v>
      </c>
      <c r="G296" s="5">
        <f t="shared" si="25"/>
        <v>0</v>
      </c>
      <c r="H296" s="5">
        <f t="shared" si="26"/>
        <v>-2.3016322481629135E-3</v>
      </c>
      <c r="I296" s="5">
        <f t="shared" si="27"/>
        <v>2.0234644973777375E-3</v>
      </c>
    </row>
    <row r="297" spans="1:9" x14ac:dyDescent="0.3">
      <c r="A297" s="22">
        <v>44624</v>
      </c>
      <c r="B297">
        <v>24.598918914794918</v>
      </c>
      <c r="C297">
        <v>7.4513626098632813</v>
      </c>
      <c r="D297">
        <v>10.64758777618408</v>
      </c>
      <c r="E297">
        <v>88.660209655761719</v>
      </c>
      <c r="F297" s="5">
        <f t="shared" si="24"/>
        <v>2.9122648958000045E-2</v>
      </c>
      <c r="G297" s="5">
        <f t="shared" si="25"/>
        <v>-2.1029103795115124E-3</v>
      </c>
      <c r="H297" s="5">
        <f t="shared" si="26"/>
        <v>-7.7103251274111793E-3</v>
      </c>
      <c r="I297" s="5">
        <f t="shared" si="27"/>
        <v>-4.0510317064217875E-3</v>
      </c>
    </row>
    <row r="298" spans="1:9" x14ac:dyDescent="0.3">
      <c r="A298" s="22">
        <v>44627</v>
      </c>
      <c r="B298">
        <v>25.069620132446289</v>
      </c>
      <c r="C298">
        <v>7.4278316497802734</v>
      </c>
      <c r="D298">
        <v>10.49924945831299</v>
      </c>
      <c r="E298">
        <v>85.515762329101563</v>
      </c>
      <c r="F298" s="5">
        <f t="shared" si="24"/>
        <v>1.8954264360041908E-2</v>
      </c>
      <c r="G298" s="5">
        <f t="shared" si="25"/>
        <v>-3.162937359335787E-3</v>
      </c>
      <c r="H298" s="5">
        <f t="shared" si="26"/>
        <v>-1.4029592163659909E-2</v>
      </c>
      <c r="I298" s="5">
        <f t="shared" si="27"/>
        <v>-3.6110480352771451E-2</v>
      </c>
    </row>
    <row r="299" spans="1:9" x14ac:dyDescent="0.3">
      <c r="A299" s="22">
        <v>44628</v>
      </c>
      <c r="B299">
        <v>25.48383903503418</v>
      </c>
      <c r="C299">
        <v>7.4042997360229492</v>
      </c>
      <c r="D299">
        <v>10.474522590637211</v>
      </c>
      <c r="E299">
        <v>84.890655517578125</v>
      </c>
      <c r="F299" s="5">
        <f t="shared" si="24"/>
        <v>1.6387728139886301E-2</v>
      </c>
      <c r="G299" s="5">
        <f t="shared" si="25"/>
        <v>-3.1731020835281407E-3</v>
      </c>
      <c r="H299" s="5">
        <f t="shared" si="26"/>
        <v>-2.3578857512210165E-3</v>
      </c>
      <c r="I299" s="5">
        <f t="shared" si="27"/>
        <v>-7.3366909931040112E-3</v>
      </c>
    </row>
    <row r="300" spans="1:9" x14ac:dyDescent="0.3">
      <c r="A300" s="22">
        <v>44629</v>
      </c>
      <c r="B300">
        <v>25.182590484619141</v>
      </c>
      <c r="C300">
        <v>7.4042997360229492</v>
      </c>
      <c r="D300">
        <v>10.556938171386721</v>
      </c>
      <c r="E300">
        <v>87.48577880859375</v>
      </c>
      <c r="F300" s="5">
        <f t="shared" si="24"/>
        <v>-1.1891585936535229E-2</v>
      </c>
      <c r="G300" s="5">
        <f t="shared" si="25"/>
        <v>0</v>
      </c>
      <c r="H300" s="5">
        <f t="shared" si="26"/>
        <v>7.8374016475088876E-3</v>
      </c>
      <c r="I300" s="5">
        <f t="shared" si="27"/>
        <v>3.0112229567992109E-2</v>
      </c>
    </row>
    <row r="301" spans="1:9" x14ac:dyDescent="0.3">
      <c r="A301" s="22">
        <v>44630</v>
      </c>
      <c r="B301">
        <v>25.493255615234379</v>
      </c>
      <c r="C301">
        <v>7.3886137008666992</v>
      </c>
      <c r="D301">
        <v>10.56517887115479</v>
      </c>
      <c r="E301">
        <v>87.959327697753906</v>
      </c>
      <c r="F301" s="5">
        <f t="shared" si="24"/>
        <v>1.2261029521812452E-2</v>
      </c>
      <c r="G301" s="5">
        <f t="shared" si="25"/>
        <v>-2.1207507368004664E-3</v>
      </c>
      <c r="H301" s="5">
        <f t="shared" si="26"/>
        <v>7.8029112040118068E-4</v>
      </c>
      <c r="I301" s="5">
        <f t="shared" si="27"/>
        <v>5.3982701321922217E-3</v>
      </c>
    </row>
    <row r="302" spans="1:9" x14ac:dyDescent="0.3">
      <c r="A302" s="22">
        <v>44631</v>
      </c>
      <c r="B302">
        <v>25.201419830322269</v>
      </c>
      <c r="C302">
        <v>7.3729257583618164</v>
      </c>
      <c r="D302">
        <v>10.581661224365231</v>
      </c>
      <c r="E302">
        <v>87.2679443359375</v>
      </c>
      <c r="F302" s="5">
        <f t="shared" si="24"/>
        <v>-1.1513596101486129E-2</v>
      </c>
      <c r="G302" s="5">
        <f t="shared" si="25"/>
        <v>-2.1255165769788202E-3</v>
      </c>
      <c r="H302" s="5">
        <f t="shared" si="26"/>
        <v>1.5588481752996371E-3</v>
      </c>
      <c r="I302" s="5">
        <f t="shared" si="27"/>
        <v>-7.8913167072433149E-3</v>
      </c>
    </row>
    <row r="303" spans="1:9" x14ac:dyDescent="0.3">
      <c r="A303" s="22">
        <v>44634</v>
      </c>
      <c r="B303">
        <v>24.467123031616211</v>
      </c>
      <c r="C303">
        <v>7.3493971824645996</v>
      </c>
      <c r="D303">
        <v>10.5486946105957</v>
      </c>
      <c r="E303">
        <v>87.11639404296875</v>
      </c>
      <c r="F303" s="5">
        <f t="shared" si="24"/>
        <v>-2.9570036106528155E-2</v>
      </c>
      <c r="G303" s="5">
        <f t="shared" si="25"/>
        <v>-3.1963156932902034E-3</v>
      </c>
      <c r="H303" s="5">
        <f t="shared" si="26"/>
        <v>-3.1203109663520286E-3</v>
      </c>
      <c r="I303" s="5">
        <f t="shared" si="27"/>
        <v>-1.7381186009142278E-3</v>
      </c>
    </row>
    <row r="304" spans="1:9" x14ac:dyDescent="0.3">
      <c r="A304" s="22">
        <v>44635</v>
      </c>
      <c r="B304">
        <v>24.448293685913089</v>
      </c>
      <c r="C304">
        <v>7.3180227279663086</v>
      </c>
      <c r="D304">
        <v>10.515729904174799</v>
      </c>
      <c r="E304">
        <v>88.025627136230469</v>
      </c>
      <c r="F304" s="5">
        <f t="shared" si="24"/>
        <v>-7.6987370840061824E-4</v>
      </c>
      <c r="G304" s="5">
        <f t="shared" si="25"/>
        <v>-4.278121515847901E-3</v>
      </c>
      <c r="H304" s="5">
        <f t="shared" si="26"/>
        <v>-3.1298964098126617E-3</v>
      </c>
      <c r="I304" s="5">
        <f t="shared" si="27"/>
        <v>1.038290246307085E-2</v>
      </c>
    </row>
    <row r="305" spans="1:9" x14ac:dyDescent="0.3">
      <c r="A305" s="22">
        <v>44636</v>
      </c>
      <c r="B305">
        <v>24.457708358764648</v>
      </c>
      <c r="C305">
        <v>7.35723876953125</v>
      </c>
      <c r="D305">
        <v>10.631105422973629</v>
      </c>
      <c r="E305">
        <v>89.512611389160156</v>
      </c>
      <c r="F305" s="5">
        <f t="shared" si="24"/>
        <v>3.8501094238918831E-4</v>
      </c>
      <c r="G305" s="5">
        <f t="shared" si="25"/>
        <v>5.344522810525415E-3</v>
      </c>
      <c r="H305" s="5">
        <f t="shared" si="26"/>
        <v>1.0911955555776611E-2</v>
      </c>
      <c r="I305" s="5">
        <f t="shared" si="27"/>
        <v>1.6751535190309304E-2</v>
      </c>
    </row>
    <row r="306" spans="1:9" x14ac:dyDescent="0.3">
      <c r="A306" s="22">
        <v>44637</v>
      </c>
      <c r="B306">
        <v>24.824857711791989</v>
      </c>
      <c r="C306">
        <v>7.3729257583618164</v>
      </c>
      <c r="D306">
        <v>10.68879508972168</v>
      </c>
      <c r="E306">
        <v>91.293220520019531</v>
      </c>
      <c r="F306" s="5">
        <f t="shared" si="24"/>
        <v>1.4900041734174169E-2</v>
      </c>
      <c r="G306" s="5">
        <f t="shared" si="25"/>
        <v>2.1299143986128924E-3</v>
      </c>
      <c r="H306" s="5">
        <f t="shared" si="26"/>
        <v>5.4118270874916564E-3</v>
      </c>
      <c r="I306" s="5">
        <f t="shared" si="27"/>
        <v>1.969700513042116E-2</v>
      </c>
    </row>
    <row r="307" spans="1:9" x14ac:dyDescent="0.3">
      <c r="A307" s="22">
        <v>44638</v>
      </c>
      <c r="B307">
        <v>24.67423248291016</v>
      </c>
      <c r="C307">
        <v>7.3886137008666992</v>
      </c>
      <c r="D307">
        <v>10.71351909637451</v>
      </c>
      <c r="E307">
        <v>91.814132690429688</v>
      </c>
      <c r="F307" s="5">
        <f t="shared" si="24"/>
        <v>-6.0859984784012219E-3</v>
      </c>
      <c r="G307" s="5">
        <f t="shared" si="25"/>
        <v>2.1255165769788632E-3</v>
      </c>
      <c r="H307" s="5">
        <f t="shared" si="26"/>
        <v>2.3104060089823636E-3</v>
      </c>
      <c r="I307" s="5">
        <f t="shared" si="27"/>
        <v>5.6897067928369151E-3</v>
      </c>
    </row>
    <row r="308" spans="1:9" x14ac:dyDescent="0.3">
      <c r="A308" s="22">
        <v>44641</v>
      </c>
      <c r="B308">
        <v>25.069620132446289</v>
      </c>
      <c r="C308">
        <v>7.4042997360229492</v>
      </c>
      <c r="D308">
        <v>10.68879508972168</v>
      </c>
      <c r="E308">
        <v>92.68548583984375</v>
      </c>
      <c r="F308" s="5">
        <f t="shared" si="24"/>
        <v>1.5897279993089347E-2</v>
      </c>
      <c r="G308" s="5">
        <f t="shared" si="25"/>
        <v>2.1207507368003801E-3</v>
      </c>
      <c r="H308" s="5">
        <f t="shared" si="26"/>
        <v>-2.3104060089822703E-3</v>
      </c>
      <c r="I308" s="5">
        <f t="shared" si="27"/>
        <v>9.4456523529062118E-3</v>
      </c>
    </row>
    <row r="309" spans="1:9" x14ac:dyDescent="0.3">
      <c r="A309" s="22">
        <v>44642</v>
      </c>
      <c r="B309">
        <v>24.81544303894043</v>
      </c>
      <c r="C309">
        <v>7.4199857711791992</v>
      </c>
      <c r="D309">
        <v>10.631105422973629</v>
      </c>
      <c r="E309">
        <v>93.016983032226563</v>
      </c>
      <c r="F309" s="5">
        <f t="shared" si="24"/>
        <v>-1.0190597224788931E-2</v>
      </c>
      <c r="G309" s="5">
        <f t="shared" si="25"/>
        <v>2.1162626695062862E-3</v>
      </c>
      <c r="H309" s="5">
        <f t="shared" si="26"/>
        <v>-5.4118270874915931E-3</v>
      </c>
      <c r="I309" s="5">
        <f t="shared" si="27"/>
        <v>3.5702007249625804E-3</v>
      </c>
    </row>
    <row r="310" spans="1:9" x14ac:dyDescent="0.3">
      <c r="A310" s="22">
        <v>44643</v>
      </c>
      <c r="B310">
        <v>25.239072799682621</v>
      </c>
      <c r="C310">
        <v>7.4199857711791992</v>
      </c>
      <c r="D310">
        <v>10.631105422973629</v>
      </c>
      <c r="E310">
        <v>92.663459777832031</v>
      </c>
      <c r="F310" s="5">
        <f t="shared" si="24"/>
        <v>1.6927139090109348E-2</v>
      </c>
      <c r="G310" s="5">
        <f t="shared" si="25"/>
        <v>0</v>
      </c>
      <c r="H310" s="5">
        <f t="shared" si="26"/>
        <v>0</v>
      </c>
      <c r="I310" s="5">
        <f t="shared" si="27"/>
        <v>-3.8078720215756474E-3</v>
      </c>
    </row>
    <row r="311" spans="1:9" x14ac:dyDescent="0.3">
      <c r="A311" s="22">
        <v>44644</v>
      </c>
      <c r="B311">
        <v>25.276731491088871</v>
      </c>
      <c r="C311">
        <v>7.4121437072753906</v>
      </c>
      <c r="D311">
        <v>10.631105422973629</v>
      </c>
      <c r="E311">
        <v>94.51654052734375</v>
      </c>
      <c r="F311" s="5">
        <f t="shared" si="24"/>
        <v>1.490966991862787E-3</v>
      </c>
      <c r="G311" s="5">
        <f t="shared" si="25"/>
        <v>-1.0574428501234517E-3</v>
      </c>
      <c r="H311" s="5">
        <f t="shared" si="26"/>
        <v>0</v>
      </c>
      <c r="I311" s="5">
        <f t="shared" si="27"/>
        <v>1.9800633509102824E-2</v>
      </c>
    </row>
    <row r="312" spans="1:9" x14ac:dyDescent="0.3">
      <c r="A312" s="22">
        <v>44645</v>
      </c>
      <c r="B312">
        <v>25.304973602294918</v>
      </c>
      <c r="C312">
        <v>7.4121437072753906</v>
      </c>
      <c r="D312">
        <v>10.622867584228519</v>
      </c>
      <c r="E312">
        <v>95.295791625976563</v>
      </c>
      <c r="F312" s="5">
        <f t="shared" si="24"/>
        <v>1.116692847294803E-3</v>
      </c>
      <c r="G312" s="5">
        <f t="shared" si="25"/>
        <v>0</v>
      </c>
      <c r="H312" s="5">
        <f t="shared" si="26"/>
        <v>-7.751811065942779E-4</v>
      </c>
      <c r="I312" s="5">
        <f t="shared" si="27"/>
        <v>8.2107992425974625E-3</v>
      </c>
    </row>
    <row r="313" spans="1:9" x14ac:dyDescent="0.3">
      <c r="A313" s="22">
        <v>44648</v>
      </c>
      <c r="B313">
        <v>24.806028366088871</v>
      </c>
      <c r="C313">
        <v>7.4121437072753906</v>
      </c>
      <c r="D313">
        <v>10.65582942962646</v>
      </c>
      <c r="E313">
        <v>94.801628112792969</v>
      </c>
      <c r="F313" s="5">
        <f t="shared" si="24"/>
        <v>-1.9914258574374274E-2</v>
      </c>
      <c r="G313" s="5">
        <f t="shared" si="25"/>
        <v>0</v>
      </c>
      <c r="H313" s="5">
        <f t="shared" si="26"/>
        <v>3.0981099774333326E-3</v>
      </c>
      <c r="I313" s="5">
        <f t="shared" si="27"/>
        <v>-5.199067162277248E-3</v>
      </c>
    </row>
    <row r="314" spans="1:9" x14ac:dyDescent="0.3">
      <c r="A314" s="22">
        <v>44649</v>
      </c>
      <c r="B314">
        <v>24.9566535949707</v>
      </c>
      <c r="C314">
        <v>7.4278316497802734</v>
      </c>
      <c r="D314">
        <v>10.754726409912109</v>
      </c>
      <c r="E314">
        <v>95.51434326171875</v>
      </c>
      <c r="F314" s="5">
        <f t="shared" si="24"/>
        <v>6.0537608888976933E-3</v>
      </c>
      <c r="G314" s="5">
        <f t="shared" si="25"/>
        <v>2.1142822641454389E-3</v>
      </c>
      <c r="H314" s="5">
        <f t="shared" si="26"/>
        <v>9.2382172967942679E-3</v>
      </c>
      <c r="I314" s="5">
        <f t="shared" si="27"/>
        <v>7.4898441322167183E-3</v>
      </c>
    </row>
    <row r="315" spans="1:9" x14ac:dyDescent="0.3">
      <c r="A315" s="22">
        <v>44650</v>
      </c>
      <c r="B315">
        <v>25.267316818237301</v>
      </c>
      <c r="C315">
        <v>7.4435176849365234</v>
      </c>
      <c r="D315">
        <v>10.79593086242676</v>
      </c>
      <c r="E315">
        <v>95.153244018554688</v>
      </c>
      <c r="F315" s="5">
        <f t="shared" si="24"/>
        <v>1.2371271443039561E-2</v>
      </c>
      <c r="G315" s="5">
        <f t="shared" si="25"/>
        <v>2.1095652614229435E-3</v>
      </c>
      <c r="H315" s="5">
        <f t="shared" si="26"/>
        <v>3.8239671490334663E-3</v>
      </c>
      <c r="I315" s="5">
        <f t="shared" si="27"/>
        <v>-3.787740538791641E-3</v>
      </c>
    </row>
    <row r="316" spans="1:9" x14ac:dyDescent="0.3">
      <c r="A316" s="22">
        <v>44651</v>
      </c>
      <c r="B316">
        <v>25.107278823852539</v>
      </c>
      <c r="C316">
        <v>7.4742021560668954</v>
      </c>
      <c r="D316">
        <v>10.868717193603519</v>
      </c>
      <c r="E316">
        <v>93.936866760253906</v>
      </c>
      <c r="F316" s="5">
        <f t="shared" si="24"/>
        <v>-6.353938161596291E-3</v>
      </c>
      <c r="G316" s="5">
        <f t="shared" si="25"/>
        <v>4.1138343837795899E-3</v>
      </c>
      <c r="H316" s="5">
        <f t="shared" si="26"/>
        <v>6.7193895647941022E-3</v>
      </c>
      <c r="I316" s="5">
        <f t="shared" si="27"/>
        <v>-1.2865760477175624E-2</v>
      </c>
    </row>
    <row r="317" spans="1:9" x14ac:dyDescent="0.3">
      <c r="A317" s="22">
        <v>44652</v>
      </c>
      <c r="B317">
        <v>25.577981948852539</v>
      </c>
      <c r="C317">
        <v>7.4820699691772461</v>
      </c>
      <c r="D317">
        <v>10.852176666259769</v>
      </c>
      <c r="E317">
        <v>95.02020263671875</v>
      </c>
      <c r="F317" s="5">
        <f t="shared" si="24"/>
        <v>1.857410420137174E-2</v>
      </c>
      <c r="G317" s="5">
        <f t="shared" si="25"/>
        <v>1.0521089440239158E-3</v>
      </c>
      <c r="H317" s="5">
        <f t="shared" si="26"/>
        <v>-1.5230064331309024E-3</v>
      </c>
      <c r="I317" s="5">
        <f t="shared" si="27"/>
        <v>1.1466601910300727E-2</v>
      </c>
    </row>
    <row r="318" spans="1:9" x14ac:dyDescent="0.3">
      <c r="A318" s="22">
        <v>44655</v>
      </c>
      <c r="B318">
        <v>25.52149772644043</v>
      </c>
      <c r="C318">
        <v>7.4899368286132813</v>
      </c>
      <c r="D318">
        <v>10.89353561401367</v>
      </c>
      <c r="E318">
        <v>94.915657043457031</v>
      </c>
      <c r="F318" s="5">
        <f t="shared" si="24"/>
        <v>-2.2107561868072553E-3</v>
      </c>
      <c r="G318" s="5">
        <f t="shared" si="25"/>
        <v>1.0508758466726944E-3</v>
      </c>
      <c r="H318" s="5">
        <f t="shared" si="26"/>
        <v>3.8038761012754298E-3</v>
      </c>
      <c r="I318" s="5">
        <f t="shared" si="27"/>
        <v>-1.1008516664075063E-3</v>
      </c>
    </row>
    <row r="319" spans="1:9" x14ac:dyDescent="0.3">
      <c r="A319" s="22">
        <v>44656</v>
      </c>
      <c r="B319">
        <v>25.14493370056152</v>
      </c>
      <c r="C319">
        <v>7.4978046417236328</v>
      </c>
      <c r="D319">
        <v>10.843905448913571</v>
      </c>
      <c r="E319">
        <v>93.946372985839844</v>
      </c>
      <c r="F319" s="5">
        <f t="shared" si="24"/>
        <v>-1.4864712158953689E-2</v>
      </c>
      <c r="G319" s="5">
        <f t="shared" si="25"/>
        <v>1.0498998596474894E-3</v>
      </c>
      <c r="H319" s="5">
        <f t="shared" si="26"/>
        <v>-4.5663379783088716E-3</v>
      </c>
      <c r="I319" s="5">
        <f t="shared" si="27"/>
        <v>-1.0264557336991241E-2</v>
      </c>
    </row>
    <row r="320" spans="1:9" x14ac:dyDescent="0.3">
      <c r="A320" s="22">
        <v>44657</v>
      </c>
      <c r="B320">
        <v>25.173175811767582</v>
      </c>
      <c r="C320">
        <v>7.4978046417236328</v>
      </c>
      <c r="D320">
        <v>10.769461631774901</v>
      </c>
      <c r="E320">
        <v>92.939048767089844</v>
      </c>
      <c r="F320" s="5">
        <f t="shared" si="24"/>
        <v>1.1225427364199398E-3</v>
      </c>
      <c r="G320" s="5">
        <f t="shared" si="25"/>
        <v>0</v>
      </c>
      <c r="H320" s="5">
        <f t="shared" si="26"/>
        <v>-6.8887102366449572E-3</v>
      </c>
      <c r="I320" s="5">
        <f t="shared" si="27"/>
        <v>-1.0780230631809957E-2</v>
      </c>
    </row>
    <row r="321" spans="1:9" x14ac:dyDescent="0.3">
      <c r="A321" s="22">
        <v>44658</v>
      </c>
      <c r="B321">
        <v>25.37087249755859</v>
      </c>
      <c r="C321">
        <v>7.4978046417236328</v>
      </c>
      <c r="D321">
        <v>10.76119232177734</v>
      </c>
      <c r="E321">
        <v>93.366683959960938</v>
      </c>
      <c r="F321" s="5">
        <f t="shared" si="24"/>
        <v>7.8227882645075086E-3</v>
      </c>
      <c r="G321" s="5">
        <f t="shared" si="25"/>
        <v>0</v>
      </c>
      <c r="H321" s="5">
        <f t="shared" si="26"/>
        <v>-7.6814298553165409E-4</v>
      </c>
      <c r="I321" s="5">
        <f t="shared" si="27"/>
        <v>4.5906901266590657E-3</v>
      </c>
    </row>
    <row r="322" spans="1:9" x14ac:dyDescent="0.3">
      <c r="A322" s="22">
        <v>44659</v>
      </c>
      <c r="B322">
        <v>25.775674819946289</v>
      </c>
      <c r="C322">
        <v>7.4899368286132813</v>
      </c>
      <c r="D322">
        <v>10.71156120300293</v>
      </c>
      <c r="E322">
        <v>93.737312316894531</v>
      </c>
      <c r="F322" s="5">
        <f t="shared" si="24"/>
        <v>1.582944680492409E-2</v>
      </c>
      <c r="G322" s="5">
        <f t="shared" si="25"/>
        <v>-1.0498998596473849E-3</v>
      </c>
      <c r="H322" s="5">
        <f t="shared" si="26"/>
        <v>-4.6227147440360628E-3</v>
      </c>
      <c r="I322" s="5">
        <f t="shared" si="27"/>
        <v>3.9617415883335966E-3</v>
      </c>
    </row>
    <row r="323" spans="1:9" x14ac:dyDescent="0.3">
      <c r="A323" s="22">
        <v>44662</v>
      </c>
      <c r="B323">
        <v>25.747434616088871</v>
      </c>
      <c r="C323">
        <v>7.4899368286132813</v>
      </c>
      <c r="D323">
        <v>10.62884616851807</v>
      </c>
      <c r="E323">
        <v>93.328681945800781</v>
      </c>
      <c r="F323" s="5">
        <f t="shared" si="24"/>
        <v>-1.096215154501535E-3</v>
      </c>
      <c r="G323" s="5">
        <f t="shared" si="25"/>
        <v>0</v>
      </c>
      <c r="H323" s="5">
        <f t="shared" si="26"/>
        <v>-7.7520027864899305E-3</v>
      </c>
      <c r="I323" s="5">
        <f t="shared" si="27"/>
        <v>-4.3688434411367841E-3</v>
      </c>
    </row>
    <row r="324" spans="1:9" x14ac:dyDescent="0.3">
      <c r="A324" s="22">
        <v>44663</v>
      </c>
      <c r="B324">
        <v>25.926301956176761</v>
      </c>
      <c r="C324">
        <v>7.4820699691772461</v>
      </c>
      <c r="D324">
        <v>10.59575939178467</v>
      </c>
      <c r="E324">
        <v>93.423690795898438</v>
      </c>
      <c r="F324" s="5">
        <f t="shared" si="24"/>
        <v>6.9229773708196557E-3</v>
      </c>
      <c r="G324" s="5">
        <f t="shared" si="25"/>
        <v>-1.0508758466727826E-3</v>
      </c>
      <c r="H324" s="5">
        <f t="shared" si="26"/>
        <v>-3.1177779432618505E-3</v>
      </c>
      <c r="I324" s="5">
        <f t="shared" si="27"/>
        <v>1.0174848854613134E-3</v>
      </c>
    </row>
    <row r="325" spans="1:9" x14ac:dyDescent="0.3">
      <c r="A325" s="22">
        <v>44664</v>
      </c>
      <c r="B325">
        <v>26.302864074707031</v>
      </c>
      <c r="C325">
        <v>7.4820699691772461</v>
      </c>
      <c r="D325">
        <v>10.60403442382812</v>
      </c>
      <c r="E325">
        <v>95.0487060546875</v>
      </c>
      <c r="F325" s="5">
        <f t="shared" ref="F325:F388" si="28">LN(B325/B324)</f>
        <v>1.4419860475645443E-2</v>
      </c>
      <c r="G325" s="5">
        <f t="shared" ref="G325:G388" si="29">LN(C325/C324)</f>
        <v>0</v>
      </c>
      <c r="H325" s="5">
        <f t="shared" ref="H325:H388" si="30">LN(D325/D324)</f>
        <v>7.8067103252880119E-4</v>
      </c>
      <c r="I325" s="5">
        <f t="shared" ref="I325:I388" si="31">LN(E325/E324)</f>
        <v>1.7244493679963561E-2</v>
      </c>
    </row>
    <row r="326" spans="1:9" x14ac:dyDescent="0.3">
      <c r="A326" s="22">
        <v>44665</v>
      </c>
      <c r="B326">
        <v>26.293449401855469</v>
      </c>
      <c r="C326">
        <v>7.4820699691772461</v>
      </c>
      <c r="D326">
        <v>10.58748817443848</v>
      </c>
      <c r="E326">
        <v>94.763626098632813</v>
      </c>
      <c r="F326" s="5">
        <f t="shared" si="28"/>
        <v>-3.5799744620160418E-4</v>
      </c>
      <c r="G326" s="5">
        <f t="shared" si="29"/>
        <v>0</v>
      </c>
      <c r="H326" s="5">
        <f t="shared" si="30"/>
        <v>-1.5615916860474335E-3</v>
      </c>
      <c r="I326" s="5">
        <f t="shared" si="31"/>
        <v>-3.0038108396233782E-3</v>
      </c>
    </row>
    <row r="327" spans="1:9" x14ac:dyDescent="0.3">
      <c r="A327" s="22">
        <v>44669</v>
      </c>
      <c r="B327">
        <v>26.24637603759766</v>
      </c>
      <c r="C327">
        <v>7.4742021560668954</v>
      </c>
      <c r="D327">
        <v>10.562675476074221</v>
      </c>
      <c r="E327">
        <v>94.773124694824219</v>
      </c>
      <c r="F327" s="5">
        <f t="shared" si="28"/>
        <v>-1.7919121907972542E-3</v>
      </c>
      <c r="G327" s="5">
        <f t="shared" si="29"/>
        <v>-1.0521089440239015E-3</v>
      </c>
      <c r="H327" s="5">
        <f t="shared" si="30"/>
        <v>-2.3463373766473249E-3</v>
      </c>
      <c r="I327" s="5">
        <f t="shared" si="31"/>
        <v>1.0022959831889443E-4</v>
      </c>
    </row>
    <row r="328" spans="1:9" x14ac:dyDescent="0.3">
      <c r="A328" s="22">
        <v>44670</v>
      </c>
      <c r="B328">
        <v>25.785089492797852</v>
      </c>
      <c r="C328">
        <v>7.4742021560668954</v>
      </c>
      <c r="D328">
        <v>10.50477409362793</v>
      </c>
      <c r="E328">
        <v>95.884963989257813</v>
      </c>
      <c r="F328" s="5">
        <f t="shared" si="28"/>
        <v>-1.7731525568639467E-2</v>
      </c>
      <c r="G328" s="5">
        <f t="shared" si="29"/>
        <v>0</v>
      </c>
      <c r="H328" s="5">
        <f t="shared" si="30"/>
        <v>-5.4967762512808998E-3</v>
      </c>
      <c r="I328" s="5">
        <f t="shared" si="31"/>
        <v>1.1663306875219678E-2</v>
      </c>
    </row>
    <row r="329" spans="1:9" x14ac:dyDescent="0.3">
      <c r="A329" s="22">
        <v>44671</v>
      </c>
      <c r="B329">
        <v>26.011026382446289</v>
      </c>
      <c r="C329">
        <v>7.4742021560668954</v>
      </c>
      <c r="D329">
        <v>10.513046264648439</v>
      </c>
      <c r="E329">
        <v>96.540664672851563</v>
      </c>
      <c r="F329" s="5">
        <f t="shared" si="28"/>
        <v>8.7241415247307982E-3</v>
      </c>
      <c r="G329" s="5">
        <f t="shared" si="29"/>
        <v>0</v>
      </c>
      <c r="H329" s="5">
        <f t="shared" si="30"/>
        <v>7.8715787904080285E-4</v>
      </c>
      <c r="I329" s="5">
        <f t="shared" si="31"/>
        <v>6.8151339927330461E-3</v>
      </c>
    </row>
    <row r="330" spans="1:9" x14ac:dyDescent="0.3">
      <c r="A330" s="22">
        <v>44672</v>
      </c>
      <c r="B330">
        <v>25.1920051574707</v>
      </c>
      <c r="C330">
        <v>7.4742021560668954</v>
      </c>
      <c r="D330">
        <v>10.49650192260742</v>
      </c>
      <c r="E330">
        <v>94.687599182128906</v>
      </c>
      <c r="F330" s="5">
        <f t="shared" si="28"/>
        <v>-3.1993851227361134E-2</v>
      </c>
      <c r="G330" s="5">
        <f t="shared" si="29"/>
        <v>0</v>
      </c>
      <c r="H330" s="5">
        <f t="shared" si="30"/>
        <v>-1.5749358637613497E-3</v>
      </c>
      <c r="I330" s="5">
        <f t="shared" si="31"/>
        <v>-1.9381271985184214E-2</v>
      </c>
    </row>
    <row r="331" spans="1:9" x14ac:dyDescent="0.3">
      <c r="A331" s="22">
        <v>44673</v>
      </c>
      <c r="B331">
        <v>24.61774826049805</v>
      </c>
      <c r="C331">
        <v>7.4663338661193848</v>
      </c>
      <c r="D331">
        <v>10.430331230163571</v>
      </c>
      <c r="E331">
        <v>91.304557800292969</v>
      </c>
      <c r="F331" s="5">
        <f t="shared" si="28"/>
        <v>-2.3059031720183105E-2</v>
      </c>
      <c r="G331" s="5">
        <f t="shared" si="29"/>
        <v>-1.0532809081615561E-3</v>
      </c>
      <c r="H331" s="5">
        <f t="shared" si="30"/>
        <v>-6.3240254741515657E-3</v>
      </c>
      <c r="I331" s="5">
        <f t="shared" si="31"/>
        <v>-3.6382335673953006E-2</v>
      </c>
    </row>
    <row r="332" spans="1:9" x14ac:dyDescent="0.3">
      <c r="A332" s="22">
        <v>44676</v>
      </c>
      <c r="B332">
        <v>23.939937591552731</v>
      </c>
      <c r="C332">
        <v>7.458467960357666</v>
      </c>
      <c r="D332">
        <v>10.405517578125</v>
      </c>
      <c r="E332">
        <v>90.905418395996094</v>
      </c>
      <c r="F332" s="5">
        <f t="shared" si="28"/>
        <v>-2.791956354776088E-2</v>
      </c>
      <c r="G332" s="5">
        <f t="shared" si="29"/>
        <v>-1.0540718170287543E-3</v>
      </c>
      <c r="H332" s="5">
        <f t="shared" si="30"/>
        <v>-2.3818241337526845E-3</v>
      </c>
      <c r="I332" s="5">
        <f t="shared" si="31"/>
        <v>-4.3810997734980281E-3</v>
      </c>
    </row>
    <row r="333" spans="1:9" x14ac:dyDescent="0.3">
      <c r="A333" s="22">
        <v>44677</v>
      </c>
      <c r="B333">
        <v>23.58220100402832</v>
      </c>
      <c r="C333">
        <v>7.4505996704101563</v>
      </c>
      <c r="D333">
        <v>10.405517578125</v>
      </c>
      <c r="E333">
        <v>89.223388671875</v>
      </c>
      <c r="F333" s="5">
        <f t="shared" si="28"/>
        <v>-1.5055860518220181E-2</v>
      </c>
      <c r="G333" s="5">
        <f t="shared" si="29"/>
        <v>-1.0555040560376986E-3</v>
      </c>
      <c r="H333" s="5">
        <f t="shared" si="30"/>
        <v>0</v>
      </c>
      <c r="I333" s="5">
        <f t="shared" si="31"/>
        <v>-1.8676397665786791E-2</v>
      </c>
    </row>
    <row r="334" spans="1:9" x14ac:dyDescent="0.3">
      <c r="A334" s="22">
        <v>44678</v>
      </c>
      <c r="B334">
        <v>23.384506225585941</v>
      </c>
      <c r="C334">
        <v>7.4427299499511719</v>
      </c>
      <c r="D334">
        <v>10.36416053771973</v>
      </c>
      <c r="E334">
        <v>90.477783203125</v>
      </c>
      <c r="F334" s="5">
        <f t="shared" si="28"/>
        <v>-8.4185567900884779E-3</v>
      </c>
      <c r="G334" s="5">
        <f t="shared" si="29"/>
        <v>-1.0568115246260611E-3</v>
      </c>
      <c r="H334" s="5">
        <f t="shared" si="30"/>
        <v>-3.9824493027256352E-3</v>
      </c>
      <c r="I334" s="5">
        <f t="shared" si="31"/>
        <v>1.3961121042246439E-2</v>
      </c>
    </row>
    <row r="335" spans="1:9" x14ac:dyDescent="0.3">
      <c r="A335" s="22">
        <v>44679</v>
      </c>
      <c r="B335">
        <v>23.695171356201168</v>
      </c>
      <c r="C335">
        <v>7.4348630905151367</v>
      </c>
      <c r="D335">
        <v>10.33934497833252</v>
      </c>
      <c r="E335">
        <v>91.988761901855469</v>
      </c>
      <c r="F335" s="5">
        <f t="shared" si="28"/>
        <v>1.3197611189567707E-2</v>
      </c>
      <c r="G335" s="5">
        <f t="shared" si="29"/>
        <v>-1.0575447450174977E-3</v>
      </c>
      <c r="H335" s="5">
        <f t="shared" si="30"/>
        <v>-2.3972337681650111E-3</v>
      </c>
      <c r="I335" s="5">
        <f t="shared" si="31"/>
        <v>1.6562085246847696E-2</v>
      </c>
    </row>
    <row r="336" spans="1:9" x14ac:dyDescent="0.3">
      <c r="A336" s="22">
        <v>44680</v>
      </c>
      <c r="B336">
        <v>23.572788238525391</v>
      </c>
      <c r="C336">
        <v>7.449859619140625</v>
      </c>
      <c r="D336">
        <v>10.33851528167725</v>
      </c>
      <c r="E336">
        <v>90.145172119140625</v>
      </c>
      <c r="F336" s="5">
        <f t="shared" si="28"/>
        <v>-5.1782811103382878E-3</v>
      </c>
      <c r="G336" s="5">
        <f t="shared" si="29"/>
        <v>2.0150235905954639E-3</v>
      </c>
      <c r="H336" s="5">
        <f t="shared" si="30"/>
        <v>-8.0249759431812572E-5</v>
      </c>
      <c r="I336" s="5">
        <f t="shared" si="31"/>
        <v>-2.0245021995976671E-2</v>
      </c>
    </row>
    <row r="337" spans="1:9" x14ac:dyDescent="0.3">
      <c r="A337" s="22">
        <v>44683</v>
      </c>
      <c r="B337">
        <v>23.29036712646484</v>
      </c>
      <c r="C337">
        <v>7.426185131072998</v>
      </c>
      <c r="D337">
        <v>10.280387878417971</v>
      </c>
      <c r="E337">
        <v>89.907608032226563</v>
      </c>
      <c r="F337" s="5">
        <f t="shared" si="28"/>
        <v>-1.2053158990209851E-2</v>
      </c>
      <c r="G337" s="5">
        <f t="shared" si="29"/>
        <v>-3.1829035811718402E-3</v>
      </c>
      <c r="H337" s="5">
        <f t="shared" si="30"/>
        <v>-5.638278311695776E-3</v>
      </c>
      <c r="I337" s="5">
        <f t="shared" si="31"/>
        <v>-2.6388287319879427E-3</v>
      </c>
    </row>
    <row r="338" spans="1:9" x14ac:dyDescent="0.3">
      <c r="A338" s="22">
        <v>44684</v>
      </c>
      <c r="B338">
        <v>23.516302108764648</v>
      </c>
      <c r="C338">
        <v>7.4182910919189453</v>
      </c>
      <c r="D338">
        <v>10.26378059387207</v>
      </c>
      <c r="E338">
        <v>91.114479064941406</v>
      </c>
      <c r="F338" s="5">
        <f t="shared" si="28"/>
        <v>9.654040364745849E-3</v>
      </c>
      <c r="G338" s="5">
        <f t="shared" si="29"/>
        <v>-1.0635659729042E-3</v>
      </c>
      <c r="H338" s="5">
        <f t="shared" si="30"/>
        <v>-1.6167398729921613E-3</v>
      </c>
      <c r="I338" s="5">
        <f t="shared" si="31"/>
        <v>1.3334161966736034E-2</v>
      </c>
    </row>
    <row r="339" spans="1:9" x14ac:dyDescent="0.3">
      <c r="A339" s="22">
        <v>44685</v>
      </c>
      <c r="B339">
        <v>23.996419906616211</v>
      </c>
      <c r="C339">
        <v>7.4103989601135254</v>
      </c>
      <c r="D339">
        <v>10.29699611663818</v>
      </c>
      <c r="E339">
        <v>94.164932250976563</v>
      </c>
      <c r="F339" s="5">
        <f t="shared" si="28"/>
        <v>2.0210761260509944E-2</v>
      </c>
      <c r="G339" s="5">
        <f t="shared" si="29"/>
        <v>-1.0644409617975186E-3</v>
      </c>
      <c r="H339" s="5">
        <f t="shared" si="30"/>
        <v>3.2309627334452507E-3</v>
      </c>
      <c r="I339" s="5">
        <f t="shared" si="31"/>
        <v>3.2931115589266112E-2</v>
      </c>
    </row>
    <row r="340" spans="1:9" x14ac:dyDescent="0.3">
      <c r="A340" s="22">
        <v>44686</v>
      </c>
      <c r="B340">
        <v>23.506889343261719</v>
      </c>
      <c r="C340">
        <v>7.4103989601135254</v>
      </c>
      <c r="D340">
        <v>10.26378059387207</v>
      </c>
      <c r="E340">
        <v>90.990928649902344</v>
      </c>
      <c r="F340" s="5">
        <f t="shared" si="28"/>
        <v>-2.0611106934123113E-2</v>
      </c>
      <c r="G340" s="5">
        <f t="shared" si="29"/>
        <v>0</v>
      </c>
      <c r="H340" s="5">
        <f t="shared" si="30"/>
        <v>-3.2309627334453088E-3</v>
      </c>
      <c r="I340" s="5">
        <f t="shared" si="31"/>
        <v>-3.4288026793016381E-2</v>
      </c>
    </row>
    <row r="341" spans="1:9" x14ac:dyDescent="0.3">
      <c r="A341" s="22">
        <v>44687</v>
      </c>
      <c r="B341">
        <v>23.431575775146481</v>
      </c>
      <c r="C341">
        <v>7.3867254257202148</v>
      </c>
      <c r="D341">
        <v>10.18073844909668</v>
      </c>
      <c r="E341">
        <v>89.641510009765625</v>
      </c>
      <c r="F341" s="5">
        <f t="shared" si="28"/>
        <v>-3.2090368765282343E-3</v>
      </c>
      <c r="G341" s="5">
        <f t="shared" si="29"/>
        <v>-3.1997507048382727E-3</v>
      </c>
      <c r="H341" s="5">
        <f t="shared" si="30"/>
        <v>-8.1237031103008894E-3</v>
      </c>
      <c r="I341" s="5">
        <f t="shared" si="31"/>
        <v>-1.4941322323844932E-2</v>
      </c>
    </row>
    <row r="342" spans="1:9" x14ac:dyDescent="0.3">
      <c r="A342" s="22">
        <v>44690</v>
      </c>
      <c r="B342">
        <v>22.5372428894043</v>
      </c>
      <c r="C342">
        <v>7.3393750190734863</v>
      </c>
      <c r="D342">
        <v>10.09769821166992</v>
      </c>
      <c r="E342">
        <v>86.68609619140625</v>
      </c>
      <c r="F342" s="5">
        <f t="shared" si="28"/>
        <v>-3.8915324512286235E-2</v>
      </c>
      <c r="G342" s="5">
        <f t="shared" si="29"/>
        <v>-6.4308361888535254E-3</v>
      </c>
      <c r="H342" s="5">
        <f t="shared" si="30"/>
        <v>-8.190049656093051E-3</v>
      </c>
      <c r="I342" s="5">
        <f t="shared" si="31"/>
        <v>-3.3524990012974903E-2</v>
      </c>
    </row>
    <row r="343" spans="1:9" x14ac:dyDescent="0.3">
      <c r="A343" s="22">
        <v>44691</v>
      </c>
      <c r="B343">
        <v>22.3018913269043</v>
      </c>
      <c r="C343">
        <v>7.3156967163085938</v>
      </c>
      <c r="D343">
        <v>10.10599994659424</v>
      </c>
      <c r="E343">
        <v>85.982887268066406</v>
      </c>
      <c r="F343" s="5">
        <f t="shared" si="28"/>
        <v>-1.0497692604986893E-2</v>
      </c>
      <c r="G343" s="5">
        <f t="shared" si="29"/>
        <v>-3.2314169178579342E-3</v>
      </c>
      <c r="H343" s="5">
        <f t="shared" si="30"/>
        <v>8.2180354571843373E-4</v>
      </c>
      <c r="I343" s="5">
        <f t="shared" si="31"/>
        <v>-8.1452128469521635E-3</v>
      </c>
    </row>
    <row r="344" spans="1:9" x14ac:dyDescent="0.3">
      <c r="A344" s="22">
        <v>44692</v>
      </c>
      <c r="B344">
        <v>22.39603233337402</v>
      </c>
      <c r="C344">
        <v>7.2920217514038086</v>
      </c>
      <c r="D344">
        <v>10.122610092163089</v>
      </c>
      <c r="E344">
        <v>85.821304321289063</v>
      </c>
      <c r="F344" s="5">
        <f t="shared" si="28"/>
        <v>4.2123274622787995E-3</v>
      </c>
      <c r="G344" s="5">
        <f t="shared" si="29"/>
        <v>-3.2414350928683224E-3</v>
      </c>
      <c r="H344" s="5">
        <f t="shared" si="30"/>
        <v>1.6422432653655109E-3</v>
      </c>
      <c r="I344" s="5">
        <f t="shared" si="31"/>
        <v>-1.88101341329832E-3</v>
      </c>
    </row>
    <row r="345" spans="1:9" x14ac:dyDescent="0.3">
      <c r="A345" s="22">
        <v>44693</v>
      </c>
      <c r="B345">
        <v>21.65232086181641</v>
      </c>
      <c r="C345">
        <v>7.236778736114502</v>
      </c>
      <c r="D345">
        <v>10.10599994659424</v>
      </c>
      <c r="E345">
        <v>85.707298278808594</v>
      </c>
      <c r="F345" s="5">
        <f t="shared" si="28"/>
        <v>-3.3771167334416909E-2</v>
      </c>
      <c r="G345" s="5">
        <f t="shared" si="29"/>
        <v>-7.6046582876015583E-3</v>
      </c>
      <c r="H345" s="5">
        <f t="shared" si="30"/>
        <v>-1.642243265365574E-3</v>
      </c>
      <c r="I345" s="5">
        <f t="shared" si="31"/>
        <v>-1.329295027650803E-3</v>
      </c>
    </row>
    <row r="346" spans="1:9" x14ac:dyDescent="0.3">
      <c r="A346" s="22">
        <v>44694</v>
      </c>
      <c r="B346">
        <v>21.821775436401371</v>
      </c>
      <c r="C346">
        <v>7.236778736114502</v>
      </c>
      <c r="D346">
        <v>10.09769821166992</v>
      </c>
      <c r="E346">
        <v>87.123237609863281</v>
      </c>
      <c r="F346" s="5">
        <f t="shared" si="28"/>
        <v>7.7956966193681691E-3</v>
      </c>
      <c r="G346" s="5">
        <f t="shared" si="29"/>
        <v>0</v>
      </c>
      <c r="H346" s="5">
        <f t="shared" si="30"/>
        <v>-8.2180354571838104E-4</v>
      </c>
      <c r="I346" s="5">
        <f t="shared" si="31"/>
        <v>1.638565782451679E-2</v>
      </c>
    </row>
    <row r="347" spans="1:9" x14ac:dyDescent="0.3">
      <c r="A347" s="22">
        <v>44697</v>
      </c>
      <c r="B347">
        <v>21.97239875793457</v>
      </c>
      <c r="C347">
        <v>7.2446722984313956</v>
      </c>
      <c r="D347">
        <v>10.08108711242676</v>
      </c>
      <c r="E347">
        <v>87.075714111328125</v>
      </c>
      <c r="F347" s="5">
        <f t="shared" si="28"/>
        <v>6.8787192918344318E-3</v>
      </c>
      <c r="G347" s="5">
        <f t="shared" si="29"/>
        <v>1.0901619015697207E-3</v>
      </c>
      <c r="H347" s="5">
        <f t="shared" si="30"/>
        <v>-1.6463927564071405E-3</v>
      </c>
      <c r="I347" s="5">
        <f t="shared" si="31"/>
        <v>-5.4562325713889727E-4</v>
      </c>
    </row>
    <row r="348" spans="1:9" x14ac:dyDescent="0.3">
      <c r="A348" s="22">
        <v>44698</v>
      </c>
      <c r="B348">
        <v>22.057125091552731</v>
      </c>
      <c r="C348">
        <v>7.2525644302368164</v>
      </c>
      <c r="D348">
        <v>10.064479827880859</v>
      </c>
      <c r="E348">
        <v>89.708045959472656</v>
      </c>
      <c r="F348" s="5">
        <f t="shared" si="28"/>
        <v>3.8486193258592781E-3</v>
      </c>
      <c r="G348" s="5">
        <f t="shared" si="29"/>
        <v>1.0887775005354919E-3</v>
      </c>
      <c r="H348" s="5">
        <f t="shared" si="30"/>
        <v>-1.6487288103713364E-3</v>
      </c>
      <c r="I348" s="5">
        <f t="shared" si="31"/>
        <v>2.9782446262220003E-2</v>
      </c>
    </row>
    <row r="349" spans="1:9" x14ac:dyDescent="0.3">
      <c r="A349" s="22">
        <v>44699</v>
      </c>
      <c r="B349">
        <v>21.680562973022461</v>
      </c>
      <c r="C349">
        <v>7.2288885116577148</v>
      </c>
      <c r="D349">
        <v>10.04787540435791</v>
      </c>
      <c r="E349">
        <v>86.771614074707031</v>
      </c>
      <c r="F349" s="5">
        <f t="shared" si="28"/>
        <v>-1.7219539475619092E-2</v>
      </c>
      <c r="G349" s="5">
        <f t="shared" si="29"/>
        <v>-3.269829314629184E-3</v>
      </c>
      <c r="H349" s="5">
        <f t="shared" si="30"/>
        <v>-1.6511668676964875E-3</v>
      </c>
      <c r="I349" s="5">
        <f t="shared" si="31"/>
        <v>-3.3280922194628568E-2</v>
      </c>
    </row>
    <row r="350" spans="1:9" x14ac:dyDescent="0.3">
      <c r="A350" s="22">
        <v>44700</v>
      </c>
      <c r="B350">
        <v>22.49958610534668</v>
      </c>
      <c r="C350">
        <v>7.1894288063049316</v>
      </c>
      <c r="D350">
        <v>10.02296352386475</v>
      </c>
      <c r="E350">
        <v>87.322792053222656</v>
      </c>
      <c r="F350" s="5">
        <f t="shared" si="28"/>
        <v>3.7080770098619549E-2</v>
      </c>
      <c r="G350" s="5">
        <f t="shared" si="29"/>
        <v>-5.4735657427997502E-3</v>
      </c>
      <c r="H350" s="5">
        <f t="shared" si="30"/>
        <v>-2.4823968121222726E-3</v>
      </c>
      <c r="I350" s="5">
        <f t="shared" si="31"/>
        <v>6.331964735002818E-3</v>
      </c>
    </row>
    <row r="351" spans="1:9" x14ac:dyDescent="0.3">
      <c r="A351" s="22">
        <v>44701</v>
      </c>
      <c r="B351">
        <v>22.508998870849609</v>
      </c>
      <c r="C351">
        <v>7.1894288063049316</v>
      </c>
      <c r="D351">
        <v>10.04787540435791</v>
      </c>
      <c r="E351">
        <v>86.99969482421875</v>
      </c>
      <c r="F351" s="5">
        <f t="shared" si="28"/>
        <v>4.1826534405085082E-4</v>
      </c>
      <c r="G351" s="5">
        <f t="shared" si="29"/>
        <v>0</v>
      </c>
      <c r="H351" s="5">
        <f t="shared" si="30"/>
        <v>2.4823968121222158E-3</v>
      </c>
      <c r="I351" s="5">
        <f t="shared" si="31"/>
        <v>-3.7068952464655519E-3</v>
      </c>
    </row>
    <row r="352" spans="1:9" x14ac:dyDescent="0.3">
      <c r="A352" s="22">
        <v>44704</v>
      </c>
      <c r="B352">
        <v>22.612554550170898</v>
      </c>
      <c r="C352">
        <v>7.1815361976623544</v>
      </c>
      <c r="D352">
        <v>10.072787284851071</v>
      </c>
      <c r="E352">
        <v>88.624710083007813</v>
      </c>
      <c r="F352" s="5">
        <f t="shared" si="28"/>
        <v>4.5900840412891938E-3</v>
      </c>
      <c r="G352" s="5">
        <f t="shared" si="29"/>
        <v>-1.0984105011650909E-3</v>
      </c>
      <c r="H352" s="5">
        <f t="shared" si="30"/>
        <v>2.4762497744273788E-3</v>
      </c>
      <c r="I352" s="5">
        <f t="shared" si="31"/>
        <v>1.8506102688342109E-2</v>
      </c>
    </row>
    <row r="353" spans="1:9" x14ac:dyDescent="0.3">
      <c r="A353" s="22">
        <v>44705</v>
      </c>
      <c r="B353">
        <v>22.87614631652832</v>
      </c>
      <c r="C353">
        <v>7.149970531463623</v>
      </c>
      <c r="D353">
        <v>10.08939266204834</v>
      </c>
      <c r="E353">
        <v>88.045013427734375</v>
      </c>
      <c r="F353" s="5">
        <f t="shared" si="28"/>
        <v>1.158945899537684E-2</v>
      </c>
      <c r="G353" s="5">
        <f t="shared" si="29"/>
        <v>-4.4050800573769248E-3</v>
      </c>
      <c r="H353" s="5">
        <f t="shared" si="30"/>
        <v>1.6471811079442167E-3</v>
      </c>
      <c r="I353" s="5">
        <f t="shared" si="31"/>
        <v>-6.5625136465406672E-3</v>
      </c>
    </row>
    <row r="354" spans="1:9" x14ac:dyDescent="0.3">
      <c r="A354" s="22">
        <v>44706</v>
      </c>
      <c r="B354">
        <v>22.7725944519043</v>
      </c>
      <c r="C354">
        <v>7.149970531463623</v>
      </c>
      <c r="D354">
        <v>10.155824661254879</v>
      </c>
      <c r="E354">
        <v>88.672210693359375</v>
      </c>
      <c r="F354" s="5">
        <f t="shared" si="28"/>
        <v>-4.5369068457381907E-3</v>
      </c>
      <c r="G354" s="5">
        <f t="shared" si="29"/>
        <v>0</v>
      </c>
      <c r="H354" s="5">
        <f t="shared" si="30"/>
        <v>6.5627586584925558E-3</v>
      </c>
      <c r="I354" s="5">
        <f t="shared" si="31"/>
        <v>7.098344853084697E-3</v>
      </c>
    </row>
    <row r="355" spans="1:9" x14ac:dyDescent="0.3">
      <c r="A355" s="22">
        <v>44707</v>
      </c>
      <c r="B355">
        <v>22.64079666137695</v>
      </c>
      <c r="C355">
        <v>7.1815361976623544</v>
      </c>
      <c r="D355">
        <v>10.22225761413574</v>
      </c>
      <c r="E355">
        <v>90.534797668457031</v>
      </c>
      <c r="F355" s="5">
        <f t="shared" si="28"/>
        <v>-5.8043743189773343E-3</v>
      </c>
      <c r="G355" s="5">
        <f t="shared" si="29"/>
        <v>4.4050800573769752E-3</v>
      </c>
      <c r="H355" s="5">
        <f t="shared" si="30"/>
        <v>6.5200628134087822E-3</v>
      </c>
      <c r="I355" s="5">
        <f t="shared" si="31"/>
        <v>2.0787736651038637E-2</v>
      </c>
    </row>
    <row r="356" spans="1:9" x14ac:dyDescent="0.3">
      <c r="A356" s="22">
        <v>44708</v>
      </c>
      <c r="B356">
        <v>22.67845344543457</v>
      </c>
      <c r="C356">
        <v>7.2052154541015616</v>
      </c>
      <c r="D356">
        <v>10.280387878417971</v>
      </c>
      <c r="E356">
        <v>92.748970031738281</v>
      </c>
      <c r="F356" s="5">
        <f t="shared" si="28"/>
        <v>1.661845358665868E-3</v>
      </c>
      <c r="G356" s="5">
        <f t="shared" si="29"/>
        <v>3.2918171377187156E-3</v>
      </c>
      <c r="H356" s="5">
        <f t="shared" si="30"/>
        <v>5.6705287195881245E-3</v>
      </c>
      <c r="I356" s="5">
        <f t="shared" si="31"/>
        <v>2.4162315220028437E-2</v>
      </c>
    </row>
    <row r="357" spans="1:9" x14ac:dyDescent="0.3">
      <c r="A357" s="22">
        <v>44712</v>
      </c>
      <c r="B357">
        <v>22.339546203613281</v>
      </c>
      <c r="C357">
        <v>7.2487845420837402</v>
      </c>
      <c r="D357">
        <v>10.297061920166019</v>
      </c>
      <c r="E357">
        <v>91.123977661132813</v>
      </c>
      <c r="F357" s="5">
        <f t="shared" si="28"/>
        <v>-1.5056806040742518E-2</v>
      </c>
      <c r="G357" s="5">
        <f t="shared" si="29"/>
        <v>6.0286730251977259E-3</v>
      </c>
      <c r="H357" s="5">
        <f t="shared" si="30"/>
        <v>1.6206133957931473E-3</v>
      </c>
      <c r="I357" s="5">
        <f t="shared" si="31"/>
        <v>-1.7675625463114807E-2</v>
      </c>
    </row>
    <row r="358" spans="1:9" x14ac:dyDescent="0.3">
      <c r="A358" s="22">
        <v>44713</v>
      </c>
      <c r="B358">
        <v>22.433687210083011</v>
      </c>
      <c r="C358">
        <v>7.2646279335021973</v>
      </c>
      <c r="D358">
        <v>10.26370906829834</v>
      </c>
      <c r="E358">
        <v>90.354255676269531</v>
      </c>
      <c r="F358" s="5">
        <f t="shared" si="28"/>
        <v>4.2052421960591321E-3</v>
      </c>
      <c r="G358" s="5">
        <f t="shared" si="29"/>
        <v>2.1832767088368508E-3</v>
      </c>
      <c r="H358" s="5">
        <f t="shared" si="30"/>
        <v>-3.2443220287172612E-3</v>
      </c>
      <c r="I358" s="5">
        <f t="shared" si="31"/>
        <v>-8.4828531377171609E-3</v>
      </c>
    </row>
    <row r="359" spans="1:9" x14ac:dyDescent="0.3">
      <c r="A359" s="22">
        <v>44714</v>
      </c>
      <c r="B359">
        <v>23.196224212646481</v>
      </c>
      <c r="C359">
        <v>7.2804722785949707</v>
      </c>
      <c r="D359">
        <v>10.272049903869631</v>
      </c>
      <c r="E359">
        <v>92.844024658203125</v>
      </c>
      <c r="F359" s="5">
        <f t="shared" si="28"/>
        <v>3.3425793519004564E-2</v>
      </c>
      <c r="G359" s="5">
        <f t="shared" si="29"/>
        <v>2.1786513848453377E-3</v>
      </c>
      <c r="H359" s="5">
        <f t="shared" si="30"/>
        <v>8.1232313266331143E-4</v>
      </c>
      <c r="I359" s="5">
        <f t="shared" si="31"/>
        <v>2.7182812896801266E-2</v>
      </c>
    </row>
    <row r="360" spans="1:9" x14ac:dyDescent="0.3">
      <c r="A360" s="22">
        <v>44715</v>
      </c>
      <c r="B360">
        <v>22.78200721740723</v>
      </c>
      <c r="C360">
        <v>7.2804722785949707</v>
      </c>
      <c r="D360">
        <v>10.255373001098629</v>
      </c>
      <c r="E360">
        <v>91.865211486816406</v>
      </c>
      <c r="F360" s="5">
        <f t="shared" si="28"/>
        <v>-1.8018448691515056E-2</v>
      </c>
      <c r="G360" s="5">
        <f t="shared" si="29"/>
        <v>0</v>
      </c>
      <c r="H360" s="5">
        <f t="shared" si="30"/>
        <v>-1.624841707337462E-3</v>
      </c>
      <c r="I360" s="5">
        <f t="shared" si="31"/>
        <v>-1.0598520725809643E-2</v>
      </c>
    </row>
    <row r="361" spans="1:9" x14ac:dyDescent="0.3">
      <c r="A361" s="22">
        <v>44718</v>
      </c>
      <c r="B361">
        <v>22.631381988525391</v>
      </c>
      <c r="C361">
        <v>7.2804722785949707</v>
      </c>
      <c r="D361">
        <v>10.23869609832764</v>
      </c>
      <c r="E361">
        <v>92.796501159667969</v>
      </c>
      <c r="F361" s="5">
        <f t="shared" si="28"/>
        <v>-6.6335406300277117E-3</v>
      </c>
      <c r="G361" s="5">
        <f t="shared" si="29"/>
        <v>0</v>
      </c>
      <c r="H361" s="5">
        <f t="shared" si="30"/>
        <v>-1.6274861152371853E-3</v>
      </c>
      <c r="I361" s="5">
        <f t="shared" si="31"/>
        <v>1.0086525843615312E-2</v>
      </c>
    </row>
    <row r="362" spans="1:9" x14ac:dyDescent="0.3">
      <c r="A362" s="22">
        <v>44719</v>
      </c>
      <c r="B362">
        <v>22.753765106201168</v>
      </c>
      <c r="C362">
        <v>7.2804722785949707</v>
      </c>
      <c r="D362">
        <v>10.213685989379879</v>
      </c>
      <c r="E362">
        <v>93.604255676269531</v>
      </c>
      <c r="F362" s="5">
        <f t="shared" si="28"/>
        <v>5.3931042264610601E-3</v>
      </c>
      <c r="G362" s="5">
        <f t="shared" si="29"/>
        <v>0</v>
      </c>
      <c r="H362" s="5">
        <f t="shared" si="30"/>
        <v>-2.4456927615397837E-3</v>
      </c>
      <c r="I362" s="5">
        <f t="shared" si="31"/>
        <v>8.6669130162229605E-3</v>
      </c>
    </row>
    <row r="363" spans="1:9" x14ac:dyDescent="0.3">
      <c r="A363" s="22">
        <v>44720</v>
      </c>
      <c r="B363">
        <v>22.621969223022461</v>
      </c>
      <c r="C363">
        <v>7.2804722785949707</v>
      </c>
      <c r="D363">
        <v>10.18867111206055</v>
      </c>
      <c r="E363">
        <v>91.428077697753906</v>
      </c>
      <c r="F363" s="5">
        <f t="shared" si="28"/>
        <v>-5.8091072576916467E-3</v>
      </c>
      <c r="G363" s="5">
        <f t="shared" si="29"/>
        <v>0</v>
      </c>
      <c r="H363" s="5">
        <f t="shared" si="30"/>
        <v>-2.4521568492938701E-3</v>
      </c>
      <c r="I363" s="5">
        <f t="shared" si="31"/>
        <v>-2.3523221973775234E-2</v>
      </c>
    </row>
    <row r="364" spans="1:9" x14ac:dyDescent="0.3">
      <c r="A364" s="22">
        <v>44721</v>
      </c>
      <c r="B364">
        <v>22.08536529541016</v>
      </c>
      <c r="C364">
        <v>7.2804722785949707</v>
      </c>
      <c r="D364">
        <v>10.121970176696779</v>
      </c>
      <c r="E364">
        <v>89.118850708007813</v>
      </c>
      <c r="F364" s="5">
        <f t="shared" si="28"/>
        <v>-2.4006338277153462E-2</v>
      </c>
      <c r="G364" s="5">
        <f t="shared" si="29"/>
        <v>0</v>
      </c>
      <c r="H364" s="5">
        <f t="shared" si="30"/>
        <v>-6.5681013420422815E-3</v>
      </c>
      <c r="I364" s="5">
        <f t="shared" si="31"/>
        <v>-2.5581747012485157E-2</v>
      </c>
    </row>
    <row r="365" spans="1:9" x14ac:dyDescent="0.3">
      <c r="A365" s="22">
        <v>44722</v>
      </c>
      <c r="B365">
        <v>22.753765106201168</v>
      </c>
      <c r="C365">
        <v>7.2567076683044434</v>
      </c>
      <c r="D365">
        <v>10.038595199584959</v>
      </c>
      <c r="E365">
        <v>86.391502380371094</v>
      </c>
      <c r="F365" s="5">
        <f t="shared" si="28"/>
        <v>2.9815445534845185E-2</v>
      </c>
      <c r="G365" s="5">
        <f t="shared" si="29"/>
        <v>-3.2694967726701251E-3</v>
      </c>
      <c r="H365" s="5">
        <f t="shared" si="30"/>
        <v>-8.2711422893610824E-3</v>
      </c>
      <c r="I365" s="5">
        <f t="shared" si="31"/>
        <v>-3.1081561196432513E-2</v>
      </c>
    </row>
    <row r="366" spans="1:9" x14ac:dyDescent="0.3">
      <c r="A366" s="22">
        <v>44725</v>
      </c>
      <c r="B366">
        <v>21.755876541137699</v>
      </c>
      <c r="C366">
        <v>7.2567076683044434</v>
      </c>
      <c r="D366">
        <v>9.8301506042480469</v>
      </c>
      <c r="E366">
        <v>82.732864379882813</v>
      </c>
      <c r="F366" s="5">
        <f t="shared" si="28"/>
        <v>-4.4846724036642055E-2</v>
      </c>
      <c r="G366" s="5">
        <f t="shared" si="29"/>
        <v>0</v>
      </c>
      <c r="H366" s="5">
        <f t="shared" si="30"/>
        <v>-2.0982929192280179E-2</v>
      </c>
      <c r="I366" s="5">
        <f t="shared" si="31"/>
        <v>-4.3272403060582852E-2</v>
      </c>
    </row>
    <row r="367" spans="1:9" x14ac:dyDescent="0.3">
      <c r="A367" s="22">
        <v>44726</v>
      </c>
      <c r="B367">
        <v>21.351070404052731</v>
      </c>
      <c r="C367">
        <v>7.1695632934570313</v>
      </c>
      <c r="D367">
        <v>9.780125617980957</v>
      </c>
      <c r="E367">
        <v>82.029647827148438</v>
      </c>
      <c r="F367" s="5">
        <f t="shared" si="28"/>
        <v>-1.8782032401447171E-2</v>
      </c>
      <c r="G367" s="5">
        <f t="shared" si="29"/>
        <v>-1.2081491476154093E-2</v>
      </c>
      <c r="H367" s="5">
        <f t="shared" si="30"/>
        <v>-5.1019265829035853E-3</v>
      </c>
      <c r="I367" s="5">
        <f t="shared" si="31"/>
        <v>-8.5361750482457529E-3</v>
      </c>
    </row>
    <row r="368" spans="1:9" x14ac:dyDescent="0.3">
      <c r="A368" s="22">
        <v>44727</v>
      </c>
      <c r="B368">
        <v>21.577009201049801</v>
      </c>
      <c r="C368">
        <v>7.1774868965148926</v>
      </c>
      <c r="D368">
        <v>9.8134727478027344</v>
      </c>
      <c r="E368">
        <v>82.1436767578125</v>
      </c>
      <c r="F368" s="5">
        <f t="shared" si="28"/>
        <v>1.0526484546682006E-2</v>
      </c>
      <c r="G368" s="5">
        <f t="shared" si="29"/>
        <v>1.1045620888680797E-3</v>
      </c>
      <c r="H368" s="5">
        <f t="shared" si="30"/>
        <v>3.4038833905906561E-3</v>
      </c>
      <c r="I368" s="5">
        <f t="shared" si="31"/>
        <v>1.3891288281935265E-3</v>
      </c>
    </row>
    <row r="369" spans="1:9" x14ac:dyDescent="0.3">
      <c r="A369" s="22">
        <v>44728</v>
      </c>
      <c r="B369">
        <v>21.915914535522461</v>
      </c>
      <c r="C369">
        <v>7.1378750801086426</v>
      </c>
      <c r="D369">
        <v>9.7634506225585938</v>
      </c>
      <c r="E369">
        <v>78.789131164550781</v>
      </c>
      <c r="F369" s="5">
        <f t="shared" si="28"/>
        <v>1.5584705044305416E-2</v>
      </c>
      <c r="G369" s="5">
        <f t="shared" si="29"/>
        <v>-5.5341831482495826E-3</v>
      </c>
      <c r="H369" s="5">
        <f t="shared" si="30"/>
        <v>-5.110326394012623E-3</v>
      </c>
      <c r="I369" s="5">
        <f t="shared" si="31"/>
        <v>-4.1694811646625848E-2</v>
      </c>
    </row>
    <row r="370" spans="1:9" x14ac:dyDescent="0.3">
      <c r="A370" s="22">
        <v>44729</v>
      </c>
      <c r="B370">
        <v>21.605251312255859</v>
      </c>
      <c r="C370">
        <v>7.1220316886901864</v>
      </c>
      <c r="D370">
        <v>9.7634506225585938</v>
      </c>
      <c r="E370">
        <v>78.827140808105469</v>
      </c>
      <c r="F370" s="5">
        <f t="shared" si="28"/>
        <v>-1.427666257977755E-2</v>
      </c>
      <c r="G370" s="5">
        <f t="shared" si="29"/>
        <v>-2.2220899749863495E-3</v>
      </c>
      <c r="H370" s="5">
        <f t="shared" si="30"/>
        <v>0</v>
      </c>
      <c r="I370" s="5">
        <f t="shared" si="31"/>
        <v>4.8230609461554939E-4</v>
      </c>
    </row>
    <row r="371" spans="1:9" x14ac:dyDescent="0.3">
      <c r="A371" s="22">
        <v>44733</v>
      </c>
      <c r="B371">
        <v>21.784116744995121</v>
      </c>
      <c r="C371">
        <v>7.1220316886901864</v>
      </c>
      <c r="D371">
        <v>9.7551116943359375</v>
      </c>
      <c r="E371">
        <v>79.815444946289063</v>
      </c>
      <c r="F371" s="5">
        <f t="shared" si="28"/>
        <v>8.2447131151872164E-3</v>
      </c>
      <c r="G371" s="5">
        <f t="shared" si="29"/>
        <v>0</v>
      </c>
      <c r="H371" s="5">
        <f t="shared" si="30"/>
        <v>-8.5446136806862749E-4</v>
      </c>
      <c r="I371" s="5">
        <f t="shared" si="31"/>
        <v>1.2459667359613825E-2</v>
      </c>
    </row>
    <row r="372" spans="1:9" x14ac:dyDescent="0.3">
      <c r="A372" s="22">
        <v>44734</v>
      </c>
      <c r="B372">
        <v>21.614664077758789</v>
      </c>
      <c r="C372">
        <v>7.098264217376709</v>
      </c>
      <c r="D372">
        <v>9.738438606262207</v>
      </c>
      <c r="E372">
        <v>78.775314331054688</v>
      </c>
      <c r="F372" s="5">
        <f t="shared" si="28"/>
        <v>-7.8091377297747335E-3</v>
      </c>
      <c r="G372" s="5">
        <f t="shared" si="29"/>
        <v>-3.3427565223663525E-3</v>
      </c>
      <c r="H372" s="5">
        <f t="shared" si="30"/>
        <v>-1.7106265285099151E-3</v>
      </c>
      <c r="I372" s="5">
        <f t="shared" si="31"/>
        <v>-1.3117353546966066E-2</v>
      </c>
    </row>
    <row r="373" spans="1:9" x14ac:dyDescent="0.3">
      <c r="A373" s="22">
        <v>44735</v>
      </c>
      <c r="B373">
        <v>21.096891403198239</v>
      </c>
      <c r="C373">
        <v>7.082420825958252</v>
      </c>
      <c r="D373">
        <v>9.7551116943359375</v>
      </c>
      <c r="E373">
        <v>77.742828369140625</v>
      </c>
      <c r="F373" s="5">
        <f t="shared" si="28"/>
        <v>-2.4246274069982896E-2</v>
      </c>
      <c r="G373" s="5">
        <f t="shared" si="29"/>
        <v>-2.2345038991024675E-3</v>
      </c>
      <c r="H373" s="5">
        <f t="shared" si="30"/>
        <v>1.710626528509877E-3</v>
      </c>
      <c r="I373" s="5">
        <f t="shared" si="31"/>
        <v>-1.3193370694284464E-2</v>
      </c>
    </row>
    <row r="374" spans="1:9" x14ac:dyDescent="0.3">
      <c r="A374" s="22">
        <v>44736</v>
      </c>
      <c r="B374">
        <v>21.435796737670898</v>
      </c>
      <c r="C374">
        <v>7.0744967460632324</v>
      </c>
      <c r="D374">
        <v>9.738438606262207</v>
      </c>
      <c r="E374">
        <v>80.935882568359375</v>
      </c>
      <c r="F374" s="5">
        <f t="shared" si="28"/>
        <v>1.5936566533771908E-2</v>
      </c>
      <c r="G374" s="5">
        <f t="shared" si="29"/>
        <v>-1.1194641322512225E-3</v>
      </c>
      <c r="H374" s="5">
        <f t="shared" si="30"/>
        <v>-1.7106265285099151E-3</v>
      </c>
      <c r="I374" s="5">
        <f t="shared" si="31"/>
        <v>4.0250960802983175E-2</v>
      </c>
    </row>
    <row r="375" spans="1:9" x14ac:dyDescent="0.3">
      <c r="A375" s="22">
        <v>44739</v>
      </c>
      <c r="B375">
        <v>21.44521331787109</v>
      </c>
      <c r="C375">
        <v>7.0744967460632324</v>
      </c>
      <c r="D375">
        <v>9.7134227752685547</v>
      </c>
      <c r="E375">
        <v>80.524803161621094</v>
      </c>
      <c r="F375" s="5">
        <f t="shared" si="28"/>
        <v>4.3919582768049779E-4</v>
      </c>
      <c r="G375" s="5">
        <f t="shared" si="29"/>
        <v>0</v>
      </c>
      <c r="H375" s="5">
        <f t="shared" si="30"/>
        <v>-2.5720772212155731E-3</v>
      </c>
      <c r="I375" s="5">
        <f t="shared" si="31"/>
        <v>-5.0920172066262421E-3</v>
      </c>
    </row>
    <row r="376" spans="1:9" x14ac:dyDescent="0.3">
      <c r="A376" s="22">
        <v>44740</v>
      </c>
      <c r="B376">
        <v>21.134548187255859</v>
      </c>
      <c r="C376">
        <v>7.0665736198425293</v>
      </c>
      <c r="D376">
        <v>9.6383838653564453</v>
      </c>
      <c r="E376">
        <v>79.587913513183594</v>
      </c>
      <c r="F376" s="5">
        <f t="shared" si="28"/>
        <v>-1.459240880292114E-2</v>
      </c>
      <c r="G376" s="5">
        <f t="shared" si="29"/>
        <v>-1.1205837811118337E-3</v>
      </c>
      <c r="H376" s="5">
        <f t="shared" si="30"/>
        <v>-7.7552744714784278E-3</v>
      </c>
      <c r="I376" s="5">
        <f t="shared" si="31"/>
        <v>-1.1703009741367971E-2</v>
      </c>
    </row>
    <row r="377" spans="1:9" x14ac:dyDescent="0.3">
      <c r="A377" s="22">
        <v>44741</v>
      </c>
      <c r="B377">
        <v>20.99333572387695</v>
      </c>
      <c r="C377">
        <v>7.0428099632263184</v>
      </c>
      <c r="D377">
        <v>9.5966958999633789</v>
      </c>
      <c r="E377">
        <v>78.918716430664063</v>
      </c>
      <c r="F377" s="5">
        <f t="shared" si="28"/>
        <v>-6.7040154479186672E-3</v>
      </c>
      <c r="G377" s="5">
        <f t="shared" si="29"/>
        <v>-3.3684928822452663E-3</v>
      </c>
      <c r="H377" s="5">
        <f t="shared" si="30"/>
        <v>-4.3345836017589486E-3</v>
      </c>
      <c r="I377" s="5">
        <f t="shared" si="31"/>
        <v>-8.4438241958163379E-3</v>
      </c>
    </row>
    <row r="378" spans="1:9" x14ac:dyDescent="0.3">
      <c r="A378" s="22">
        <v>44742</v>
      </c>
      <c r="B378">
        <v>20.456735610961911</v>
      </c>
      <c r="C378">
        <v>7.024510383605957</v>
      </c>
      <c r="D378">
        <v>9.6134433746337891</v>
      </c>
      <c r="E378">
        <v>78.029624938964844</v>
      </c>
      <c r="F378" s="5">
        <f t="shared" si="28"/>
        <v>-2.5892842888624628E-2</v>
      </c>
      <c r="G378" s="5">
        <f t="shared" si="29"/>
        <v>-2.6017165304492674E-3</v>
      </c>
      <c r="H378" s="5">
        <f t="shared" si="30"/>
        <v>1.7436082762280005E-3</v>
      </c>
      <c r="I378" s="5">
        <f t="shared" si="31"/>
        <v>-1.132985534796869E-2</v>
      </c>
    </row>
    <row r="379" spans="1:9" x14ac:dyDescent="0.3">
      <c r="A379" s="22">
        <v>44743</v>
      </c>
      <c r="B379">
        <v>20.569704055786129</v>
      </c>
      <c r="C379">
        <v>7.0165548324584961</v>
      </c>
      <c r="D379">
        <v>9.6804351806640625</v>
      </c>
      <c r="E379">
        <v>78.536308288574219</v>
      </c>
      <c r="F379" s="5">
        <f t="shared" si="28"/>
        <v>5.5071183974989705E-3</v>
      </c>
      <c r="G379" s="5">
        <f t="shared" si="29"/>
        <v>-1.1331835407576249E-3</v>
      </c>
      <c r="H379" s="5">
        <f t="shared" si="30"/>
        <v>6.9443865377928401E-3</v>
      </c>
      <c r="I379" s="5">
        <f t="shared" si="31"/>
        <v>6.4724823342857023E-3</v>
      </c>
    </row>
    <row r="380" spans="1:9" x14ac:dyDescent="0.3">
      <c r="A380" s="22">
        <v>44747</v>
      </c>
      <c r="B380">
        <v>20.061346054077148</v>
      </c>
      <c r="C380">
        <v>7.0006461143493652</v>
      </c>
      <c r="D380">
        <v>9.6385660171508789</v>
      </c>
      <c r="E380">
        <v>76.949325561523438</v>
      </c>
      <c r="F380" s="5">
        <f t="shared" si="28"/>
        <v>-2.5024434702947049E-2</v>
      </c>
      <c r="G380" s="5">
        <f t="shared" si="29"/>
        <v>-2.2698861206529117E-3</v>
      </c>
      <c r="H380" s="5">
        <f t="shared" si="30"/>
        <v>-4.334512808152495E-3</v>
      </c>
      <c r="I380" s="5">
        <f t="shared" si="31"/>
        <v>-2.0413948211391635E-2</v>
      </c>
    </row>
    <row r="381" spans="1:9" x14ac:dyDescent="0.3">
      <c r="A381" s="22">
        <v>44748</v>
      </c>
      <c r="B381">
        <v>19.835407257080082</v>
      </c>
      <c r="C381">
        <v>6.9926900863647461</v>
      </c>
      <c r="D381">
        <v>9.5966958999633789</v>
      </c>
      <c r="E381">
        <v>77.293495178222656</v>
      </c>
      <c r="F381" s="5">
        <f t="shared" si="28"/>
        <v>-1.1326295681714312E-2</v>
      </c>
      <c r="G381" s="5">
        <f t="shared" si="29"/>
        <v>-1.1371168001377318E-3</v>
      </c>
      <c r="H381" s="5">
        <f t="shared" si="30"/>
        <v>-4.3534820058684053E-3</v>
      </c>
      <c r="I381" s="5">
        <f t="shared" si="31"/>
        <v>4.4627060922245373E-3</v>
      </c>
    </row>
    <row r="382" spans="1:9" x14ac:dyDescent="0.3">
      <c r="A382" s="22">
        <v>44749</v>
      </c>
      <c r="B382">
        <v>20.004861831665039</v>
      </c>
      <c r="C382">
        <v>7.0006461143493652</v>
      </c>
      <c r="D382">
        <v>9.5799446105957031</v>
      </c>
      <c r="E382">
        <v>78.268623352050781</v>
      </c>
      <c r="F382" s="5">
        <f t="shared" si="28"/>
        <v>8.5067495947362751E-3</v>
      </c>
      <c r="G382" s="5">
        <f t="shared" si="29"/>
        <v>1.1371168001378478E-3</v>
      </c>
      <c r="H382" s="5">
        <f t="shared" si="30"/>
        <v>-1.7470519530393797E-3</v>
      </c>
      <c r="I382" s="5">
        <f t="shared" si="31"/>
        <v>1.2536997506351412E-2</v>
      </c>
    </row>
    <row r="383" spans="1:9" x14ac:dyDescent="0.3">
      <c r="A383" s="22">
        <v>44750</v>
      </c>
      <c r="B383">
        <v>19.948379516601559</v>
      </c>
      <c r="C383">
        <v>7.0165548324584961</v>
      </c>
      <c r="D383">
        <v>9.563197135925293</v>
      </c>
      <c r="E383">
        <v>77.465583801269531</v>
      </c>
      <c r="F383" s="5">
        <f t="shared" si="28"/>
        <v>-2.8274227965269442E-3</v>
      </c>
      <c r="G383" s="5">
        <f t="shared" si="29"/>
        <v>2.2698861206528502E-3</v>
      </c>
      <c r="H383" s="5">
        <f t="shared" si="30"/>
        <v>-1.7497105924250973E-3</v>
      </c>
      <c r="I383" s="5">
        <f t="shared" si="31"/>
        <v>-1.0313041469515821E-2</v>
      </c>
    </row>
    <row r="384" spans="1:9" x14ac:dyDescent="0.3">
      <c r="A384" s="22">
        <v>44753</v>
      </c>
      <c r="B384">
        <v>19.750680923461911</v>
      </c>
      <c r="C384">
        <v>7.0165548324584961</v>
      </c>
      <c r="D384">
        <v>9.5297050476074219</v>
      </c>
      <c r="E384">
        <v>77.130958557128906</v>
      </c>
      <c r="F384" s="5">
        <f t="shared" si="28"/>
        <v>-9.9599449086246843E-3</v>
      </c>
      <c r="G384" s="5">
        <f t="shared" si="29"/>
        <v>0</v>
      </c>
      <c r="H384" s="5">
        <f t="shared" si="30"/>
        <v>-3.5083322952937836E-3</v>
      </c>
      <c r="I384" s="5">
        <f t="shared" si="31"/>
        <v>-4.3290200624197554E-3</v>
      </c>
    </row>
    <row r="385" spans="1:9" x14ac:dyDescent="0.3">
      <c r="A385" s="22">
        <v>44754</v>
      </c>
      <c r="B385">
        <v>19.534158706665039</v>
      </c>
      <c r="C385">
        <v>7.024510383605957</v>
      </c>
      <c r="D385">
        <v>9.4710826873779297</v>
      </c>
      <c r="E385">
        <v>77.054489135742188</v>
      </c>
      <c r="F385" s="5">
        <f t="shared" si="28"/>
        <v>-1.1023306260538266E-2</v>
      </c>
      <c r="G385" s="5">
        <f t="shared" si="29"/>
        <v>1.1331835407576653E-3</v>
      </c>
      <c r="H385" s="5">
        <f t="shared" si="30"/>
        <v>-6.1705385117232555E-3</v>
      </c>
      <c r="I385" s="5">
        <f t="shared" si="31"/>
        <v>-9.919149803146773E-4</v>
      </c>
    </row>
    <row r="386" spans="1:9" x14ac:dyDescent="0.3">
      <c r="A386" s="22">
        <v>44755</v>
      </c>
      <c r="B386">
        <v>19.79775238037109</v>
      </c>
      <c r="C386">
        <v>7.024510383605957</v>
      </c>
      <c r="D386">
        <v>9.3957147598266602</v>
      </c>
      <c r="E386">
        <v>76.815475463867188</v>
      </c>
      <c r="F386" s="5">
        <f t="shared" si="28"/>
        <v>1.3403753484588783E-2</v>
      </c>
      <c r="G386" s="5">
        <f t="shared" si="29"/>
        <v>0</v>
      </c>
      <c r="H386" s="5">
        <f t="shared" si="30"/>
        <v>-7.9895200731957012E-3</v>
      </c>
      <c r="I386" s="5">
        <f t="shared" si="31"/>
        <v>-3.1066994099236476E-3</v>
      </c>
    </row>
    <row r="387" spans="1:9" x14ac:dyDescent="0.3">
      <c r="A387" s="22">
        <v>44756</v>
      </c>
      <c r="B387">
        <v>19.23291015625</v>
      </c>
      <c r="C387">
        <v>7.0165548324584961</v>
      </c>
      <c r="D387">
        <v>9.3203516006469727</v>
      </c>
      <c r="E387">
        <v>75.45794677734375</v>
      </c>
      <c r="F387" s="5">
        <f t="shared" si="28"/>
        <v>-2.894553278497641E-2</v>
      </c>
      <c r="G387" s="5">
        <f t="shared" si="29"/>
        <v>-1.1331835407576249E-3</v>
      </c>
      <c r="H387" s="5">
        <f t="shared" si="30"/>
        <v>-8.0533553412168047E-3</v>
      </c>
      <c r="I387" s="5">
        <f t="shared" si="31"/>
        <v>-1.7830618541980224E-2</v>
      </c>
    </row>
    <row r="388" spans="1:9" x14ac:dyDescent="0.3">
      <c r="A388" s="22">
        <v>44757</v>
      </c>
      <c r="B388">
        <v>19.167011260986332</v>
      </c>
      <c r="C388">
        <v>7.032468318939209</v>
      </c>
      <c r="D388">
        <v>9.3203516006469727</v>
      </c>
      <c r="E388">
        <v>76.624290466308594</v>
      </c>
      <c r="F388" s="5">
        <f t="shared" si="28"/>
        <v>-3.4322445215466883E-3</v>
      </c>
      <c r="G388" s="5">
        <f t="shared" si="29"/>
        <v>2.2654234554361319E-3</v>
      </c>
      <c r="H388" s="5">
        <f t="shared" si="30"/>
        <v>0</v>
      </c>
      <c r="I388" s="5">
        <f t="shared" si="31"/>
        <v>1.533862964538661E-2</v>
      </c>
    </row>
    <row r="389" spans="1:9" x14ac:dyDescent="0.3">
      <c r="A389" s="22">
        <v>44760</v>
      </c>
      <c r="B389">
        <v>19.261150360107418</v>
      </c>
      <c r="C389">
        <v>7.056333065032959</v>
      </c>
      <c r="D389">
        <v>9.3705930709838867</v>
      </c>
      <c r="E389">
        <v>76.825057983398438</v>
      </c>
      <c r="F389" s="5">
        <f t="shared" ref="F389:F452" si="32">LN(B389/B388)</f>
        <v>4.8994947178081973E-3</v>
      </c>
      <c r="G389" s="5">
        <f t="shared" ref="G389:G452" si="33">LN(C389/C388)</f>
        <v>3.3877642629599153E-3</v>
      </c>
      <c r="H389" s="5">
        <f t="shared" ref="H389:H452" si="34">LN(D389/D388)</f>
        <v>5.376035532188083E-3</v>
      </c>
      <c r="I389" s="5">
        <f t="shared" ref="I389:I452" si="35">LN(E389/E388)</f>
        <v>2.6167283690318377E-3</v>
      </c>
    </row>
    <row r="390" spans="1:9" x14ac:dyDescent="0.3">
      <c r="A390" s="22">
        <v>44761</v>
      </c>
      <c r="B390">
        <v>19.364706039428711</v>
      </c>
      <c r="C390">
        <v>7.080197811126709</v>
      </c>
      <c r="D390">
        <v>9.3873424530029297</v>
      </c>
      <c r="E390">
        <v>79.253318786621094</v>
      </c>
      <c r="F390" s="5">
        <f t="shared" si="32"/>
        <v>5.3620003326893323E-3</v>
      </c>
      <c r="G390" s="5">
        <f t="shared" si="33"/>
        <v>3.3763260553070279E-3</v>
      </c>
      <c r="H390" s="5">
        <f t="shared" si="34"/>
        <v>1.7858454038411564E-3</v>
      </c>
      <c r="I390" s="5">
        <f t="shared" si="35"/>
        <v>3.1118426551514408E-2</v>
      </c>
    </row>
    <row r="391" spans="1:9" x14ac:dyDescent="0.3">
      <c r="A391" s="22">
        <v>44762</v>
      </c>
      <c r="B391">
        <v>18.959901809692379</v>
      </c>
      <c r="C391">
        <v>7.10406494140625</v>
      </c>
      <c r="D391">
        <v>9.4543342590332031</v>
      </c>
      <c r="E391">
        <v>79.463638305664063</v>
      </c>
      <c r="F391" s="5">
        <f t="shared" si="32"/>
        <v>-2.1125814858372283E-2</v>
      </c>
      <c r="G391" s="5">
        <f t="shared" si="33"/>
        <v>3.3653004348598685E-3</v>
      </c>
      <c r="H391" s="5">
        <f t="shared" si="34"/>
        <v>7.1110537933823052E-3</v>
      </c>
      <c r="I391" s="5">
        <f t="shared" si="35"/>
        <v>2.65024791301194E-3</v>
      </c>
    </row>
    <row r="392" spans="1:9" x14ac:dyDescent="0.3">
      <c r="A392" s="22">
        <v>44763</v>
      </c>
      <c r="B392">
        <v>19.214082717895511</v>
      </c>
      <c r="C392">
        <v>7.1279296875</v>
      </c>
      <c r="D392">
        <v>9.5045795440673828</v>
      </c>
      <c r="E392">
        <v>80.563041687011719</v>
      </c>
      <c r="F392" s="5">
        <f t="shared" si="32"/>
        <v>1.3317167063107673E-2</v>
      </c>
      <c r="G392" s="5">
        <f t="shared" si="33"/>
        <v>3.3536786773130543E-3</v>
      </c>
      <c r="H392" s="5">
        <f t="shared" si="34"/>
        <v>5.3004516178338582E-3</v>
      </c>
      <c r="I392" s="5">
        <f t="shared" si="35"/>
        <v>1.3740467260381532E-2</v>
      </c>
    </row>
    <row r="393" spans="1:9" x14ac:dyDescent="0.3">
      <c r="A393" s="22">
        <v>44764</v>
      </c>
      <c r="B393">
        <v>19.119939804077148</v>
      </c>
      <c r="C393">
        <v>7.1438393592834473</v>
      </c>
      <c r="D393">
        <v>9.5799446105957031</v>
      </c>
      <c r="E393">
        <v>79.8555908203125</v>
      </c>
      <c r="F393" s="5">
        <f t="shared" si="32"/>
        <v>-4.9117257669059498E-3</v>
      </c>
      <c r="G393" s="5">
        <f t="shared" si="33"/>
        <v>2.229531366661592E-3</v>
      </c>
      <c r="H393" s="5">
        <f t="shared" si="34"/>
        <v>7.8980704666091368E-3</v>
      </c>
      <c r="I393" s="5">
        <f t="shared" si="35"/>
        <v>-8.8201157427654168E-3</v>
      </c>
    </row>
    <row r="394" spans="1:9" x14ac:dyDescent="0.3">
      <c r="A394" s="22">
        <v>44767</v>
      </c>
      <c r="B394">
        <v>18.696308135986332</v>
      </c>
      <c r="C394">
        <v>7.1517953872680664</v>
      </c>
      <c r="D394">
        <v>9.6134433746337891</v>
      </c>
      <c r="E394">
        <v>80.410087585449219</v>
      </c>
      <c r="F394" s="5">
        <f t="shared" si="32"/>
        <v>-2.2405680809572368E-2</v>
      </c>
      <c r="G394" s="5">
        <f t="shared" si="33"/>
        <v>1.1130710803800333E-3</v>
      </c>
      <c r="H394" s="5">
        <f t="shared" si="34"/>
        <v>3.4906602292674002E-3</v>
      </c>
      <c r="I394" s="5">
        <f t="shared" si="35"/>
        <v>6.9197470503587436E-3</v>
      </c>
    </row>
    <row r="395" spans="1:9" x14ac:dyDescent="0.3">
      <c r="A395" s="22">
        <v>44768</v>
      </c>
      <c r="B395">
        <v>18.894002914428711</v>
      </c>
      <c r="C395">
        <v>7.1517953872680664</v>
      </c>
      <c r="D395">
        <v>9.6050701141357422</v>
      </c>
      <c r="E395">
        <v>79.951194763183594</v>
      </c>
      <c r="F395" s="5">
        <f t="shared" si="32"/>
        <v>1.0518487112074619E-2</v>
      </c>
      <c r="G395" s="5">
        <f t="shared" si="33"/>
        <v>0</v>
      </c>
      <c r="H395" s="5">
        <f t="shared" si="34"/>
        <v>-8.7137447261503441E-4</v>
      </c>
      <c r="I395" s="5">
        <f t="shared" si="35"/>
        <v>-5.7232527472219543E-3</v>
      </c>
    </row>
    <row r="396" spans="1:9" x14ac:dyDescent="0.3">
      <c r="A396" s="22">
        <v>44769</v>
      </c>
      <c r="B396">
        <v>19.119939804077148</v>
      </c>
      <c r="C396">
        <v>7.1517953872680664</v>
      </c>
      <c r="D396">
        <v>9.5966958999633789</v>
      </c>
      <c r="E396">
        <v>81.088851928710938</v>
      </c>
      <c r="F396" s="5">
        <f t="shared" si="32"/>
        <v>1.1887193697497632E-2</v>
      </c>
      <c r="G396" s="5">
        <f t="shared" si="33"/>
        <v>0</v>
      </c>
      <c r="H396" s="5">
        <f t="shared" si="34"/>
        <v>-8.7223380361303444E-4</v>
      </c>
      <c r="I396" s="5">
        <f t="shared" si="35"/>
        <v>1.412910781969659E-2</v>
      </c>
    </row>
    <row r="397" spans="1:9" x14ac:dyDescent="0.3">
      <c r="A397" s="22">
        <v>44770</v>
      </c>
      <c r="B397">
        <v>19.543573379516602</v>
      </c>
      <c r="C397">
        <v>7.1517953872680664</v>
      </c>
      <c r="D397">
        <v>9.7390527725219727</v>
      </c>
      <c r="E397">
        <v>82.350799560546875</v>
      </c>
      <c r="F397" s="5">
        <f t="shared" si="32"/>
        <v>2.1914745702252807E-2</v>
      </c>
      <c r="G397" s="5">
        <f t="shared" si="33"/>
        <v>0</v>
      </c>
      <c r="H397" s="5">
        <f t="shared" si="34"/>
        <v>1.4724999500004462E-2</v>
      </c>
      <c r="I397" s="5">
        <f t="shared" si="35"/>
        <v>1.5442675005051842E-2</v>
      </c>
    </row>
    <row r="398" spans="1:9" x14ac:dyDescent="0.3">
      <c r="A398" s="22">
        <v>44771</v>
      </c>
      <c r="B398">
        <v>19.722440719604489</v>
      </c>
      <c r="C398">
        <v>7.1941618919372559</v>
      </c>
      <c r="D398">
        <v>9.8736181259155273</v>
      </c>
      <c r="E398">
        <v>83.526687622070313</v>
      </c>
      <c r="F398" s="5">
        <f t="shared" si="32"/>
        <v>9.110605260164422E-3</v>
      </c>
      <c r="G398" s="5">
        <f t="shared" si="33"/>
        <v>5.9064204654118947E-3</v>
      </c>
      <c r="H398" s="5">
        <f t="shared" si="34"/>
        <v>1.3722502734875004E-2</v>
      </c>
      <c r="I398" s="5">
        <f t="shared" si="35"/>
        <v>1.4178027159288332E-2</v>
      </c>
    </row>
    <row r="399" spans="1:9" x14ac:dyDescent="0.3">
      <c r="A399" s="22">
        <v>44774</v>
      </c>
      <c r="B399">
        <v>19.70361328125</v>
      </c>
      <c r="C399">
        <v>7.2021522521972656</v>
      </c>
      <c r="D399">
        <v>9.9240827560424805</v>
      </c>
      <c r="E399">
        <v>82.9339599609375</v>
      </c>
      <c r="F399" s="5">
        <f t="shared" si="32"/>
        <v>-9.5507604109881371E-4</v>
      </c>
      <c r="G399" s="5">
        <f t="shared" si="33"/>
        <v>1.1100565048115644E-3</v>
      </c>
      <c r="H399" s="5">
        <f t="shared" si="34"/>
        <v>5.0980403962907171E-3</v>
      </c>
      <c r="I399" s="5">
        <f t="shared" si="35"/>
        <v>-7.1215650646057633E-3</v>
      </c>
    </row>
    <row r="400" spans="1:9" x14ac:dyDescent="0.3">
      <c r="A400" s="22">
        <v>44775</v>
      </c>
      <c r="B400">
        <v>19.505916595458981</v>
      </c>
      <c r="C400">
        <v>7.2101483345031738</v>
      </c>
      <c r="D400">
        <v>9.9240827560424805</v>
      </c>
      <c r="E400">
        <v>82.006622314453125</v>
      </c>
      <c r="F400" s="5">
        <f t="shared" si="32"/>
        <v>-1.0084199516917485E-2</v>
      </c>
      <c r="G400" s="5">
        <f t="shared" si="33"/>
        <v>1.1096192558905827E-3</v>
      </c>
      <c r="H400" s="5">
        <f t="shared" si="34"/>
        <v>0</v>
      </c>
      <c r="I400" s="5">
        <f t="shared" si="35"/>
        <v>-1.1244624031754847E-2</v>
      </c>
    </row>
    <row r="401" spans="1:9" x14ac:dyDescent="0.3">
      <c r="A401" s="22">
        <v>44776</v>
      </c>
      <c r="B401">
        <v>19.317636489868161</v>
      </c>
      <c r="C401">
        <v>7.2181425094604492</v>
      </c>
      <c r="D401">
        <v>9.9156694412231445</v>
      </c>
      <c r="E401">
        <v>82.016181945800781</v>
      </c>
      <c r="F401" s="5">
        <f t="shared" si="32"/>
        <v>-9.6993482924790757E-3</v>
      </c>
      <c r="G401" s="5">
        <f t="shared" si="33"/>
        <v>1.1081251219234958E-3</v>
      </c>
      <c r="H401" s="5">
        <f t="shared" si="34"/>
        <v>-8.4812705723383535E-4</v>
      </c>
      <c r="I401" s="5">
        <f t="shared" si="35"/>
        <v>1.1656466186629809E-4</v>
      </c>
    </row>
    <row r="402" spans="1:9" x14ac:dyDescent="0.3">
      <c r="A402" s="22">
        <v>44777</v>
      </c>
      <c r="B402">
        <v>19.769510269165039</v>
      </c>
      <c r="C402">
        <v>7.2341289520263672</v>
      </c>
      <c r="D402">
        <v>9.9829511642456055</v>
      </c>
      <c r="E402">
        <v>82.035316467285156</v>
      </c>
      <c r="F402" s="5">
        <f t="shared" si="32"/>
        <v>2.312237905481531E-2</v>
      </c>
      <c r="G402" s="5">
        <f t="shared" si="33"/>
        <v>2.2123095499197052E-3</v>
      </c>
      <c r="H402" s="5">
        <f t="shared" si="34"/>
        <v>6.762476732616091E-3</v>
      </c>
      <c r="I402" s="5">
        <f t="shared" si="35"/>
        <v>2.3327457239029852E-4</v>
      </c>
    </row>
    <row r="403" spans="1:9" x14ac:dyDescent="0.3">
      <c r="A403" s="22">
        <v>44778</v>
      </c>
      <c r="B403">
        <v>19.600057601928711</v>
      </c>
      <c r="C403">
        <v>7.250117301940918</v>
      </c>
      <c r="D403">
        <v>9.9829511642456055</v>
      </c>
      <c r="E403">
        <v>82.398590087890625</v>
      </c>
      <c r="F403" s="5">
        <f t="shared" si="32"/>
        <v>-8.6083603566445756E-3</v>
      </c>
      <c r="G403" s="5">
        <f t="shared" si="33"/>
        <v>2.2076891165753645E-3</v>
      </c>
      <c r="H403" s="5">
        <f t="shared" si="34"/>
        <v>0</v>
      </c>
      <c r="I403" s="5">
        <f t="shared" si="35"/>
        <v>4.4184830152295181E-3</v>
      </c>
    </row>
    <row r="404" spans="1:9" x14ac:dyDescent="0.3">
      <c r="A404" s="22">
        <v>44781</v>
      </c>
      <c r="B404">
        <v>19.957792282104489</v>
      </c>
      <c r="C404">
        <v>7.2740979194641113</v>
      </c>
      <c r="D404">
        <v>10.033411979675289</v>
      </c>
      <c r="E404">
        <v>82.962623596191406</v>
      </c>
      <c r="F404" s="5">
        <f t="shared" si="32"/>
        <v>1.8087152550840018E-2</v>
      </c>
      <c r="G404" s="5">
        <f t="shared" si="33"/>
        <v>3.3021597309785748E-3</v>
      </c>
      <c r="H404" s="5">
        <f t="shared" si="34"/>
        <v>5.0419671111746412E-3</v>
      </c>
      <c r="I404" s="5">
        <f t="shared" si="35"/>
        <v>6.8218620695818149E-3</v>
      </c>
    </row>
    <row r="405" spans="1:9" x14ac:dyDescent="0.3">
      <c r="A405" s="22">
        <v>44782</v>
      </c>
      <c r="B405">
        <v>20.004861831665039</v>
      </c>
      <c r="C405">
        <v>7.2820897102355957</v>
      </c>
      <c r="D405">
        <v>10.041824340820311</v>
      </c>
      <c r="E405">
        <v>82.589790344238281</v>
      </c>
      <c r="F405" s="5">
        <f t="shared" si="32"/>
        <v>2.3556779383644721E-3</v>
      </c>
      <c r="G405" s="5">
        <f t="shared" si="33"/>
        <v>1.0980610827218359E-3</v>
      </c>
      <c r="H405" s="5">
        <f t="shared" si="34"/>
        <v>8.380834479966015E-4</v>
      </c>
      <c r="I405" s="5">
        <f t="shared" si="35"/>
        <v>-4.5041189480386412E-3</v>
      </c>
    </row>
    <row r="406" spans="1:9" x14ac:dyDescent="0.3">
      <c r="A406" s="22">
        <v>44783</v>
      </c>
      <c r="B406">
        <v>20.127243041992191</v>
      </c>
      <c r="C406">
        <v>7.3060722351074219</v>
      </c>
      <c r="D406">
        <v>10.083871841430661</v>
      </c>
      <c r="E406">
        <v>85.008499145507813</v>
      </c>
      <c r="F406" s="5">
        <f t="shared" si="32"/>
        <v>6.0989370013701319E-3</v>
      </c>
      <c r="G406" s="5">
        <f t="shared" si="33"/>
        <v>3.2879462905765909E-3</v>
      </c>
      <c r="H406" s="5">
        <f t="shared" si="34"/>
        <v>4.1784951345834763E-3</v>
      </c>
      <c r="I406" s="5">
        <f t="shared" si="35"/>
        <v>2.8865172132075789E-2</v>
      </c>
    </row>
    <row r="407" spans="1:9" x14ac:dyDescent="0.3">
      <c r="A407" s="22">
        <v>44784</v>
      </c>
      <c r="B407">
        <v>19.891891479492191</v>
      </c>
      <c r="C407">
        <v>7.3300528526306152</v>
      </c>
      <c r="D407">
        <v>10.159565925598139</v>
      </c>
      <c r="E407">
        <v>85.314414978027344</v>
      </c>
      <c r="F407" s="5">
        <f t="shared" si="32"/>
        <v>-1.1762087244040157E-2</v>
      </c>
      <c r="G407" s="5">
        <f t="shared" si="33"/>
        <v>3.2769109089162193E-3</v>
      </c>
      <c r="H407" s="5">
        <f t="shared" si="34"/>
        <v>7.4784172347726972E-3</v>
      </c>
      <c r="I407" s="5">
        <f t="shared" si="35"/>
        <v>3.592190317443426E-3</v>
      </c>
    </row>
    <row r="408" spans="1:9" x14ac:dyDescent="0.3">
      <c r="A408" s="22">
        <v>44785</v>
      </c>
      <c r="B408">
        <v>20.23079872131348</v>
      </c>
      <c r="C408">
        <v>7.3380441665649414</v>
      </c>
      <c r="D408">
        <v>10.151156425476071</v>
      </c>
      <c r="E408">
        <v>87.006561279296875</v>
      </c>
      <c r="F408" s="5">
        <f t="shared" si="32"/>
        <v>1.6893947070074303E-2</v>
      </c>
      <c r="G408" s="5">
        <f t="shared" si="33"/>
        <v>1.0896184712332908E-3</v>
      </c>
      <c r="H408" s="5">
        <f t="shared" si="34"/>
        <v>-8.2808483689151755E-4</v>
      </c>
      <c r="I408" s="5">
        <f t="shared" si="35"/>
        <v>1.9640101058027805E-2</v>
      </c>
    </row>
    <row r="409" spans="1:9" x14ac:dyDescent="0.3">
      <c r="A409" s="22">
        <v>44788</v>
      </c>
      <c r="B409">
        <v>19.948379516601559</v>
      </c>
      <c r="C409">
        <v>7.3380441665649414</v>
      </c>
      <c r="D409">
        <v>10.142745971679689</v>
      </c>
      <c r="E409">
        <v>86.882278442382813</v>
      </c>
      <c r="F409" s="5">
        <f t="shared" si="32"/>
        <v>-1.4058219623931121E-2</v>
      </c>
      <c r="G409" s="5">
        <f t="shared" si="33"/>
        <v>0</v>
      </c>
      <c r="H409" s="5">
        <f t="shared" si="34"/>
        <v>-8.2886515499065716E-4</v>
      </c>
      <c r="I409" s="5">
        <f t="shared" si="35"/>
        <v>-1.4294518069771242E-3</v>
      </c>
    </row>
    <row r="410" spans="1:9" x14ac:dyDescent="0.3">
      <c r="A410" s="22">
        <v>44789</v>
      </c>
      <c r="B410">
        <v>19.957792282104489</v>
      </c>
      <c r="C410">
        <v>7.3380441665649414</v>
      </c>
      <c r="D410">
        <v>10.10910606384277</v>
      </c>
      <c r="E410">
        <v>87.551483154296875</v>
      </c>
      <c r="F410" s="5">
        <f t="shared" si="32"/>
        <v>4.7174485816247881E-4</v>
      </c>
      <c r="G410" s="5">
        <f t="shared" si="33"/>
        <v>0</v>
      </c>
      <c r="H410" s="5">
        <f t="shared" si="34"/>
        <v>-3.322159249187709E-3</v>
      </c>
      <c r="I410" s="5">
        <f t="shared" si="35"/>
        <v>7.6729182355173581E-3</v>
      </c>
    </row>
    <row r="411" spans="1:9" x14ac:dyDescent="0.3">
      <c r="A411" s="22">
        <v>44790</v>
      </c>
      <c r="B411">
        <v>19.52474403381348</v>
      </c>
      <c r="C411">
        <v>7.3300528526306152</v>
      </c>
      <c r="D411">
        <v>10.033411979675289</v>
      </c>
      <c r="E411">
        <v>86.213081359863281</v>
      </c>
      <c r="F411" s="5">
        <f t="shared" si="32"/>
        <v>-2.1937071680931966E-2</v>
      </c>
      <c r="G411" s="5">
        <f t="shared" si="33"/>
        <v>-1.0896184712333435E-3</v>
      </c>
      <c r="H411" s="5">
        <f t="shared" si="34"/>
        <v>-7.5158865762828394E-3</v>
      </c>
      <c r="I411" s="5">
        <f t="shared" si="35"/>
        <v>-1.5405077172046373E-2</v>
      </c>
    </row>
    <row r="412" spans="1:9" x14ac:dyDescent="0.3">
      <c r="A412" s="22">
        <v>44791</v>
      </c>
      <c r="B412">
        <v>19.52474403381348</v>
      </c>
      <c r="C412">
        <v>7.3300528526306152</v>
      </c>
      <c r="D412">
        <v>10.041824340820311</v>
      </c>
      <c r="E412">
        <v>86.605033874511719</v>
      </c>
      <c r="F412" s="5">
        <f t="shared" si="32"/>
        <v>0</v>
      </c>
      <c r="G412" s="5">
        <f t="shared" si="33"/>
        <v>0</v>
      </c>
      <c r="H412" s="5">
        <f t="shared" si="34"/>
        <v>8.380834479966015E-4</v>
      </c>
      <c r="I412" s="5">
        <f t="shared" si="35"/>
        <v>4.5360196894566477E-3</v>
      </c>
    </row>
    <row r="413" spans="1:9" x14ac:dyDescent="0.3">
      <c r="A413" s="22">
        <v>44792</v>
      </c>
      <c r="B413">
        <v>19.261150360107418</v>
      </c>
      <c r="C413">
        <v>7.3140645027160636</v>
      </c>
      <c r="D413">
        <v>9.9745388031005859</v>
      </c>
      <c r="E413">
        <v>84.893775939941406</v>
      </c>
      <c r="F413" s="5">
        <f t="shared" si="32"/>
        <v>-1.3592453450519588E-2</v>
      </c>
      <c r="G413" s="5">
        <f t="shared" si="33"/>
        <v>-2.1835875634376362E-3</v>
      </c>
      <c r="H413" s="5">
        <f t="shared" si="34"/>
        <v>-6.7230785809318386E-3</v>
      </c>
      <c r="I413" s="5">
        <f t="shared" si="35"/>
        <v>-1.9957161613881825E-2</v>
      </c>
    </row>
    <row r="414" spans="1:9" x14ac:dyDescent="0.3">
      <c r="A414" s="22">
        <v>44795</v>
      </c>
      <c r="B414">
        <v>19.214082717895511</v>
      </c>
      <c r="C414">
        <v>7.2900829315185547</v>
      </c>
      <c r="D414">
        <v>9.8736181259155273</v>
      </c>
      <c r="E414">
        <v>83.459762573242188</v>
      </c>
      <c r="F414" s="5">
        <f t="shared" si="32"/>
        <v>-2.4466474625751667E-3</v>
      </c>
      <c r="G414" s="5">
        <f t="shared" si="33"/>
        <v>-3.2842167420034036E-3</v>
      </c>
      <c r="H414" s="5">
        <f t="shared" si="34"/>
        <v>-1.0169362049912324E-2</v>
      </c>
      <c r="I414" s="5">
        <f t="shared" si="35"/>
        <v>-1.7036149783987813E-2</v>
      </c>
    </row>
    <row r="415" spans="1:9" x14ac:dyDescent="0.3">
      <c r="A415" s="22">
        <v>44796</v>
      </c>
      <c r="B415">
        <v>19.46826171875</v>
      </c>
      <c r="C415">
        <v>7.2740979194641113</v>
      </c>
      <c r="D415">
        <v>9.8988475799560547</v>
      </c>
      <c r="E415">
        <v>84.320182800292969</v>
      </c>
      <c r="F415" s="5">
        <f t="shared" si="32"/>
        <v>1.3142050353509687E-2</v>
      </c>
      <c r="G415" s="5">
        <f t="shared" si="33"/>
        <v>-2.1951139767735733E-3</v>
      </c>
      <c r="H415" s="5">
        <f t="shared" si="34"/>
        <v>2.5519799207927279E-3</v>
      </c>
      <c r="I415" s="5">
        <f t="shared" si="35"/>
        <v>1.0256622363507681E-2</v>
      </c>
    </row>
    <row r="416" spans="1:9" x14ac:dyDescent="0.3">
      <c r="A416" s="22">
        <v>44797</v>
      </c>
      <c r="B416">
        <v>19.628299713134769</v>
      </c>
      <c r="C416">
        <v>7.2820897102355957</v>
      </c>
      <c r="D416">
        <v>9.9240827560424805</v>
      </c>
      <c r="E416">
        <v>84.616539001464844</v>
      </c>
      <c r="F416" s="5">
        <f t="shared" si="32"/>
        <v>8.1868523673366833E-3</v>
      </c>
      <c r="G416" s="5">
        <f t="shared" si="33"/>
        <v>1.0980610827218359E-3</v>
      </c>
      <c r="H416" s="5">
        <f t="shared" si="34"/>
        <v>2.5460604754978682E-3</v>
      </c>
      <c r="I416" s="5">
        <f t="shared" si="35"/>
        <v>3.5084912505828148E-3</v>
      </c>
    </row>
    <row r="417" spans="1:9" x14ac:dyDescent="0.3">
      <c r="A417" s="22">
        <v>44798</v>
      </c>
      <c r="B417">
        <v>19.70361328125</v>
      </c>
      <c r="C417">
        <v>7.2820897102355957</v>
      </c>
      <c r="D417">
        <v>9.949310302734375</v>
      </c>
      <c r="E417">
        <v>86.65283203125</v>
      </c>
      <c r="F417" s="5">
        <f t="shared" si="32"/>
        <v>3.8296464335664036E-3</v>
      </c>
      <c r="G417" s="5">
        <f t="shared" si="33"/>
        <v>0</v>
      </c>
      <c r="H417" s="5">
        <f t="shared" si="34"/>
        <v>2.5388276846268613E-3</v>
      </c>
      <c r="I417" s="5">
        <f t="shared" si="35"/>
        <v>2.3779955220026208E-2</v>
      </c>
    </row>
    <row r="418" spans="1:9" x14ac:dyDescent="0.3">
      <c r="A418" s="22">
        <v>44799</v>
      </c>
      <c r="B418">
        <v>19.063455581665039</v>
      </c>
      <c r="C418">
        <v>7.2820897102355957</v>
      </c>
      <c r="D418">
        <v>9.9408988952636719</v>
      </c>
      <c r="E418">
        <v>83.976005554199219</v>
      </c>
      <c r="F418" s="5">
        <f t="shared" si="32"/>
        <v>-3.3028852231840933E-2</v>
      </c>
      <c r="G418" s="5">
        <f t="shared" si="33"/>
        <v>0</v>
      </c>
      <c r="H418" s="5">
        <f t="shared" si="34"/>
        <v>-8.4578376108536055E-4</v>
      </c>
      <c r="I418" s="5">
        <f t="shared" si="35"/>
        <v>-3.1378589322663589E-2</v>
      </c>
    </row>
    <row r="419" spans="1:9" x14ac:dyDescent="0.3">
      <c r="A419" s="22">
        <v>44802</v>
      </c>
      <c r="B419">
        <v>18.90341758728027</v>
      </c>
      <c r="C419">
        <v>7.2661027908325204</v>
      </c>
      <c r="D419">
        <v>9.8820285797119141</v>
      </c>
      <c r="E419">
        <v>83.402412414550781</v>
      </c>
      <c r="F419" s="5">
        <f t="shared" si="32"/>
        <v>-8.4304515428512052E-3</v>
      </c>
      <c r="G419" s="5">
        <f t="shared" si="33"/>
        <v>-2.197788603223701E-3</v>
      </c>
      <c r="H419" s="5">
        <f t="shared" si="34"/>
        <v>-5.9396361815034623E-3</v>
      </c>
      <c r="I419" s="5">
        <f t="shared" si="35"/>
        <v>-6.8538750935115151E-3</v>
      </c>
    </row>
    <row r="420" spans="1:9" x14ac:dyDescent="0.3">
      <c r="A420" s="22">
        <v>44803</v>
      </c>
      <c r="B420">
        <v>18.602167129516602</v>
      </c>
      <c r="C420">
        <v>7.2581090927124023</v>
      </c>
      <c r="D420">
        <v>9.8399772644042969</v>
      </c>
      <c r="E420">
        <v>81.891899108886719</v>
      </c>
      <c r="F420" s="5">
        <f t="shared" si="32"/>
        <v>-1.6064644170878339E-2</v>
      </c>
      <c r="G420" s="5">
        <f t="shared" si="33"/>
        <v>-1.1007411612181345E-3</v>
      </c>
      <c r="H420" s="5">
        <f t="shared" si="34"/>
        <v>-4.2644119838491749E-3</v>
      </c>
      <c r="I420" s="5">
        <f t="shared" si="35"/>
        <v>-1.8277160792793293E-2</v>
      </c>
    </row>
    <row r="421" spans="1:9" x14ac:dyDescent="0.3">
      <c r="A421" s="22">
        <v>44804</v>
      </c>
      <c r="B421">
        <v>18.395059585571289</v>
      </c>
      <c r="C421">
        <v>7.2886466979980469</v>
      </c>
      <c r="D421">
        <v>9.8408212661743164</v>
      </c>
      <c r="E421">
        <v>80.897659301757813</v>
      </c>
      <c r="F421" s="5">
        <f t="shared" si="32"/>
        <v>-1.1195958493740674E-2</v>
      </c>
      <c r="G421" s="5">
        <f t="shared" si="33"/>
        <v>4.1985512899652229E-3</v>
      </c>
      <c r="H421" s="5">
        <f t="shared" si="34"/>
        <v>8.5769057513144554E-5</v>
      </c>
      <c r="I421" s="5">
        <f t="shared" si="35"/>
        <v>-1.2215183570832944E-2</v>
      </c>
    </row>
    <row r="422" spans="1:9" x14ac:dyDescent="0.3">
      <c r="A422" s="22">
        <v>44805</v>
      </c>
      <c r="B422">
        <v>17.95259857177734</v>
      </c>
      <c r="C422">
        <v>7.2806105613708496</v>
      </c>
      <c r="D422">
        <v>9.7563514709472656</v>
      </c>
      <c r="E422">
        <v>79.693077087402344</v>
      </c>
      <c r="F422" s="5">
        <f t="shared" si="32"/>
        <v>-2.4347256091522627E-2</v>
      </c>
      <c r="G422" s="5">
        <f t="shared" si="33"/>
        <v>-1.1031636409615409E-3</v>
      </c>
      <c r="H422" s="5">
        <f t="shared" si="34"/>
        <v>-8.620663753882948E-3</v>
      </c>
      <c r="I422" s="5">
        <f t="shared" si="35"/>
        <v>-1.5002170533735634E-2</v>
      </c>
    </row>
    <row r="423" spans="1:9" x14ac:dyDescent="0.3">
      <c r="A423" s="22">
        <v>44806</v>
      </c>
      <c r="B423">
        <v>18.404472351074219</v>
      </c>
      <c r="C423">
        <v>7.2725744247436523</v>
      </c>
      <c r="D423">
        <v>9.7816915512084961</v>
      </c>
      <c r="E423">
        <v>79.607040405273438</v>
      </c>
      <c r="F423" s="5">
        <f t="shared" si="32"/>
        <v>2.485882595194458E-2</v>
      </c>
      <c r="G423" s="5">
        <f t="shared" si="33"/>
        <v>-1.1043819551037825E-3</v>
      </c>
      <c r="H423" s="5">
        <f t="shared" si="34"/>
        <v>2.5939234999900877E-3</v>
      </c>
      <c r="I423" s="5">
        <f t="shared" si="35"/>
        <v>-1.0801836414021681E-3</v>
      </c>
    </row>
    <row r="424" spans="1:9" x14ac:dyDescent="0.3">
      <c r="A424" s="22">
        <v>44810</v>
      </c>
      <c r="B424">
        <v>18.291505813598629</v>
      </c>
      <c r="C424">
        <v>7.2725744247436523</v>
      </c>
      <c r="D424">
        <v>9.7310104370117188</v>
      </c>
      <c r="E424">
        <v>79.358467102050781</v>
      </c>
      <c r="F424" s="5">
        <f t="shared" si="32"/>
        <v>-6.156908739439958E-3</v>
      </c>
      <c r="G424" s="5">
        <f t="shared" si="33"/>
        <v>0</v>
      </c>
      <c r="H424" s="5">
        <f t="shared" si="34"/>
        <v>-5.1946909449743896E-3</v>
      </c>
      <c r="I424" s="5">
        <f t="shared" si="35"/>
        <v>-3.1273892018378064E-3</v>
      </c>
    </row>
    <row r="425" spans="1:9" x14ac:dyDescent="0.3">
      <c r="A425" s="22">
        <v>44811</v>
      </c>
      <c r="B425">
        <v>18.799861907958981</v>
      </c>
      <c r="C425">
        <v>7.2725744247436523</v>
      </c>
      <c r="D425">
        <v>9.7479038238525391</v>
      </c>
      <c r="E425">
        <v>81.528617858886719</v>
      </c>
      <c r="F425" s="5">
        <f t="shared" si="32"/>
        <v>2.7412735588632137E-2</v>
      </c>
      <c r="G425" s="5">
        <f t="shared" si="33"/>
        <v>0</v>
      </c>
      <c r="H425" s="5">
        <f t="shared" si="34"/>
        <v>1.7345310780705805E-3</v>
      </c>
      <c r="I425" s="5">
        <f t="shared" si="35"/>
        <v>2.6978950944960896E-2</v>
      </c>
    </row>
    <row r="426" spans="1:9" x14ac:dyDescent="0.3">
      <c r="A426" s="22">
        <v>44812</v>
      </c>
      <c r="B426">
        <v>18.85634803771973</v>
      </c>
      <c r="C426">
        <v>7.2725744247436523</v>
      </c>
      <c r="D426">
        <v>9.7816915512084961</v>
      </c>
      <c r="E426">
        <v>82.312545776367188</v>
      </c>
      <c r="F426" s="5">
        <f t="shared" si="32"/>
        <v>3.0000986402833147E-3</v>
      </c>
      <c r="G426" s="5">
        <f t="shared" si="33"/>
        <v>0</v>
      </c>
      <c r="H426" s="5">
        <f t="shared" si="34"/>
        <v>3.4601598669038226E-3</v>
      </c>
      <c r="I426" s="5">
        <f t="shared" si="35"/>
        <v>9.5694376476730247E-3</v>
      </c>
    </row>
    <row r="427" spans="1:9" x14ac:dyDescent="0.3">
      <c r="A427" s="22">
        <v>44813</v>
      </c>
      <c r="B427">
        <v>19.195253372192379</v>
      </c>
      <c r="C427">
        <v>7.2806105613708496</v>
      </c>
      <c r="D427">
        <v>9.8239269256591797</v>
      </c>
      <c r="E427">
        <v>83.737007141113281</v>
      </c>
      <c r="F427" s="5">
        <f t="shared" si="32"/>
        <v>1.7813405143592555E-2</v>
      </c>
      <c r="G427" s="5">
        <f t="shared" si="33"/>
        <v>1.1043819551037983E-3</v>
      </c>
      <c r="H427" s="5">
        <f t="shared" si="34"/>
        <v>4.3085036910025382E-3</v>
      </c>
      <c r="I427" s="5">
        <f t="shared" si="35"/>
        <v>1.7157484424032036E-2</v>
      </c>
    </row>
    <row r="428" spans="1:9" x14ac:dyDescent="0.3">
      <c r="A428" s="22">
        <v>44816</v>
      </c>
      <c r="B428">
        <v>19.487091064453121</v>
      </c>
      <c r="C428">
        <v>7.2966823577880859</v>
      </c>
      <c r="D428">
        <v>9.8661632537841797</v>
      </c>
      <c r="E428">
        <v>84.406211853027344</v>
      </c>
      <c r="F428" s="5">
        <f t="shared" si="32"/>
        <v>1.5089221386953539E-2</v>
      </c>
      <c r="G428" s="5">
        <f t="shared" si="33"/>
        <v>2.2050463029629312E-3</v>
      </c>
      <c r="H428" s="5">
        <f t="shared" si="34"/>
        <v>4.2901167562351987E-3</v>
      </c>
      <c r="I428" s="5">
        <f t="shared" si="35"/>
        <v>7.9599789915418741E-3</v>
      </c>
    </row>
    <row r="429" spans="1:9" x14ac:dyDescent="0.3">
      <c r="A429" s="22">
        <v>44817</v>
      </c>
      <c r="B429">
        <v>18.922246932983398</v>
      </c>
      <c r="C429">
        <v>7.2886466979980469</v>
      </c>
      <c r="D429">
        <v>9.8070335388183594</v>
      </c>
      <c r="E429">
        <v>81.337417602539063</v>
      </c>
      <c r="F429" s="5">
        <f t="shared" si="32"/>
        <v>-2.9413933414637407E-2</v>
      </c>
      <c r="G429" s="5">
        <f t="shared" si="33"/>
        <v>-1.1018826620012778E-3</v>
      </c>
      <c r="H429" s="5">
        <f t="shared" si="34"/>
        <v>-6.0112134943683905E-3</v>
      </c>
      <c r="I429" s="5">
        <f t="shared" si="35"/>
        <v>-3.703484725895502E-2</v>
      </c>
    </row>
    <row r="430" spans="1:9" x14ac:dyDescent="0.3">
      <c r="A430" s="22">
        <v>44818</v>
      </c>
      <c r="B430">
        <v>18.931659698486332</v>
      </c>
      <c r="C430">
        <v>7.2806105613708496</v>
      </c>
      <c r="D430">
        <v>9.7647981643676758</v>
      </c>
      <c r="E430">
        <v>80.104164123535156</v>
      </c>
      <c r="F430" s="5">
        <f t="shared" si="32"/>
        <v>4.9732070132540833E-4</v>
      </c>
      <c r="G430" s="5">
        <f t="shared" si="33"/>
        <v>-1.1031636409615409E-3</v>
      </c>
      <c r="H430" s="5">
        <f t="shared" si="34"/>
        <v>-4.3159414665191846E-3</v>
      </c>
      <c r="I430" s="5">
        <f t="shared" si="35"/>
        <v>-1.5278312504902981E-2</v>
      </c>
    </row>
    <row r="431" spans="1:9" x14ac:dyDescent="0.3">
      <c r="A431" s="22">
        <v>44819</v>
      </c>
      <c r="B431">
        <v>18.470371246337891</v>
      </c>
      <c r="C431">
        <v>7.2806105613708496</v>
      </c>
      <c r="D431">
        <v>9.7563514709472656</v>
      </c>
      <c r="E431">
        <v>79.109916687011719</v>
      </c>
      <c r="F431" s="5">
        <f t="shared" si="32"/>
        <v>-2.4667742971814042E-2</v>
      </c>
      <c r="G431" s="5">
        <f t="shared" si="33"/>
        <v>0</v>
      </c>
      <c r="H431" s="5">
        <f t="shared" si="34"/>
        <v>-8.6538898634050106E-4</v>
      </c>
      <c r="I431" s="5">
        <f t="shared" si="35"/>
        <v>-1.248960337970388E-2</v>
      </c>
    </row>
    <row r="432" spans="1:9" x14ac:dyDescent="0.3">
      <c r="A432" s="22">
        <v>44820</v>
      </c>
      <c r="B432">
        <v>18.66806602478027</v>
      </c>
      <c r="C432">
        <v>7.2565031051635742</v>
      </c>
      <c r="D432">
        <v>9.6972208023071289</v>
      </c>
      <c r="E432">
        <v>77.704566955566406</v>
      </c>
      <c r="F432" s="5">
        <f t="shared" si="32"/>
        <v>1.0646470897187938E-2</v>
      </c>
      <c r="G432" s="5">
        <f t="shared" si="33"/>
        <v>-3.3166801690500815E-3</v>
      </c>
      <c r="H432" s="5">
        <f t="shared" si="34"/>
        <v>-6.0791766071655725E-3</v>
      </c>
      <c r="I432" s="5">
        <f t="shared" si="35"/>
        <v>-1.7924203481112327E-2</v>
      </c>
    </row>
    <row r="433" spans="1:9" x14ac:dyDescent="0.3">
      <c r="A433" s="22">
        <v>44823</v>
      </c>
      <c r="B433">
        <v>18.865762710571289</v>
      </c>
      <c r="C433">
        <v>7.2484655380249023</v>
      </c>
      <c r="D433">
        <v>9.6887741088867188</v>
      </c>
      <c r="E433">
        <v>79.176826477050781</v>
      </c>
      <c r="F433" s="5">
        <f t="shared" si="32"/>
        <v>1.0534417655436161E-2</v>
      </c>
      <c r="G433" s="5">
        <f t="shared" si="33"/>
        <v>-1.1082503049883079E-3</v>
      </c>
      <c r="H433" s="5">
        <f t="shared" si="34"/>
        <v>-8.7142228125228324E-4</v>
      </c>
      <c r="I433" s="5">
        <f t="shared" si="35"/>
        <v>1.8769628596151732E-2</v>
      </c>
    </row>
    <row r="434" spans="1:9" x14ac:dyDescent="0.3">
      <c r="A434" s="22">
        <v>44824</v>
      </c>
      <c r="B434">
        <v>18.508028030395511</v>
      </c>
      <c r="C434">
        <v>7.2404279708862296</v>
      </c>
      <c r="D434">
        <v>9.6549873352050781</v>
      </c>
      <c r="E434">
        <v>77.522933959960938</v>
      </c>
      <c r="F434" s="5">
        <f t="shared" si="32"/>
        <v>-1.914419698072253E-2</v>
      </c>
      <c r="G434" s="5">
        <f t="shared" si="33"/>
        <v>-1.1094798865369931E-3</v>
      </c>
      <c r="H434" s="5">
        <f t="shared" si="34"/>
        <v>-3.4933028033954897E-3</v>
      </c>
      <c r="I434" s="5">
        <f t="shared" si="35"/>
        <v>-2.1109846372367371E-2</v>
      </c>
    </row>
    <row r="435" spans="1:9" x14ac:dyDescent="0.3">
      <c r="A435" s="22">
        <v>44825</v>
      </c>
      <c r="B435">
        <v>18.52685546875</v>
      </c>
      <c r="C435">
        <v>7.2323956489562988</v>
      </c>
      <c r="D435">
        <v>9.646540641784668</v>
      </c>
      <c r="E435">
        <v>75.84991455078125</v>
      </c>
      <c r="F435" s="5">
        <f t="shared" si="32"/>
        <v>1.0167408776564834E-3</v>
      </c>
      <c r="G435" s="5">
        <f t="shared" si="33"/>
        <v>-1.1099869611645918E-3</v>
      </c>
      <c r="H435" s="5">
        <f t="shared" si="34"/>
        <v>-8.7523578130049081E-4</v>
      </c>
      <c r="I435" s="5">
        <f t="shared" si="35"/>
        <v>-2.1817235408398833E-2</v>
      </c>
    </row>
    <row r="436" spans="1:9" x14ac:dyDescent="0.3">
      <c r="A436" s="22">
        <v>44826</v>
      </c>
      <c r="B436">
        <v>18.43271446228027</v>
      </c>
      <c r="C436">
        <v>7.2163214683532706</v>
      </c>
      <c r="D436">
        <v>9.5789651870727539</v>
      </c>
      <c r="E436">
        <v>74.817413330078125</v>
      </c>
      <c r="F436" s="5">
        <f t="shared" si="32"/>
        <v>-5.0942806011292814E-3</v>
      </c>
      <c r="G436" s="5">
        <f t="shared" si="33"/>
        <v>-2.2249985384790987E-3</v>
      </c>
      <c r="H436" s="5">
        <f t="shared" si="34"/>
        <v>-7.0298002664518763E-3</v>
      </c>
      <c r="I436" s="5">
        <f t="shared" si="35"/>
        <v>-1.3705922821101972E-2</v>
      </c>
    </row>
    <row r="437" spans="1:9" x14ac:dyDescent="0.3">
      <c r="A437" s="22">
        <v>44827</v>
      </c>
      <c r="B437">
        <v>17.801973342895511</v>
      </c>
      <c r="C437">
        <v>7.1761436462402344</v>
      </c>
      <c r="D437">
        <v>9.4860420227050781</v>
      </c>
      <c r="E437">
        <v>73.1444091796875</v>
      </c>
      <c r="F437" s="5">
        <f t="shared" si="32"/>
        <v>-3.4817732707999517E-2</v>
      </c>
      <c r="G437" s="5">
        <f t="shared" si="33"/>
        <v>-5.5831890036447196E-3</v>
      </c>
      <c r="H437" s="5">
        <f t="shared" si="34"/>
        <v>-9.7481106809427526E-3</v>
      </c>
      <c r="I437" s="5">
        <f t="shared" si="35"/>
        <v>-2.2614961404905355E-2</v>
      </c>
    </row>
    <row r="438" spans="1:9" x14ac:dyDescent="0.3">
      <c r="A438" s="22">
        <v>44830</v>
      </c>
      <c r="B438">
        <v>17.378339767456051</v>
      </c>
      <c r="C438">
        <v>7.1439967155456543</v>
      </c>
      <c r="D438">
        <v>9.3593378067016602</v>
      </c>
      <c r="E438">
        <v>71.968513488769531</v>
      </c>
      <c r="F438" s="5">
        <f t="shared" si="32"/>
        <v>-2.4084723302157992E-2</v>
      </c>
      <c r="G438" s="5">
        <f t="shared" si="33"/>
        <v>-4.4897583241077709E-3</v>
      </c>
      <c r="H438" s="5">
        <f t="shared" si="34"/>
        <v>-1.3446916577051132E-2</v>
      </c>
      <c r="I438" s="5">
        <f t="shared" si="35"/>
        <v>-1.6206984301599076E-2</v>
      </c>
    </row>
    <row r="439" spans="1:9" x14ac:dyDescent="0.3">
      <c r="A439" s="22">
        <v>44831</v>
      </c>
      <c r="B439">
        <v>17.39716911315918</v>
      </c>
      <c r="C439">
        <v>7.127927303314209</v>
      </c>
      <c r="D439">
        <v>9.2833137512207031</v>
      </c>
      <c r="E439">
        <v>72.116523742675781</v>
      </c>
      <c r="F439" s="5">
        <f t="shared" si="32"/>
        <v>1.0829085266791641E-3</v>
      </c>
      <c r="G439" s="5">
        <f t="shared" si="33"/>
        <v>-2.2518924569527947E-3</v>
      </c>
      <c r="H439" s="5">
        <f t="shared" si="34"/>
        <v>-8.1559725203524079E-3</v>
      </c>
      <c r="I439" s="5">
        <f t="shared" si="35"/>
        <v>2.0544854457023795E-3</v>
      </c>
    </row>
    <row r="440" spans="1:9" x14ac:dyDescent="0.3">
      <c r="A440" s="22">
        <v>44832</v>
      </c>
      <c r="B440">
        <v>18.329160690307621</v>
      </c>
      <c r="C440">
        <v>7.0957813262939453</v>
      </c>
      <c r="D440">
        <v>9.1988468170166016</v>
      </c>
      <c r="E440">
        <v>74.067703247070313</v>
      </c>
      <c r="F440" s="5">
        <f t="shared" si="32"/>
        <v>5.2185773611101147E-2</v>
      </c>
      <c r="G440" s="5">
        <f t="shared" si="33"/>
        <v>-4.520063309573147E-3</v>
      </c>
      <c r="H440" s="5">
        <f t="shared" si="34"/>
        <v>-9.1404380971174294E-3</v>
      </c>
      <c r="I440" s="5">
        <f t="shared" si="35"/>
        <v>2.6696387517747597E-2</v>
      </c>
    </row>
    <row r="441" spans="1:9" x14ac:dyDescent="0.3">
      <c r="A441" s="22">
        <v>44833</v>
      </c>
      <c r="B441">
        <v>18.43271446228027</v>
      </c>
      <c r="C441">
        <v>7.0716753005981454</v>
      </c>
      <c r="D441">
        <v>9.181950569152832</v>
      </c>
      <c r="E441">
        <v>72.856643676757813</v>
      </c>
      <c r="F441" s="5">
        <f t="shared" si="32"/>
        <v>5.6337738723773734E-3</v>
      </c>
      <c r="G441" s="5">
        <f t="shared" si="33"/>
        <v>-3.4030171531860155E-3</v>
      </c>
      <c r="H441" s="5">
        <f t="shared" si="34"/>
        <v>-1.838467860544679E-3</v>
      </c>
      <c r="I441" s="5">
        <f t="shared" si="35"/>
        <v>-1.6485858530354662E-2</v>
      </c>
    </row>
    <row r="442" spans="1:9" x14ac:dyDescent="0.3">
      <c r="A442" s="22">
        <v>44834</v>
      </c>
      <c r="B442">
        <v>18.71513557434082</v>
      </c>
      <c r="C442">
        <v>7.1031899452209473</v>
      </c>
      <c r="D442">
        <v>9.2167491912841797</v>
      </c>
      <c r="E442">
        <v>72.606719970703125</v>
      </c>
      <c r="F442" s="5">
        <f t="shared" si="32"/>
        <v>1.5205539662356585E-2</v>
      </c>
      <c r="G442" s="5">
        <f t="shared" si="33"/>
        <v>4.4465603025668939E-3</v>
      </c>
      <c r="H442" s="5">
        <f t="shared" si="34"/>
        <v>3.7827307450032997E-3</v>
      </c>
      <c r="I442" s="5">
        <f t="shared" si="35"/>
        <v>-3.4362460169810225E-3</v>
      </c>
    </row>
    <row r="443" spans="1:9" x14ac:dyDescent="0.3">
      <c r="A443" s="22">
        <v>44837</v>
      </c>
      <c r="B443">
        <v>19.402362823486332</v>
      </c>
      <c r="C443">
        <v>7.1031899452209473</v>
      </c>
      <c r="D443">
        <v>9.2506933212280273</v>
      </c>
      <c r="E443">
        <v>75.21148681640625</v>
      </c>
      <c r="F443" s="5">
        <f t="shared" si="32"/>
        <v>3.6062268193854601E-2</v>
      </c>
      <c r="G443" s="5">
        <f t="shared" si="33"/>
        <v>0</v>
      </c>
      <c r="H443" s="5">
        <f t="shared" si="34"/>
        <v>3.6761092551893851E-3</v>
      </c>
      <c r="I443" s="5">
        <f t="shared" si="35"/>
        <v>3.5246490381711133E-2</v>
      </c>
    </row>
    <row r="444" spans="1:9" x14ac:dyDescent="0.3">
      <c r="A444" s="22">
        <v>44838</v>
      </c>
      <c r="B444">
        <v>19.8542366027832</v>
      </c>
      <c r="C444">
        <v>7.1435956954956046</v>
      </c>
      <c r="D444">
        <v>9.3779993057250977</v>
      </c>
      <c r="E444">
        <v>77.950820922851563</v>
      </c>
      <c r="F444" s="5">
        <f t="shared" si="32"/>
        <v>2.3022561552822323E-2</v>
      </c>
      <c r="G444" s="5">
        <f t="shared" si="33"/>
        <v>5.6722771901789072E-3</v>
      </c>
      <c r="H444" s="5">
        <f t="shared" si="34"/>
        <v>1.3667944273369793E-2</v>
      </c>
      <c r="I444" s="5">
        <f t="shared" si="35"/>
        <v>3.5774157342337361E-2</v>
      </c>
    </row>
    <row r="445" spans="1:9" x14ac:dyDescent="0.3">
      <c r="A445" s="22">
        <v>44839</v>
      </c>
      <c r="B445">
        <v>19.552988052368161</v>
      </c>
      <c r="C445">
        <v>7.1516766548156738</v>
      </c>
      <c r="D445">
        <v>9.3185873031616211</v>
      </c>
      <c r="E445">
        <v>77.201118469238281</v>
      </c>
      <c r="F445" s="5">
        <f t="shared" si="32"/>
        <v>-1.528929892510841E-2</v>
      </c>
      <c r="G445" s="5">
        <f t="shared" si="33"/>
        <v>1.1305779956902009E-3</v>
      </c>
      <c r="H445" s="5">
        <f t="shared" si="34"/>
        <v>-6.3554063405233639E-3</v>
      </c>
      <c r="I445" s="5">
        <f t="shared" si="35"/>
        <v>-9.6641819818907883E-3</v>
      </c>
    </row>
    <row r="446" spans="1:9" x14ac:dyDescent="0.3">
      <c r="A446" s="22">
        <v>44840</v>
      </c>
      <c r="B446">
        <v>19.722440719604489</v>
      </c>
      <c r="C446">
        <v>7.1597566604614258</v>
      </c>
      <c r="D446">
        <v>9.3185873031616211</v>
      </c>
      <c r="E446">
        <v>76.432182312011719</v>
      </c>
      <c r="F446" s="5">
        <f t="shared" si="32"/>
        <v>8.6289939527383237E-3</v>
      </c>
      <c r="G446" s="5">
        <f t="shared" si="33"/>
        <v>1.129168033175434E-3</v>
      </c>
      <c r="H446" s="5">
        <f t="shared" si="34"/>
        <v>0</v>
      </c>
      <c r="I446" s="5">
        <f t="shared" si="35"/>
        <v>-1.001010294071685E-2</v>
      </c>
    </row>
    <row r="447" spans="1:9" x14ac:dyDescent="0.3">
      <c r="A447" s="22">
        <v>44841</v>
      </c>
      <c r="B447">
        <v>18.969316482543949</v>
      </c>
      <c r="C447">
        <v>7.1516766548156738</v>
      </c>
      <c r="D447">
        <v>9.2846412658691406</v>
      </c>
      <c r="E447">
        <v>74.42333984375</v>
      </c>
      <c r="F447" s="5">
        <f t="shared" si="32"/>
        <v>-3.8934358455402537E-2</v>
      </c>
      <c r="G447" s="5">
        <f t="shared" si="33"/>
        <v>-1.1291680331753829E-3</v>
      </c>
      <c r="H447" s="5">
        <f t="shared" si="34"/>
        <v>-3.649482114675813E-3</v>
      </c>
      <c r="I447" s="5">
        <f t="shared" si="35"/>
        <v>-2.6634241708167791E-2</v>
      </c>
    </row>
    <row r="448" spans="1:9" x14ac:dyDescent="0.3">
      <c r="A448" s="22">
        <v>44844</v>
      </c>
      <c r="B448">
        <v>18.75279426574707</v>
      </c>
      <c r="C448">
        <v>7.1516766548156738</v>
      </c>
      <c r="D448">
        <v>9.2591819763183594</v>
      </c>
      <c r="E448">
        <v>74.750129699707031</v>
      </c>
      <c r="F448" s="5">
        <f t="shared" si="32"/>
        <v>-1.1479982983554429E-2</v>
      </c>
      <c r="G448" s="5">
        <f t="shared" si="33"/>
        <v>0</v>
      </c>
      <c r="H448" s="5">
        <f t="shared" si="34"/>
        <v>-2.7458529144259681E-3</v>
      </c>
      <c r="I448" s="5">
        <f t="shared" si="35"/>
        <v>4.3813471620303603E-3</v>
      </c>
    </row>
    <row r="449" spans="1:9" x14ac:dyDescent="0.3">
      <c r="A449" s="22">
        <v>44845</v>
      </c>
      <c r="B449">
        <v>18.545684814453121</v>
      </c>
      <c r="C449">
        <v>7.1355133056640616</v>
      </c>
      <c r="D449">
        <v>9.2082624435424805</v>
      </c>
      <c r="E449">
        <v>74.3079833984375</v>
      </c>
      <c r="F449" s="5">
        <f t="shared" si="32"/>
        <v>-1.110563138506282E-2</v>
      </c>
      <c r="G449" s="5">
        <f t="shared" si="33"/>
        <v>-2.2626361225741381E-3</v>
      </c>
      <c r="H449" s="5">
        <f t="shared" si="34"/>
        <v>-5.5145325641190561E-3</v>
      </c>
      <c r="I449" s="5">
        <f t="shared" si="35"/>
        <v>-5.9325532688426974E-3</v>
      </c>
    </row>
    <row r="450" spans="1:9" x14ac:dyDescent="0.3">
      <c r="A450" s="22">
        <v>44846</v>
      </c>
      <c r="B450">
        <v>18.66806602478027</v>
      </c>
      <c r="C450">
        <v>7.1274323463439941</v>
      </c>
      <c r="D450">
        <v>9.1743144989013672</v>
      </c>
      <c r="E450">
        <v>73.769744873046875</v>
      </c>
      <c r="F450" s="5">
        <f t="shared" si="32"/>
        <v>6.5772274361155436E-3</v>
      </c>
      <c r="G450" s="5">
        <f t="shared" si="33"/>
        <v>-1.1331404300201423E-3</v>
      </c>
      <c r="H450" s="5">
        <f t="shared" si="34"/>
        <v>-3.6934955681453586E-3</v>
      </c>
      <c r="I450" s="5">
        <f t="shared" si="35"/>
        <v>-7.2697076339975882E-3</v>
      </c>
    </row>
    <row r="451" spans="1:9" x14ac:dyDescent="0.3">
      <c r="A451" s="22">
        <v>44847</v>
      </c>
      <c r="B451">
        <v>18.545684814453121</v>
      </c>
      <c r="C451">
        <v>7.1031899452209473</v>
      </c>
      <c r="D451">
        <v>9.0979290008544922</v>
      </c>
      <c r="E451">
        <v>75.82666015625</v>
      </c>
      <c r="F451" s="5">
        <f t="shared" si="32"/>
        <v>-6.5772274361154733E-3</v>
      </c>
      <c r="G451" s="5">
        <f t="shared" si="33"/>
        <v>-3.4070786332749585E-3</v>
      </c>
      <c r="H451" s="5">
        <f t="shared" si="34"/>
        <v>-8.3608718348676947E-3</v>
      </c>
      <c r="I451" s="5">
        <f t="shared" si="35"/>
        <v>2.7501261431701413E-2</v>
      </c>
    </row>
    <row r="452" spans="1:9" x14ac:dyDescent="0.3">
      <c r="A452" s="22">
        <v>44848</v>
      </c>
      <c r="B452">
        <v>17.924356460571289</v>
      </c>
      <c r="C452">
        <v>7.1031899452209473</v>
      </c>
      <c r="D452">
        <v>9.0979290008544922</v>
      </c>
      <c r="E452">
        <v>73.385276794433594</v>
      </c>
      <c r="F452" s="5">
        <f t="shared" si="32"/>
        <v>-3.4076653374411077E-2</v>
      </c>
      <c r="G452" s="5">
        <f t="shared" si="33"/>
        <v>0</v>
      </c>
      <c r="H452" s="5">
        <f t="shared" si="34"/>
        <v>0</v>
      </c>
      <c r="I452" s="5">
        <f t="shared" si="35"/>
        <v>-3.2726621043104406E-2</v>
      </c>
    </row>
    <row r="453" spans="1:9" x14ac:dyDescent="0.3">
      <c r="A453" s="22">
        <v>44851</v>
      </c>
      <c r="B453">
        <v>18.263261795043949</v>
      </c>
      <c r="C453">
        <v>7.0951099395751953</v>
      </c>
      <c r="D453">
        <v>9.106419563293457</v>
      </c>
      <c r="E453">
        <v>75.307601928710938</v>
      </c>
      <c r="F453" s="5">
        <f t="shared" ref="F453:F516" si="36">LN(B453/B452)</f>
        <v>1.8731005770082534E-2</v>
      </c>
      <c r="G453" s="5">
        <f t="shared" ref="G453:G516" si="37">LN(C453/C452)</f>
        <v>-1.1381653555091989E-3</v>
      </c>
      <c r="H453" s="5">
        <f t="shared" ref="H453:H516" si="38">LN(D453/D452)</f>
        <v>9.3280602980121174E-4</v>
      </c>
      <c r="I453" s="5">
        <f t="shared" ref="I453:I516" si="39">LN(E453/E452)</f>
        <v>2.5857758070591999E-2</v>
      </c>
    </row>
    <row r="454" spans="1:9" x14ac:dyDescent="0.3">
      <c r="A454" s="22">
        <v>44852</v>
      </c>
      <c r="B454">
        <v>18.423299789428711</v>
      </c>
      <c r="C454">
        <v>7.1031899452209473</v>
      </c>
      <c r="D454">
        <v>9.1233911514282227</v>
      </c>
      <c r="E454">
        <v>76.749359130859375</v>
      </c>
      <c r="F454" s="5">
        <f t="shared" si="36"/>
        <v>8.7246666159624918E-3</v>
      </c>
      <c r="G454" s="5">
        <f t="shared" si="37"/>
        <v>1.1381653555091755E-3</v>
      </c>
      <c r="H454" s="5">
        <f t="shared" si="38"/>
        <v>1.8619604233507418E-3</v>
      </c>
      <c r="I454" s="5">
        <f t="shared" si="39"/>
        <v>1.8963951407144963E-2</v>
      </c>
    </row>
    <row r="455" spans="1:9" x14ac:dyDescent="0.3">
      <c r="A455" s="22">
        <v>44853</v>
      </c>
      <c r="B455">
        <v>17.99967002868652</v>
      </c>
      <c r="C455">
        <v>7.1112723350524902</v>
      </c>
      <c r="D455">
        <v>9.0554962158203125</v>
      </c>
      <c r="E455">
        <v>75.720916748046875</v>
      </c>
      <c r="F455" s="5">
        <f t="shared" si="36"/>
        <v>-2.3262730457507163E-2</v>
      </c>
      <c r="G455" s="5">
        <f t="shared" si="37"/>
        <v>1.1372066763015794E-3</v>
      </c>
      <c r="H455" s="5">
        <f t="shared" si="38"/>
        <v>-7.4696817165584425E-3</v>
      </c>
      <c r="I455" s="5">
        <f t="shared" si="39"/>
        <v>-1.349060299875943E-2</v>
      </c>
    </row>
    <row r="456" spans="1:9" x14ac:dyDescent="0.3">
      <c r="A456" s="22">
        <v>44854</v>
      </c>
      <c r="B456">
        <v>18.112636566162109</v>
      </c>
      <c r="C456">
        <v>7.1112723350524902</v>
      </c>
      <c r="D456">
        <v>9.0045747756958008</v>
      </c>
      <c r="E456">
        <v>75.240333557128906</v>
      </c>
      <c r="F456" s="5">
        <f t="shared" si="36"/>
        <v>6.2564215146039106E-3</v>
      </c>
      <c r="G456" s="5">
        <f t="shared" si="37"/>
        <v>0</v>
      </c>
      <c r="H456" s="5">
        <f t="shared" si="38"/>
        <v>-5.6391334330234558E-3</v>
      </c>
      <c r="I456" s="5">
        <f t="shared" si="39"/>
        <v>-6.3669956821483025E-3</v>
      </c>
    </row>
    <row r="457" spans="1:9" x14ac:dyDescent="0.3">
      <c r="A457" s="22">
        <v>44855</v>
      </c>
      <c r="B457">
        <v>18.771621704101559</v>
      </c>
      <c r="C457">
        <v>7.0951099395751953</v>
      </c>
      <c r="D457">
        <v>8.9536552429199219</v>
      </c>
      <c r="E457">
        <v>77.970054626464844</v>
      </c>
      <c r="F457" s="5">
        <f t="shared" si="36"/>
        <v>3.5736398089934493E-2</v>
      </c>
      <c r="G457" s="5">
        <f t="shared" si="37"/>
        <v>-2.2753720318106209E-3</v>
      </c>
      <c r="H457" s="5">
        <f t="shared" si="38"/>
        <v>-5.6709006604337966E-3</v>
      </c>
      <c r="I457" s="5">
        <f t="shared" si="39"/>
        <v>3.5637400265007182E-2</v>
      </c>
    </row>
    <row r="458" spans="1:9" x14ac:dyDescent="0.3">
      <c r="A458" s="22">
        <v>44858</v>
      </c>
      <c r="B458">
        <v>18.66806602478027</v>
      </c>
      <c r="C458">
        <v>7.0951099395751953</v>
      </c>
      <c r="D458">
        <v>8.9876031875610352</v>
      </c>
      <c r="E458">
        <v>77.614418029785156</v>
      </c>
      <c r="F458" s="5">
        <f t="shared" si="36"/>
        <v>-5.5318807225498466E-3</v>
      </c>
      <c r="G458" s="5">
        <f t="shared" si="37"/>
        <v>0</v>
      </c>
      <c r="H458" s="5">
        <f t="shared" si="38"/>
        <v>3.7843482704978519E-3</v>
      </c>
      <c r="I458" s="5">
        <f t="shared" si="39"/>
        <v>-4.5716286465084443E-3</v>
      </c>
    </row>
    <row r="459" spans="1:9" x14ac:dyDescent="0.3">
      <c r="A459" s="22">
        <v>44859</v>
      </c>
      <c r="B459">
        <v>18.85634803771973</v>
      </c>
      <c r="C459">
        <v>7.0870299339294434</v>
      </c>
      <c r="D459">
        <v>9.0554962158203125</v>
      </c>
      <c r="E459">
        <v>79.344528198242188</v>
      </c>
      <c r="F459" s="5">
        <f t="shared" si="36"/>
        <v>1.0035258257391764E-2</v>
      </c>
      <c r="G459" s="5">
        <f t="shared" si="37"/>
        <v>-1.1394622521085976E-3</v>
      </c>
      <c r="H459" s="5">
        <f t="shared" si="38"/>
        <v>7.5256858229595068E-3</v>
      </c>
      <c r="I459" s="5">
        <f t="shared" si="39"/>
        <v>2.2046277507075579E-2</v>
      </c>
    </row>
    <row r="460" spans="1:9" x14ac:dyDescent="0.3">
      <c r="A460" s="22">
        <v>44860</v>
      </c>
      <c r="B460">
        <v>19.308221817016602</v>
      </c>
      <c r="C460">
        <v>7.0870299339294434</v>
      </c>
      <c r="D460">
        <v>9.1488513946533203</v>
      </c>
      <c r="E460">
        <v>79.825111389160156</v>
      </c>
      <c r="F460" s="5">
        <f t="shared" si="36"/>
        <v>2.3681382952035906E-2</v>
      </c>
      <c r="G460" s="5">
        <f t="shared" si="37"/>
        <v>0</v>
      </c>
      <c r="H460" s="5">
        <f t="shared" si="38"/>
        <v>1.0256450733889451E-2</v>
      </c>
      <c r="I460" s="5">
        <f t="shared" si="39"/>
        <v>6.0386472262606451E-3</v>
      </c>
    </row>
    <row r="461" spans="1:9" x14ac:dyDescent="0.3">
      <c r="A461" s="22">
        <v>44861</v>
      </c>
      <c r="B461">
        <v>19.13876914978027</v>
      </c>
      <c r="C461">
        <v>7.0951099395751953</v>
      </c>
      <c r="D461">
        <v>9.1912879943847656</v>
      </c>
      <c r="E461">
        <v>79.604034423828125</v>
      </c>
      <c r="F461" s="5">
        <f t="shared" si="36"/>
        <v>-8.8149298669159947E-3</v>
      </c>
      <c r="G461" s="5">
        <f t="shared" si="37"/>
        <v>1.1394622521086026E-3</v>
      </c>
      <c r="H461" s="5">
        <f t="shared" si="38"/>
        <v>4.627737506924981E-3</v>
      </c>
      <c r="I461" s="5">
        <f t="shared" si="39"/>
        <v>-2.7733587344537839E-3</v>
      </c>
    </row>
    <row r="462" spans="1:9" x14ac:dyDescent="0.3">
      <c r="A462" s="22">
        <v>44862</v>
      </c>
      <c r="B462">
        <v>18.99755859375</v>
      </c>
      <c r="C462">
        <v>7.0951099395751953</v>
      </c>
      <c r="D462">
        <v>9.2167491912841797</v>
      </c>
      <c r="E462">
        <v>80.29608154296875</v>
      </c>
      <c r="F462" s="5">
        <f t="shared" si="36"/>
        <v>-7.405600368546256E-3</v>
      </c>
      <c r="G462" s="5">
        <f t="shared" si="37"/>
        <v>0</v>
      </c>
      <c r="H462" s="5">
        <f t="shared" si="38"/>
        <v>2.7663148307899865E-3</v>
      </c>
      <c r="I462" s="5">
        <f t="shared" si="39"/>
        <v>8.6560467582383737E-3</v>
      </c>
    </row>
    <row r="463" spans="1:9" x14ac:dyDescent="0.3">
      <c r="A463" s="22">
        <v>44865</v>
      </c>
      <c r="B463">
        <v>18.76220703125</v>
      </c>
      <c r="C463">
        <v>7.1479678153991699</v>
      </c>
      <c r="D463">
        <v>9.2261285781860352</v>
      </c>
      <c r="E463">
        <v>79.63287353515625</v>
      </c>
      <c r="F463" s="5">
        <f t="shared" si="36"/>
        <v>-1.2465893597054571E-2</v>
      </c>
      <c r="G463" s="5">
        <f t="shared" si="37"/>
        <v>7.4222888334126262E-3</v>
      </c>
      <c r="H463" s="5">
        <f t="shared" si="38"/>
        <v>1.0171284359973929E-3</v>
      </c>
      <c r="I463" s="5">
        <f t="shared" si="39"/>
        <v>-8.2938303347585788E-3</v>
      </c>
    </row>
    <row r="464" spans="1:9" x14ac:dyDescent="0.3">
      <c r="A464" s="22">
        <v>44866</v>
      </c>
      <c r="B464">
        <v>19.054042816162109</v>
      </c>
      <c r="C464">
        <v>7.1642317771911621</v>
      </c>
      <c r="D464">
        <v>9.2602357864379883</v>
      </c>
      <c r="E464">
        <v>79.930824279785156</v>
      </c>
      <c r="F464" s="5">
        <f t="shared" si="36"/>
        <v>1.5434718130398437E-2</v>
      </c>
      <c r="G464" s="5">
        <f t="shared" si="37"/>
        <v>2.2727420320736995E-3</v>
      </c>
      <c r="H464" s="5">
        <f t="shared" si="38"/>
        <v>3.6899896896540746E-3</v>
      </c>
      <c r="I464" s="5">
        <f t="shared" si="39"/>
        <v>3.7345723996495927E-3</v>
      </c>
    </row>
    <row r="465" spans="1:9" x14ac:dyDescent="0.3">
      <c r="A465" s="22">
        <v>44867</v>
      </c>
      <c r="B465">
        <v>18.253847122192379</v>
      </c>
      <c r="C465">
        <v>7.1561012268066406</v>
      </c>
      <c r="D465">
        <v>9.2687606811523438</v>
      </c>
      <c r="E465">
        <v>77.489471435546875</v>
      </c>
      <c r="F465" s="5">
        <f t="shared" si="36"/>
        <v>-4.2903441348729678E-2</v>
      </c>
      <c r="G465" s="5">
        <f t="shared" si="37"/>
        <v>-1.1355254456570697E-3</v>
      </c>
      <c r="H465" s="5">
        <f t="shared" si="38"/>
        <v>9.2016805451673159E-4</v>
      </c>
      <c r="I465" s="5">
        <f t="shared" si="39"/>
        <v>-3.1019489419558403E-2</v>
      </c>
    </row>
    <row r="466" spans="1:9" x14ac:dyDescent="0.3">
      <c r="A466" s="22">
        <v>44868</v>
      </c>
      <c r="B466">
        <v>17.858457565307621</v>
      </c>
      <c r="C466">
        <v>7.1479678153991699</v>
      </c>
      <c r="D466">
        <v>9.2005481719970703</v>
      </c>
      <c r="E466">
        <v>78.00848388671875</v>
      </c>
      <c r="F466" s="5">
        <f t="shared" si="36"/>
        <v>-2.1898649834940789E-2</v>
      </c>
      <c r="G466" s="5">
        <f t="shared" si="37"/>
        <v>-1.1372165864167165E-3</v>
      </c>
      <c r="H466" s="5">
        <f t="shared" si="38"/>
        <v>-7.3866130940325996E-3</v>
      </c>
      <c r="I466" s="5">
        <f t="shared" si="39"/>
        <v>6.6755138672856124E-3</v>
      </c>
    </row>
    <row r="467" spans="1:9" x14ac:dyDescent="0.3">
      <c r="A467" s="22">
        <v>44869</v>
      </c>
      <c r="B467">
        <v>19.27997970581055</v>
      </c>
      <c r="C467">
        <v>7.1804933547973633</v>
      </c>
      <c r="D467">
        <v>9.251708984375</v>
      </c>
      <c r="E467">
        <v>80.8631591796875</v>
      </c>
      <c r="F467" s="5">
        <f t="shared" si="36"/>
        <v>7.6590027384532133E-2</v>
      </c>
      <c r="G467" s="5">
        <f t="shared" si="37"/>
        <v>4.5399983820648294E-3</v>
      </c>
      <c r="H467" s="5">
        <f t="shared" si="38"/>
        <v>5.5452233341170267E-3</v>
      </c>
      <c r="I467" s="5">
        <f t="shared" si="39"/>
        <v>3.5940744642491591E-2</v>
      </c>
    </row>
    <row r="468" spans="1:9" x14ac:dyDescent="0.3">
      <c r="A468" s="22">
        <v>44872</v>
      </c>
      <c r="B468">
        <v>19.355291366577148</v>
      </c>
      <c r="C468">
        <v>7.188626766204834</v>
      </c>
      <c r="D468">
        <v>9.3028697967529297</v>
      </c>
      <c r="E468">
        <v>81.497535705566406</v>
      </c>
      <c r="F468" s="5">
        <f t="shared" si="36"/>
        <v>3.8986011520164929E-3</v>
      </c>
      <c r="G468" s="5">
        <f t="shared" si="37"/>
        <v>1.1320682418426691E-3</v>
      </c>
      <c r="H468" s="5">
        <f t="shared" si="38"/>
        <v>5.514643327331095E-3</v>
      </c>
      <c r="I468" s="5">
        <f t="shared" si="39"/>
        <v>7.8144498524182066E-3</v>
      </c>
    </row>
    <row r="469" spans="1:9" x14ac:dyDescent="0.3">
      <c r="A469" s="22">
        <v>44873</v>
      </c>
      <c r="B469">
        <v>20.26845550537109</v>
      </c>
      <c r="C469">
        <v>7.188626766204834</v>
      </c>
      <c r="D469">
        <v>9.3455057144165039</v>
      </c>
      <c r="E469">
        <v>82.795127868652344</v>
      </c>
      <c r="F469" s="5">
        <f t="shared" si="36"/>
        <v>4.609992374585737E-2</v>
      </c>
      <c r="G469" s="5">
        <f t="shared" si="37"/>
        <v>0</v>
      </c>
      <c r="H469" s="5">
        <f t="shared" si="38"/>
        <v>4.5726226316186551E-3</v>
      </c>
      <c r="I469" s="5">
        <f t="shared" si="39"/>
        <v>1.5796434445750396E-2</v>
      </c>
    </row>
    <row r="470" spans="1:9" x14ac:dyDescent="0.3">
      <c r="A470" s="22">
        <v>44874</v>
      </c>
      <c r="B470">
        <v>20.03310585021973</v>
      </c>
      <c r="C470">
        <v>7.1804933547973633</v>
      </c>
      <c r="D470">
        <v>9.3540306091308594</v>
      </c>
      <c r="E470">
        <v>81.151512145996094</v>
      </c>
      <c r="F470" s="5">
        <f t="shared" si="36"/>
        <v>-1.1679563898247463E-2</v>
      </c>
      <c r="G470" s="5">
        <f t="shared" si="37"/>
        <v>-1.132068241842629E-3</v>
      </c>
      <c r="H470" s="5">
        <f t="shared" si="38"/>
        <v>9.1177611652408399E-4</v>
      </c>
      <c r="I470" s="5">
        <f t="shared" si="39"/>
        <v>-2.0051289745170241E-2</v>
      </c>
    </row>
    <row r="471" spans="1:9" x14ac:dyDescent="0.3">
      <c r="A471" s="22">
        <v>44875</v>
      </c>
      <c r="B471">
        <v>21.26634407043457</v>
      </c>
      <c r="C471">
        <v>7.1967587471008301</v>
      </c>
      <c r="D471">
        <v>9.498988151550293</v>
      </c>
      <c r="E471">
        <v>85.7266845703125</v>
      </c>
      <c r="F471" s="5">
        <f t="shared" si="36"/>
        <v>5.9739534887475021E-2</v>
      </c>
      <c r="G471" s="5">
        <f t="shared" si="37"/>
        <v>2.2626575826270373E-3</v>
      </c>
      <c r="H471" s="5">
        <f t="shared" si="38"/>
        <v>1.5377950968477015E-2</v>
      </c>
      <c r="I471" s="5">
        <f t="shared" si="39"/>
        <v>5.4846221271121653E-2</v>
      </c>
    </row>
    <row r="472" spans="1:9" x14ac:dyDescent="0.3">
      <c r="A472" s="22">
        <v>44876</v>
      </c>
      <c r="B472">
        <v>21.351070404052731</v>
      </c>
      <c r="C472">
        <v>7.1967587471008301</v>
      </c>
      <c r="D472">
        <v>9.601313591003418</v>
      </c>
      <c r="E472">
        <v>86.735923767089844</v>
      </c>
      <c r="F472" s="5">
        <f t="shared" si="36"/>
        <v>3.9761419733106785E-3</v>
      </c>
      <c r="G472" s="5">
        <f t="shared" si="37"/>
        <v>0</v>
      </c>
      <c r="H472" s="5">
        <f t="shared" si="38"/>
        <v>1.0714638938544838E-2</v>
      </c>
      <c r="I472" s="5">
        <f t="shared" si="39"/>
        <v>1.1703994590357267E-2</v>
      </c>
    </row>
    <row r="473" spans="1:9" x14ac:dyDescent="0.3">
      <c r="A473" s="22">
        <v>44879</v>
      </c>
      <c r="B473">
        <v>21.20986175537109</v>
      </c>
      <c r="C473">
        <v>7.2211546897888184</v>
      </c>
      <c r="D473">
        <v>9.6439504623413086</v>
      </c>
      <c r="E473">
        <v>86.668624877929688</v>
      </c>
      <c r="F473" s="5">
        <f t="shared" si="36"/>
        <v>-6.6356237823022458E-3</v>
      </c>
      <c r="G473" s="5">
        <f t="shared" si="37"/>
        <v>3.3841188015394869E-3</v>
      </c>
      <c r="H473" s="5">
        <f t="shared" si="38"/>
        <v>4.4309021665572242E-3</v>
      </c>
      <c r="I473" s="5">
        <f t="shared" si="39"/>
        <v>-7.7620677271709548E-4</v>
      </c>
    </row>
    <row r="474" spans="1:9" x14ac:dyDescent="0.3">
      <c r="A474" s="22">
        <v>44880</v>
      </c>
      <c r="B474">
        <v>21.012165069580082</v>
      </c>
      <c r="C474">
        <v>7.2292861938476563</v>
      </c>
      <c r="D474">
        <v>9.7292165756225586</v>
      </c>
      <c r="E474">
        <v>86.678253173828125</v>
      </c>
      <c r="F474" s="5">
        <f t="shared" si="36"/>
        <v>-9.364691628840625E-3</v>
      </c>
      <c r="G474" s="5">
        <f t="shared" si="37"/>
        <v>1.1254334705214219E-3</v>
      </c>
      <c r="H474" s="5">
        <f t="shared" si="38"/>
        <v>8.8025529004529205E-3</v>
      </c>
      <c r="I474" s="5">
        <f t="shared" si="39"/>
        <v>1.1108704138840124E-4</v>
      </c>
    </row>
    <row r="475" spans="1:9" x14ac:dyDescent="0.3">
      <c r="A475" s="22">
        <v>44881</v>
      </c>
      <c r="B475">
        <v>20.84271240234375</v>
      </c>
      <c r="C475">
        <v>7.2292861938476563</v>
      </c>
      <c r="D475">
        <v>9.7633199691772461</v>
      </c>
      <c r="E475">
        <v>85.793968200683594</v>
      </c>
      <c r="F475" s="5">
        <f t="shared" si="36"/>
        <v>-8.0971969486867586E-3</v>
      </c>
      <c r="G475" s="5">
        <f t="shared" si="37"/>
        <v>0</v>
      </c>
      <c r="H475" s="5">
        <f t="shared" si="38"/>
        <v>3.4991267835061926E-3</v>
      </c>
      <c r="I475" s="5">
        <f t="shared" si="39"/>
        <v>-1.0254320547517792E-2</v>
      </c>
    </row>
    <row r="476" spans="1:9" x14ac:dyDescent="0.3">
      <c r="A476" s="22">
        <v>44882</v>
      </c>
      <c r="B476">
        <v>20.550876617431641</v>
      </c>
      <c r="C476">
        <v>7.2211546897888184</v>
      </c>
      <c r="D476">
        <v>9.7206897735595703</v>
      </c>
      <c r="E476">
        <v>85.0634765625</v>
      </c>
      <c r="F476" s="5">
        <f t="shared" si="36"/>
        <v>-1.4100764264252854E-2</v>
      </c>
      <c r="G476" s="5">
        <f t="shared" si="37"/>
        <v>-1.1254334705215251E-3</v>
      </c>
      <c r="H476" s="5">
        <f t="shared" si="38"/>
        <v>-4.3759230473207587E-3</v>
      </c>
      <c r="I476" s="5">
        <f t="shared" si="39"/>
        <v>-8.5509424565669359E-3</v>
      </c>
    </row>
    <row r="477" spans="1:9" x14ac:dyDescent="0.3">
      <c r="A477" s="22">
        <v>44883</v>
      </c>
      <c r="B477">
        <v>20.673257827758789</v>
      </c>
      <c r="C477">
        <v>7.2211546897888184</v>
      </c>
      <c r="D477">
        <v>9.7036352157592773</v>
      </c>
      <c r="E477">
        <v>85.582511901855469</v>
      </c>
      <c r="F477" s="5">
        <f t="shared" si="36"/>
        <v>5.9373748651600014E-3</v>
      </c>
      <c r="G477" s="5">
        <f t="shared" si="37"/>
        <v>0</v>
      </c>
      <c r="H477" s="5">
        <f t="shared" si="38"/>
        <v>-1.7560004985537898E-3</v>
      </c>
      <c r="I477" s="5">
        <f t="shared" si="39"/>
        <v>6.0832011887895871E-3</v>
      </c>
    </row>
    <row r="478" spans="1:9" x14ac:dyDescent="0.3">
      <c r="A478" s="22">
        <v>44886</v>
      </c>
      <c r="B478">
        <v>20.541461944580082</v>
      </c>
      <c r="C478">
        <v>7.2211546897888184</v>
      </c>
      <c r="D478">
        <v>9.6865825653076172</v>
      </c>
      <c r="E478">
        <v>85.880462646484375</v>
      </c>
      <c r="F478" s="5">
        <f t="shared" si="36"/>
        <v>-6.3955952218370388E-3</v>
      </c>
      <c r="G478" s="5">
        <f t="shared" si="37"/>
        <v>0</v>
      </c>
      <c r="H478" s="5">
        <f t="shared" si="38"/>
        <v>-1.758892555052222E-3</v>
      </c>
      <c r="I478" s="5">
        <f t="shared" si="39"/>
        <v>3.4753980596784109E-3</v>
      </c>
    </row>
    <row r="479" spans="1:9" x14ac:dyDescent="0.3">
      <c r="A479" s="22">
        <v>44887</v>
      </c>
      <c r="B479">
        <v>21.153375625610352</v>
      </c>
      <c r="C479">
        <v>7.2211546897888184</v>
      </c>
      <c r="D479">
        <v>9.7292165756225586</v>
      </c>
      <c r="E479">
        <v>87.850860595703125</v>
      </c>
      <c r="F479" s="5">
        <f t="shared" si="36"/>
        <v>2.9354119346375857E-2</v>
      </c>
      <c r="G479" s="5">
        <f t="shared" si="37"/>
        <v>0</v>
      </c>
      <c r="H479" s="5">
        <f t="shared" si="38"/>
        <v>4.3916893174203069E-3</v>
      </c>
      <c r="I479" s="5">
        <f t="shared" si="39"/>
        <v>2.2684250656534437E-2</v>
      </c>
    </row>
    <row r="480" spans="1:9" x14ac:dyDescent="0.3">
      <c r="A480" s="22">
        <v>44888</v>
      </c>
      <c r="B480">
        <v>21.5016975402832</v>
      </c>
      <c r="C480">
        <v>7.2211546897888184</v>
      </c>
      <c r="D480">
        <v>9.7889032363891602</v>
      </c>
      <c r="E480">
        <v>88.168052673339844</v>
      </c>
      <c r="F480" s="5">
        <f t="shared" si="36"/>
        <v>1.6332390574129024E-2</v>
      </c>
      <c r="G480" s="5">
        <f t="shared" si="37"/>
        <v>0</v>
      </c>
      <c r="H480" s="5">
        <f t="shared" si="38"/>
        <v>6.1160447209712325E-3</v>
      </c>
      <c r="I480" s="5">
        <f t="shared" si="39"/>
        <v>3.604072029403718E-3</v>
      </c>
    </row>
    <row r="481" spans="1:9" x14ac:dyDescent="0.3">
      <c r="A481" s="22">
        <v>44890</v>
      </c>
      <c r="B481">
        <v>21.36048698425293</v>
      </c>
      <c r="C481">
        <v>7.17236328125</v>
      </c>
      <c r="D481">
        <v>9.8485898971557617</v>
      </c>
      <c r="E481">
        <v>88.081550598144531</v>
      </c>
      <c r="F481" s="5">
        <f t="shared" si="36"/>
        <v>-6.5890746584667354E-3</v>
      </c>
      <c r="G481" s="5">
        <f t="shared" si="37"/>
        <v>-6.7796622790172968E-3</v>
      </c>
      <c r="H481" s="5">
        <f t="shared" si="38"/>
        <v>6.0788659895388729E-3</v>
      </c>
      <c r="I481" s="5">
        <f t="shared" si="39"/>
        <v>-9.8158612031078131E-4</v>
      </c>
    </row>
    <row r="482" spans="1:9" x14ac:dyDescent="0.3">
      <c r="A482" s="22">
        <v>44893</v>
      </c>
      <c r="B482">
        <v>20.645017623901371</v>
      </c>
      <c r="C482">
        <v>7.1642317771911621</v>
      </c>
      <c r="D482">
        <v>9.8485898971557617</v>
      </c>
      <c r="E482">
        <v>86.091926574707031</v>
      </c>
      <c r="F482" s="5">
        <f t="shared" si="36"/>
        <v>-3.4068799718268032E-2</v>
      </c>
      <c r="G482" s="5">
        <f t="shared" si="37"/>
        <v>-1.1343704551403371E-3</v>
      </c>
      <c r="H482" s="5">
        <f t="shared" si="38"/>
        <v>0</v>
      </c>
      <c r="I482" s="5">
        <f t="shared" si="39"/>
        <v>-2.284745765743694E-2</v>
      </c>
    </row>
    <row r="483" spans="1:9" x14ac:dyDescent="0.3">
      <c r="A483" s="22">
        <v>44894</v>
      </c>
      <c r="B483">
        <v>21.068649291992191</v>
      </c>
      <c r="C483">
        <v>7.1642317771911621</v>
      </c>
      <c r="D483">
        <v>9.8826999664306641</v>
      </c>
      <c r="E483">
        <v>86.476402282714844</v>
      </c>
      <c r="F483" s="5">
        <f t="shared" si="36"/>
        <v>2.0312107016022742E-2</v>
      </c>
      <c r="G483" s="5">
        <f t="shared" si="37"/>
        <v>0</v>
      </c>
      <c r="H483" s="5">
        <f t="shared" si="38"/>
        <v>3.4574630944228975E-3</v>
      </c>
      <c r="I483" s="5">
        <f t="shared" si="39"/>
        <v>4.455931707872565E-3</v>
      </c>
    </row>
    <row r="484" spans="1:9" x14ac:dyDescent="0.3">
      <c r="A484" s="22">
        <v>44895</v>
      </c>
      <c r="B484">
        <v>21.671150207519531</v>
      </c>
      <c r="C484">
        <v>7.2632770538330078</v>
      </c>
      <c r="D484">
        <v>9.9700660705566406</v>
      </c>
      <c r="E484">
        <v>88.58135986328125</v>
      </c>
      <c r="F484" s="5">
        <f t="shared" si="36"/>
        <v>2.8195772456562546E-2</v>
      </c>
      <c r="G484" s="5">
        <f t="shared" si="37"/>
        <v>1.373027510182738E-2</v>
      </c>
      <c r="H484" s="5">
        <f t="shared" si="38"/>
        <v>8.8014605070376919E-3</v>
      </c>
      <c r="I484" s="5">
        <f t="shared" si="39"/>
        <v>2.4049879447328358E-2</v>
      </c>
    </row>
    <row r="485" spans="1:9" x14ac:dyDescent="0.3">
      <c r="A485" s="22">
        <v>44896</v>
      </c>
      <c r="B485">
        <v>22.273647308349609</v>
      </c>
      <c r="C485">
        <v>7.2715301513671884</v>
      </c>
      <c r="D485">
        <v>10.072850227355961</v>
      </c>
      <c r="E485">
        <v>88.648635864257813</v>
      </c>
      <c r="F485" s="5">
        <f t="shared" si="36"/>
        <v>2.7422352140368752E-2</v>
      </c>
      <c r="G485" s="5">
        <f t="shared" si="37"/>
        <v>1.1356323210399476E-3</v>
      </c>
      <c r="H485" s="5">
        <f t="shared" si="38"/>
        <v>1.0256497239013106E-2</v>
      </c>
      <c r="I485" s="5">
        <f t="shared" si="39"/>
        <v>7.5919433312351026E-4</v>
      </c>
    </row>
    <row r="486" spans="1:9" x14ac:dyDescent="0.3">
      <c r="A486" s="22">
        <v>44897</v>
      </c>
      <c r="B486">
        <v>22.273647308349609</v>
      </c>
      <c r="C486">
        <v>7.2715301513671884</v>
      </c>
      <c r="D486">
        <v>10.10711193084717</v>
      </c>
      <c r="E486">
        <v>89.68670654296875</v>
      </c>
      <c r="F486" s="5">
        <f t="shared" si="36"/>
        <v>0</v>
      </c>
      <c r="G486" s="5">
        <f t="shared" si="37"/>
        <v>0</v>
      </c>
      <c r="H486" s="5">
        <f t="shared" si="38"/>
        <v>3.395619490567236E-3</v>
      </c>
      <c r="I486" s="5">
        <f t="shared" si="39"/>
        <v>1.1641914487351034E-2</v>
      </c>
    </row>
    <row r="487" spans="1:9" x14ac:dyDescent="0.3">
      <c r="A487" s="22">
        <v>44900</v>
      </c>
      <c r="B487">
        <v>21.64290618896484</v>
      </c>
      <c r="C487">
        <v>7.2715301513671884</v>
      </c>
      <c r="D487">
        <v>10.09854793548584</v>
      </c>
      <c r="E487">
        <v>87.812423706054688</v>
      </c>
      <c r="F487" s="5">
        <f t="shared" si="36"/>
        <v>-2.8726502566701052E-2</v>
      </c>
      <c r="G487" s="5">
        <f t="shared" si="37"/>
        <v>0</v>
      </c>
      <c r="H487" s="5">
        <f t="shared" si="38"/>
        <v>-8.4768287012643672E-4</v>
      </c>
      <c r="I487" s="5">
        <f t="shared" si="39"/>
        <v>-2.111956830730008E-2</v>
      </c>
    </row>
    <row r="488" spans="1:9" x14ac:dyDescent="0.3">
      <c r="A488" s="22">
        <v>44901</v>
      </c>
      <c r="B488">
        <v>21.5016975402832</v>
      </c>
      <c r="C488">
        <v>7.2715301513671884</v>
      </c>
      <c r="D488">
        <v>10.05572032928467</v>
      </c>
      <c r="E488">
        <v>87.235725402832031</v>
      </c>
      <c r="F488" s="5">
        <f t="shared" si="36"/>
        <v>-6.5458546695182475E-3</v>
      </c>
      <c r="G488" s="5">
        <f t="shared" si="37"/>
        <v>0</v>
      </c>
      <c r="H488" s="5">
        <f t="shared" si="38"/>
        <v>-4.2499851746077453E-3</v>
      </c>
      <c r="I488" s="5">
        <f t="shared" si="39"/>
        <v>-6.5890487003762684E-3</v>
      </c>
    </row>
    <row r="489" spans="1:9" x14ac:dyDescent="0.3">
      <c r="A489" s="22">
        <v>44902</v>
      </c>
      <c r="B489">
        <v>21.88767242431641</v>
      </c>
      <c r="C489">
        <v>7.2632770538330078</v>
      </c>
      <c r="D489">
        <v>10.072850227355961</v>
      </c>
      <c r="E489">
        <v>87.005035400390625</v>
      </c>
      <c r="F489" s="5">
        <f t="shared" si="36"/>
        <v>1.7791687955016393E-2</v>
      </c>
      <c r="G489" s="5">
        <f t="shared" si="37"/>
        <v>-1.1356323210399625E-3</v>
      </c>
      <c r="H489" s="5">
        <f t="shared" si="38"/>
        <v>1.7020485541670133E-3</v>
      </c>
      <c r="I489" s="5">
        <f t="shared" si="39"/>
        <v>-2.6479468543473069E-3</v>
      </c>
    </row>
    <row r="490" spans="1:9" x14ac:dyDescent="0.3">
      <c r="A490" s="22">
        <v>44903</v>
      </c>
      <c r="B490">
        <v>21.97239875793457</v>
      </c>
      <c r="C490">
        <v>7.2632770538330078</v>
      </c>
      <c r="D490">
        <v>10.10711193084717</v>
      </c>
      <c r="E490">
        <v>87.504852294921875</v>
      </c>
      <c r="F490" s="5">
        <f t="shared" si="36"/>
        <v>3.8634884405611314E-3</v>
      </c>
      <c r="G490" s="5">
        <f t="shared" si="37"/>
        <v>0</v>
      </c>
      <c r="H490" s="5">
        <f t="shared" si="38"/>
        <v>3.395619490567236E-3</v>
      </c>
      <c r="I490" s="5">
        <f t="shared" si="39"/>
        <v>5.7282514799985185E-3</v>
      </c>
    </row>
    <row r="491" spans="1:9" x14ac:dyDescent="0.3">
      <c r="A491" s="22">
        <v>44904</v>
      </c>
      <c r="B491">
        <v>21.821775436401371</v>
      </c>
      <c r="C491">
        <v>7.2550234794616699</v>
      </c>
      <c r="D491">
        <v>10.10711193084717</v>
      </c>
      <c r="E491">
        <v>86.572509765625</v>
      </c>
      <c r="F491" s="5">
        <f t="shared" si="36"/>
        <v>-6.8787192918344266E-3</v>
      </c>
      <c r="G491" s="5">
        <f t="shared" si="37"/>
        <v>-1.1369891732929433E-3</v>
      </c>
      <c r="H491" s="5">
        <f t="shared" si="38"/>
        <v>0</v>
      </c>
      <c r="I491" s="5">
        <f t="shared" si="39"/>
        <v>-1.0711920647228743E-2</v>
      </c>
    </row>
    <row r="492" spans="1:9" x14ac:dyDescent="0.3">
      <c r="A492" s="22">
        <v>44907</v>
      </c>
      <c r="B492">
        <v>21.718219757080082</v>
      </c>
      <c r="C492">
        <v>7.2550234794616699</v>
      </c>
      <c r="D492">
        <v>10.09854793548584</v>
      </c>
      <c r="E492">
        <v>87.293380737304688</v>
      </c>
      <c r="F492" s="5">
        <f t="shared" si="36"/>
        <v>-4.7568160780212219E-3</v>
      </c>
      <c r="G492" s="5">
        <f t="shared" si="37"/>
        <v>0</v>
      </c>
      <c r="H492" s="5">
        <f t="shared" si="38"/>
        <v>-8.4768287012643672E-4</v>
      </c>
      <c r="I492" s="5">
        <f t="shared" si="39"/>
        <v>8.2923119690335289E-3</v>
      </c>
    </row>
    <row r="493" spans="1:9" x14ac:dyDescent="0.3">
      <c r="A493" s="22">
        <v>44908</v>
      </c>
      <c r="B493">
        <v>22.292476654052731</v>
      </c>
      <c r="C493">
        <v>7.2632770538330078</v>
      </c>
      <c r="D493">
        <v>10.167068481445311</v>
      </c>
      <c r="E493">
        <v>88.389129638671875</v>
      </c>
      <c r="F493" s="5">
        <f t="shared" si="36"/>
        <v>2.60977233661304E-2</v>
      </c>
      <c r="G493" s="5">
        <f t="shared" si="37"/>
        <v>1.1369891732930352E-3</v>
      </c>
      <c r="H493" s="5">
        <f t="shared" si="38"/>
        <v>6.7622721816486542E-3</v>
      </c>
      <c r="I493" s="5">
        <f t="shared" si="39"/>
        <v>1.2474356247179604E-2</v>
      </c>
    </row>
    <row r="494" spans="1:9" x14ac:dyDescent="0.3">
      <c r="A494" s="22">
        <v>44909</v>
      </c>
      <c r="B494">
        <v>22.179508209228519</v>
      </c>
      <c r="C494">
        <v>7.2632770538330078</v>
      </c>
      <c r="D494">
        <v>10.1841983795166</v>
      </c>
      <c r="E494">
        <v>87.444145202636719</v>
      </c>
      <c r="F494" s="5">
        <f t="shared" si="36"/>
        <v>-5.0804428071364524E-3</v>
      </c>
      <c r="G494" s="5">
        <f t="shared" si="37"/>
        <v>0</v>
      </c>
      <c r="H494" s="5">
        <f t="shared" si="38"/>
        <v>1.6834236643554993E-3</v>
      </c>
      <c r="I494" s="5">
        <f t="shared" si="39"/>
        <v>-1.0748745197893988E-2</v>
      </c>
    </row>
    <row r="495" spans="1:9" x14ac:dyDescent="0.3">
      <c r="A495" s="22">
        <v>44910</v>
      </c>
      <c r="B495">
        <v>21.398141860961911</v>
      </c>
      <c r="C495">
        <v>7.2550234794616699</v>
      </c>
      <c r="D495">
        <v>10.17563438415527</v>
      </c>
      <c r="E495">
        <v>84.709701538085938</v>
      </c>
      <c r="F495" s="5">
        <f t="shared" si="36"/>
        <v>-3.5864719632588839E-2</v>
      </c>
      <c r="G495" s="5">
        <f t="shared" si="37"/>
        <v>-1.1369891732929433E-3</v>
      </c>
      <c r="H495" s="5">
        <f t="shared" si="38"/>
        <v>-8.4126387144886335E-4</v>
      </c>
      <c r="I495" s="5">
        <f t="shared" si="39"/>
        <v>-3.1770113896387557E-2</v>
      </c>
    </row>
    <row r="496" spans="1:9" x14ac:dyDescent="0.3">
      <c r="A496" s="22">
        <v>44911</v>
      </c>
      <c r="B496">
        <v>21.633493423461911</v>
      </c>
      <c r="C496">
        <v>7.2467689514160156</v>
      </c>
      <c r="D496">
        <v>10.09854793548584</v>
      </c>
      <c r="E496">
        <v>84.439155578613281</v>
      </c>
      <c r="F496" s="5">
        <f t="shared" si="36"/>
        <v>1.0938645843637559E-2</v>
      </c>
      <c r="G496" s="5">
        <f t="shared" si="37"/>
        <v>-1.1384149892477956E-3</v>
      </c>
      <c r="H496" s="5">
        <f t="shared" si="38"/>
        <v>-7.6044319745553349E-3</v>
      </c>
      <c r="I496" s="5">
        <f t="shared" si="39"/>
        <v>-3.1989124229783563E-3</v>
      </c>
    </row>
    <row r="497" spans="1:9" x14ac:dyDescent="0.3">
      <c r="A497" s="22">
        <v>44914</v>
      </c>
      <c r="B497">
        <v>21.369899749755859</v>
      </c>
      <c r="C497">
        <v>7.2385144233703613</v>
      </c>
      <c r="D497">
        <v>10.05572032928467</v>
      </c>
      <c r="E497">
        <v>83.347320556640625</v>
      </c>
      <c r="F497" s="5">
        <f t="shared" si="36"/>
        <v>-1.2259357021777941E-2</v>
      </c>
      <c r="G497" s="5">
        <f t="shared" si="37"/>
        <v>-1.1397124551304225E-3</v>
      </c>
      <c r="H497" s="5">
        <f t="shared" si="38"/>
        <v>-4.2499851746077453E-3</v>
      </c>
      <c r="I497" s="5">
        <f t="shared" si="39"/>
        <v>-1.3014760887693589E-2</v>
      </c>
    </row>
    <row r="498" spans="1:9" x14ac:dyDescent="0.3">
      <c r="A498" s="22">
        <v>44915</v>
      </c>
      <c r="B498">
        <v>22.11360931396484</v>
      </c>
      <c r="C498">
        <v>7.2302594184875488</v>
      </c>
      <c r="D498">
        <v>9.9957599639892578</v>
      </c>
      <c r="E498">
        <v>83.985023498535156</v>
      </c>
      <c r="F498" s="5">
        <f t="shared" si="36"/>
        <v>3.4209846901914844E-2</v>
      </c>
      <c r="G498" s="5">
        <f t="shared" si="37"/>
        <v>-1.1410788320763499E-3</v>
      </c>
      <c r="H498" s="5">
        <f t="shared" si="38"/>
        <v>-5.9806600950809124E-3</v>
      </c>
      <c r="I498" s="5">
        <f t="shared" si="39"/>
        <v>7.6220294742101796E-3</v>
      </c>
    </row>
    <row r="499" spans="1:9" x14ac:dyDescent="0.3">
      <c r="A499" s="22">
        <v>44916</v>
      </c>
      <c r="B499">
        <v>22.273647308349609</v>
      </c>
      <c r="C499">
        <v>7.2302594184875488</v>
      </c>
      <c r="D499">
        <v>10.012893676757811</v>
      </c>
      <c r="E499">
        <v>84.912605285644531</v>
      </c>
      <c r="F499" s="5">
        <f t="shared" si="36"/>
        <v>7.2110195603179543E-3</v>
      </c>
      <c r="G499" s="5">
        <f t="shared" si="37"/>
        <v>0</v>
      </c>
      <c r="H499" s="5">
        <f t="shared" si="38"/>
        <v>1.7126306711186228E-3</v>
      </c>
      <c r="I499" s="5">
        <f t="shared" si="39"/>
        <v>1.0984063184336227E-2</v>
      </c>
    </row>
    <row r="500" spans="1:9" x14ac:dyDescent="0.3">
      <c r="A500" s="22">
        <v>44917</v>
      </c>
      <c r="B500">
        <v>22.08536529541016</v>
      </c>
      <c r="C500">
        <v>7.2302594184875488</v>
      </c>
      <c r="D500">
        <v>10.012893676757811</v>
      </c>
      <c r="E500">
        <v>84.052650451660156</v>
      </c>
      <c r="F500" s="5">
        <f t="shared" si="36"/>
        <v>-8.48905927272052E-3</v>
      </c>
      <c r="G500" s="5">
        <f t="shared" si="37"/>
        <v>0</v>
      </c>
      <c r="H500" s="5">
        <f t="shared" si="38"/>
        <v>0</v>
      </c>
      <c r="I500" s="5">
        <f t="shared" si="39"/>
        <v>-1.0179160864679513E-2</v>
      </c>
    </row>
    <row r="501" spans="1:9" x14ac:dyDescent="0.3">
      <c r="A501" s="22">
        <v>44918</v>
      </c>
      <c r="B501">
        <v>22.283063888549801</v>
      </c>
      <c r="C501">
        <v>7.2220058441162109</v>
      </c>
      <c r="D501">
        <v>9.9529361724853516</v>
      </c>
      <c r="E501">
        <v>84.709701538085938</v>
      </c>
      <c r="F501" s="5">
        <f t="shared" si="36"/>
        <v>8.9117377015110848E-3</v>
      </c>
      <c r="G501" s="5">
        <f t="shared" si="37"/>
        <v>-1.1421843037970943E-3</v>
      </c>
      <c r="H501" s="5">
        <f t="shared" si="38"/>
        <v>-6.0060297978398475E-3</v>
      </c>
      <c r="I501" s="5">
        <f t="shared" si="39"/>
        <v>7.7867415168050664E-3</v>
      </c>
    </row>
    <row r="502" spans="1:9" x14ac:dyDescent="0.3">
      <c r="A502" s="22">
        <v>44922</v>
      </c>
      <c r="B502">
        <v>22.631381988525391</v>
      </c>
      <c r="C502">
        <v>7.2220058441162109</v>
      </c>
      <c r="D502">
        <v>9.9186725616455078</v>
      </c>
      <c r="E502">
        <v>84.825653076171875</v>
      </c>
      <c r="F502" s="5">
        <f t="shared" si="36"/>
        <v>1.5510603606873116E-2</v>
      </c>
      <c r="G502" s="5">
        <f t="shared" si="37"/>
        <v>0</v>
      </c>
      <c r="H502" s="5">
        <f t="shared" si="38"/>
        <v>-3.4485023587150112E-3</v>
      </c>
      <c r="I502" s="5">
        <f t="shared" si="39"/>
        <v>1.3678746410071857E-3</v>
      </c>
    </row>
    <row r="503" spans="1:9" x14ac:dyDescent="0.3">
      <c r="A503" s="22">
        <v>44923</v>
      </c>
      <c r="B503">
        <v>22.141851425170898</v>
      </c>
      <c r="C503">
        <v>7.2220058441162109</v>
      </c>
      <c r="D503">
        <v>9.8929758071899414</v>
      </c>
      <c r="E503">
        <v>83.395614624023438</v>
      </c>
      <c r="F503" s="5">
        <f t="shared" si="36"/>
        <v>-2.1867979326673604E-2</v>
      </c>
      <c r="G503" s="5">
        <f t="shared" si="37"/>
        <v>0</v>
      </c>
      <c r="H503" s="5">
        <f t="shared" si="38"/>
        <v>-2.5941071017877471E-3</v>
      </c>
      <c r="I503" s="5">
        <f t="shared" si="39"/>
        <v>-1.7002284204391732E-2</v>
      </c>
    </row>
    <row r="504" spans="1:9" x14ac:dyDescent="0.3">
      <c r="A504" s="22">
        <v>44924</v>
      </c>
      <c r="B504">
        <v>22.20775032043457</v>
      </c>
      <c r="C504">
        <v>7.2220058441162109</v>
      </c>
      <c r="D504">
        <v>9.8844118118286133</v>
      </c>
      <c r="E504">
        <v>84.410179138183594</v>
      </c>
      <c r="F504" s="5">
        <f t="shared" si="36"/>
        <v>2.9717941613475857E-3</v>
      </c>
      <c r="G504" s="5">
        <f t="shared" si="37"/>
        <v>0</v>
      </c>
      <c r="H504" s="5">
        <f t="shared" si="38"/>
        <v>-8.6603914142425673E-4</v>
      </c>
      <c r="I504" s="5">
        <f t="shared" si="39"/>
        <v>1.2092274695819737E-2</v>
      </c>
    </row>
    <row r="505" spans="1:9" x14ac:dyDescent="0.3">
      <c r="A505" s="22">
        <v>44925</v>
      </c>
      <c r="B505">
        <v>22.104194641113281</v>
      </c>
      <c r="C505">
        <v>7.2735443115234384</v>
      </c>
      <c r="D505">
        <v>10.054909706115721</v>
      </c>
      <c r="E505">
        <v>83.811103820800781</v>
      </c>
      <c r="F505" s="5">
        <f t="shared" si="36"/>
        <v>-4.6739482066246452E-3</v>
      </c>
      <c r="G505" s="5">
        <f t="shared" si="37"/>
        <v>7.1109663348413142E-3</v>
      </c>
      <c r="H505" s="5">
        <f t="shared" si="38"/>
        <v>1.7102091436479148E-2</v>
      </c>
      <c r="I505" s="5">
        <f t="shared" si="39"/>
        <v>-7.1224976939013628E-3</v>
      </c>
    </row>
    <row r="506" spans="1:9" x14ac:dyDescent="0.3">
      <c r="A506" s="22">
        <v>44929</v>
      </c>
      <c r="B506">
        <v>22.659624099731449</v>
      </c>
      <c r="C506">
        <v>7.2735443115234384</v>
      </c>
      <c r="D506">
        <v>10.09862613677979</v>
      </c>
      <c r="E506">
        <v>83.714492797851563</v>
      </c>
      <c r="F506" s="5">
        <f t="shared" si="36"/>
        <v>2.4817273469107188E-2</v>
      </c>
      <c r="G506" s="5">
        <f t="shared" si="37"/>
        <v>0</v>
      </c>
      <c r="H506" s="5">
        <f t="shared" si="38"/>
        <v>4.3383453475647317E-3</v>
      </c>
      <c r="I506" s="5">
        <f t="shared" si="39"/>
        <v>-1.1533883252397891E-3</v>
      </c>
    </row>
    <row r="507" spans="1:9" x14ac:dyDescent="0.3">
      <c r="A507" s="22">
        <v>44930</v>
      </c>
      <c r="B507">
        <v>23.49747467041016</v>
      </c>
      <c r="C507">
        <v>7.2735443115234384</v>
      </c>
      <c r="D507">
        <v>10.142342567443849</v>
      </c>
      <c r="E507">
        <v>85.202484130859375</v>
      </c>
      <c r="F507" s="5">
        <f t="shared" si="36"/>
        <v>3.630828779431898E-2</v>
      </c>
      <c r="G507" s="5">
        <f t="shared" si="37"/>
        <v>0</v>
      </c>
      <c r="H507" s="5">
        <f t="shared" si="38"/>
        <v>4.3196053784015087E-3</v>
      </c>
      <c r="I507" s="5">
        <f t="shared" si="39"/>
        <v>1.7618475662601843E-2</v>
      </c>
    </row>
    <row r="508" spans="1:9" x14ac:dyDescent="0.3">
      <c r="A508" s="22">
        <v>44931</v>
      </c>
      <c r="B508">
        <v>23.365676879882809</v>
      </c>
      <c r="C508">
        <v>7.2901711463928223</v>
      </c>
      <c r="D508">
        <v>10.107369422912599</v>
      </c>
      <c r="E508">
        <v>83.994697570800781</v>
      </c>
      <c r="F508" s="5">
        <f t="shared" si="36"/>
        <v>-5.6248089877535875E-3</v>
      </c>
      <c r="G508" s="5">
        <f t="shared" si="37"/>
        <v>2.2833242164325071E-3</v>
      </c>
      <c r="H508" s="5">
        <f t="shared" si="38"/>
        <v>-3.4541902937880874E-3</v>
      </c>
      <c r="I508" s="5">
        <f t="shared" si="39"/>
        <v>-1.4276917181947556E-2</v>
      </c>
    </row>
    <row r="509" spans="1:9" x14ac:dyDescent="0.3">
      <c r="A509" s="22">
        <v>44932</v>
      </c>
      <c r="B509">
        <v>23.921108245849609</v>
      </c>
      <c r="C509">
        <v>7.2984824180603027</v>
      </c>
      <c r="D509">
        <v>10.1685733795166</v>
      </c>
      <c r="E509">
        <v>86.81610107421875</v>
      </c>
      <c r="F509" s="5">
        <f t="shared" si="36"/>
        <v>2.3493113802974575E-2</v>
      </c>
      <c r="G509" s="5">
        <f t="shared" si="37"/>
        <v>1.1394159892753988E-3</v>
      </c>
      <c r="H509" s="5">
        <f t="shared" si="38"/>
        <v>6.0371192689790089E-3</v>
      </c>
      <c r="I509" s="5">
        <f t="shared" si="39"/>
        <v>3.3038428016996114E-2</v>
      </c>
    </row>
    <row r="510" spans="1:9" x14ac:dyDescent="0.3">
      <c r="A510" s="22">
        <v>44935</v>
      </c>
      <c r="B510">
        <v>23.751655578613281</v>
      </c>
      <c r="C510">
        <v>7.3234238624572754</v>
      </c>
      <c r="D510">
        <v>10.229777336120611</v>
      </c>
      <c r="E510">
        <v>87.270225524902344</v>
      </c>
      <c r="F510" s="5">
        <f t="shared" si="36"/>
        <v>-7.1090227330836689E-3</v>
      </c>
      <c r="G510" s="5">
        <f t="shared" si="37"/>
        <v>3.4115207837474822E-3</v>
      </c>
      <c r="H510" s="5">
        <f t="shared" si="38"/>
        <v>6.000891064530299E-3</v>
      </c>
      <c r="I510" s="5">
        <f t="shared" si="39"/>
        <v>5.2172446813809874E-3</v>
      </c>
    </row>
    <row r="511" spans="1:9" x14ac:dyDescent="0.3">
      <c r="A511" s="22">
        <v>44936</v>
      </c>
      <c r="B511">
        <v>24.05290412902832</v>
      </c>
      <c r="C511">
        <v>7.3400454521179199</v>
      </c>
      <c r="D511">
        <v>10.203543663024901</v>
      </c>
      <c r="E511">
        <v>88.217132568359375</v>
      </c>
      <c r="F511" s="5">
        <f t="shared" si="36"/>
        <v>1.2603506443056344E-2</v>
      </c>
      <c r="G511" s="5">
        <f t="shared" si="37"/>
        <v>2.2670756044333683E-3</v>
      </c>
      <c r="H511" s="5">
        <f t="shared" si="38"/>
        <v>-2.5677360533424851E-3</v>
      </c>
      <c r="I511" s="5">
        <f t="shared" si="39"/>
        <v>1.0791845563929224E-2</v>
      </c>
    </row>
    <row r="512" spans="1:9" x14ac:dyDescent="0.3">
      <c r="A512" s="22">
        <v>44937</v>
      </c>
      <c r="B512">
        <v>23.930521011352539</v>
      </c>
      <c r="C512">
        <v>7.3566722869873047</v>
      </c>
      <c r="D512">
        <v>10.24726486206055</v>
      </c>
      <c r="E512">
        <v>89.540878295898438</v>
      </c>
      <c r="F512" s="5">
        <f t="shared" si="36"/>
        <v>-5.101069075175494E-3</v>
      </c>
      <c r="G512" s="5">
        <f t="shared" si="37"/>
        <v>2.2626605828798565E-3</v>
      </c>
      <c r="H512" s="5">
        <f t="shared" si="38"/>
        <v>4.2757493515588121E-3</v>
      </c>
      <c r="I512" s="5">
        <f t="shared" si="39"/>
        <v>1.4894070786731543E-2</v>
      </c>
    </row>
    <row r="513" spans="1:9" x14ac:dyDescent="0.3">
      <c r="A513" s="22">
        <v>44938</v>
      </c>
      <c r="B513">
        <v>24.278842926025391</v>
      </c>
      <c r="C513">
        <v>7.3816084861755371</v>
      </c>
      <c r="D513">
        <v>10.308468818664551</v>
      </c>
      <c r="E513">
        <v>90.081954956054688</v>
      </c>
      <c r="F513" s="5">
        <f t="shared" si="36"/>
        <v>1.4450635628021387E-2</v>
      </c>
      <c r="G513" s="5">
        <f t="shared" si="37"/>
        <v>3.3838713438192202E-3</v>
      </c>
      <c r="H513" s="5">
        <f t="shared" si="38"/>
        <v>5.9549455562364212E-3</v>
      </c>
      <c r="I513" s="5">
        <f t="shared" si="39"/>
        <v>6.0246048559616126E-3</v>
      </c>
    </row>
    <row r="514" spans="1:9" x14ac:dyDescent="0.3">
      <c r="A514" s="22">
        <v>44939</v>
      </c>
      <c r="B514">
        <v>24.5706787109375</v>
      </c>
      <c r="C514">
        <v>7.389920711517334</v>
      </c>
      <c r="D514">
        <v>10.343441009521481</v>
      </c>
      <c r="E514">
        <v>90.690704345703125</v>
      </c>
      <c r="F514" s="5">
        <f t="shared" si="36"/>
        <v>1.1948500094130369E-2</v>
      </c>
      <c r="G514" s="5">
        <f t="shared" si="37"/>
        <v>1.1254388232816985E-3</v>
      </c>
      <c r="H514" s="5">
        <f t="shared" si="38"/>
        <v>3.3868271338780087E-3</v>
      </c>
      <c r="I514" s="5">
        <f t="shared" si="39"/>
        <v>6.7349973505984239E-3</v>
      </c>
    </row>
    <row r="515" spans="1:9" x14ac:dyDescent="0.3">
      <c r="A515" s="22">
        <v>44943</v>
      </c>
      <c r="B515">
        <v>23.987005233764648</v>
      </c>
      <c r="C515">
        <v>7.3982329368591309</v>
      </c>
      <c r="D515">
        <v>10.343441009521481</v>
      </c>
      <c r="E515">
        <v>89.782424926757813</v>
      </c>
      <c r="F515" s="5">
        <f t="shared" si="36"/>
        <v>-2.4041574595760548E-2</v>
      </c>
      <c r="G515" s="5">
        <f t="shared" si="37"/>
        <v>1.1241736344958365E-3</v>
      </c>
      <c r="H515" s="5">
        <f t="shared" si="38"/>
        <v>0</v>
      </c>
      <c r="I515" s="5">
        <f t="shared" si="39"/>
        <v>-1.0065621306091316E-2</v>
      </c>
    </row>
    <row r="516" spans="1:9" x14ac:dyDescent="0.3">
      <c r="A516" s="22">
        <v>44944</v>
      </c>
      <c r="B516">
        <v>23.902278900146481</v>
      </c>
      <c r="C516">
        <v>7.4148597717285156</v>
      </c>
      <c r="D516">
        <v>10.45710563659668</v>
      </c>
      <c r="E516">
        <v>88.593971252441406</v>
      </c>
      <c r="F516" s="5">
        <f t="shared" si="36"/>
        <v>-3.5384292562169162E-3</v>
      </c>
      <c r="G516" s="5">
        <f t="shared" si="37"/>
        <v>2.2448846002742404E-3</v>
      </c>
      <c r="H516" s="5">
        <f t="shared" si="38"/>
        <v>1.0929112623893711E-2</v>
      </c>
      <c r="I516" s="5">
        <f t="shared" si="39"/>
        <v>-1.3325431902211408E-2</v>
      </c>
    </row>
    <row r="517" spans="1:9" x14ac:dyDescent="0.3">
      <c r="A517" s="22">
        <v>44945</v>
      </c>
      <c r="B517">
        <v>24.307083129882809</v>
      </c>
      <c r="C517">
        <v>7.4148597717285156</v>
      </c>
      <c r="D517">
        <v>10.44835948944092</v>
      </c>
      <c r="E517">
        <v>87.811309814453125</v>
      </c>
      <c r="F517" s="5">
        <f t="shared" ref="F517:F580" si="40">LN(B517/B516)</f>
        <v>1.6793988836557916E-2</v>
      </c>
      <c r="G517" s="5">
        <f t="shared" ref="G517:G580" si="41">LN(C517/C516)</f>
        <v>0</v>
      </c>
      <c r="H517" s="5">
        <f t="shared" ref="H517:H580" si="42">LN(D517/D516)</f>
        <v>-8.3673313301676599E-4</v>
      </c>
      <c r="I517" s="5">
        <f t="shared" ref="I517:I580" si="43">LN(E517/E516)</f>
        <v>-8.8735050192624235E-3</v>
      </c>
    </row>
    <row r="518" spans="1:9" x14ac:dyDescent="0.3">
      <c r="A518" s="22">
        <v>44946</v>
      </c>
      <c r="B518">
        <v>24.561262130737301</v>
      </c>
      <c r="C518">
        <v>7.4231719970703116</v>
      </c>
      <c r="D518">
        <v>10.439619064331049</v>
      </c>
      <c r="E518">
        <v>89.608505249023438</v>
      </c>
      <c r="F518" s="5">
        <f t="shared" si="40"/>
        <v>1.0402696947613484E-2</v>
      </c>
      <c r="G518" s="5">
        <f t="shared" si="41"/>
        <v>1.1203947182256081E-3</v>
      </c>
      <c r="H518" s="5">
        <f t="shared" si="42"/>
        <v>-8.3688573286331744E-4</v>
      </c>
      <c r="I518" s="5">
        <f t="shared" si="43"/>
        <v>2.0259934408304578E-2</v>
      </c>
    </row>
    <row r="519" spans="1:9" x14ac:dyDescent="0.3">
      <c r="A519" s="22">
        <v>44949</v>
      </c>
      <c r="B519">
        <v>24.561262130737301</v>
      </c>
      <c r="C519">
        <v>7.4231719970703116</v>
      </c>
      <c r="D519">
        <v>10.45710563659668</v>
      </c>
      <c r="E519">
        <v>89.975685119628906</v>
      </c>
      <c r="F519" s="5">
        <f t="shared" si="40"/>
        <v>0</v>
      </c>
      <c r="G519" s="5">
        <f t="shared" si="41"/>
        <v>0</v>
      </c>
      <c r="H519" s="5">
        <f t="shared" si="42"/>
        <v>1.6736188658801497E-3</v>
      </c>
      <c r="I519" s="5">
        <f t="shared" si="43"/>
        <v>4.0892283614750039E-3</v>
      </c>
    </row>
    <row r="520" spans="1:9" x14ac:dyDescent="0.3">
      <c r="A520" s="22">
        <v>44950</v>
      </c>
      <c r="B520">
        <v>24.740131378173832</v>
      </c>
      <c r="C520">
        <v>7.4231719970703116</v>
      </c>
      <c r="D520">
        <v>10.47459125518799</v>
      </c>
      <c r="E520">
        <v>89.975685119628906</v>
      </c>
      <c r="F520" s="5">
        <f t="shared" si="40"/>
        <v>7.2561856583457009E-3</v>
      </c>
      <c r="G520" s="5">
        <f t="shared" si="41"/>
        <v>0</v>
      </c>
      <c r="H520" s="5">
        <f t="shared" si="42"/>
        <v>1.6707314986524073E-3</v>
      </c>
      <c r="I520" s="5">
        <f t="shared" si="43"/>
        <v>0</v>
      </c>
    </row>
    <row r="521" spans="1:9" x14ac:dyDescent="0.3">
      <c r="A521" s="22">
        <v>44951</v>
      </c>
      <c r="B521">
        <v>25.060209274291989</v>
      </c>
      <c r="C521">
        <v>7.4231719970703116</v>
      </c>
      <c r="D521">
        <v>10.47459125518799</v>
      </c>
      <c r="E521">
        <v>90.217239379882813</v>
      </c>
      <c r="F521" s="5">
        <f t="shared" si="40"/>
        <v>1.2854623057618754E-2</v>
      </c>
      <c r="G521" s="5">
        <f t="shared" si="41"/>
        <v>0</v>
      </c>
      <c r="H521" s="5">
        <f t="shared" si="42"/>
        <v>0</v>
      </c>
      <c r="I521" s="5">
        <f t="shared" si="43"/>
        <v>2.68106426062989E-3</v>
      </c>
    </row>
    <row r="522" spans="1:9" x14ac:dyDescent="0.3">
      <c r="A522" s="22">
        <v>44952</v>
      </c>
      <c r="B522">
        <v>24.683645248413089</v>
      </c>
      <c r="C522">
        <v>7.4314842224121094</v>
      </c>
      <c r="D522">
        <v>10.47459125518799</v>
      </c>
      <c r="E522">
        <v>90.767990112304688</v>
      </c>
      <c r="F522" s="5">
        <f t="shared" si="40"/>
        <v>-1.5140411728999083E-2</v>
      </c>
      <c r="G522" s="5">
        <f t="shared" si="41"/>
        <v>1.1191408386102856E-3</v>
      </c>
      <c r="H522" s="5">
        <f t="shared" si="42"/>
        <v>0</v>
      </c>
      <c r="I522" s="5">
        <f t="shared" si="43"/>
        <v>6.0861588982825329E-3</v>
      </c>
    </row>
    <row r="523" spans="1:9" x14ac:dyDescent="0.3">
      <c r="A523" s="22">
        <v>44953</v>
      </c>
      <c r="B523">
        <v>24.372982025146481</v>
      </c>
      <c r="C523">
        <v>7.4397964477539063</v>
      </c>
      <c r="D523">
        <v>10.47459125518799</v>
      </c>
      <c r="E523">
        <v>90.603729248046875</v>
      </c>
      <c r="F523" s="5">
        <f t="shared" si="40"/>
        <v>-1.2665663888706108E-2</v>
      </c>
      <c r="G523" s="5">
        <f t="shared" si="41"/>
        <v>1.1178897623935402E-3</v>
      </c>
      <c r="H523" s="5">
        <f t="shared" si="42"/>
        <v>0</v>
      </c>
      <c r="I523" s="5">
        <f t="shared" si="43"/>
        <v>-1.8113177704552823E-3</v>
      </c>
    </row>
    <row r="524" spans="1:9" x14ac:dyDescent="0.3">
      <c r="A524" s="22">
        <v>44956</v>
      </c>
      <c r="B524">
        <v>24.099973678588871</v>
      </c>
      <c r="C524">
        <v>7.4397964477539063</v>
      </c>
      <c r="D524">
        <v>10.430873870849609</v>
      </c>
      <c r="E524">
        <v>89.908042907714844</v>
      </c>
      <c r="F524" s="5">
        <f t="shared" si="40"/>
        <v>-1.1264476423519854E-2</v>
      </c>
      <c r="G524" s="5">
        <f t="shared" si="41"/>
        <v>0</v>
      </c>
      <c r="H524" s="5">
        <f t="shared" si="42"/>
        <v>-4.1823942018703519E-3</v>
      </c>
      <c r="I524" s="5">
        <f t="shared" si="43"/>
        <v>-7.7079713573368963E-3</v>
      </c>
    </row>
    <row r="525" spans="1:9" x14ac:dyDescent="0.3">
      <c r="A525" s="22">
        <v>44957</v>
      </c>
      <c r="B525">
        <v>24.231769561767582</v>
      </c>
      <c r="C525">
        <v>7.4950680732727051</v>
      </c>
      <c r="D525">
        <v>10.46952056884766</v>
      </c>
      <c r="E525">
        <v>91.9371337890625</v>
      </c>
      <c r="F525" s="5">
        <f t="shared" si="40"/>
        <v>5.4538156921980609E-3</v>
      </c>
      <c r="G525" s="5">
        <f t="shared" si="41"/>
        <v>7.4017247068009885E-3</v>
      </c>
      <c r="H525" s="5">
        <f t="shared" si="42"/>
        <v>3.6981830324489609E-3</v>
      </c>
      <c r="I525" s="5">
        <f t="shared" si="43"/>
        <v>2.2317612571336243E-2</v>
      </c>
    </row>
    <row r="526" spans="1:9" x14ac:dyDescent="0.3">
      <c r="A526" s="22">
        <v>44958</v>
      </c>
      <c r="B526">
        <v>24.589504241943359</v>
      </c>
      <c r="C526">
        <v>7.503443717956543</v>
      </c>
      <c r="D526">
        <v>10.522219657897949</v>
      </c>
      <c r="E526">
        <v>92.768089294433594</v>
      </c>
      <c r="F526" s="5">
        <f t="shared" si="40"/>
        <v>1.4655131049347837E-2</v>
      </c>
      <c r="G526" s="5">
        <f t="shared" si="41"/>
        <v>1.1168635490052211E-3</v>
      </c>
      <c r="H526" s="5">
        <f t="shared" si="42"/>
        <v>5.0209462572014148E-3</v>
      </c>
      <c r="I526" s="5">
        <f t="shared" si="43"/>
        <v>8.997700201161812E-3</v>
      </c>
    </row>
    <row r="527" spans="1:9" x14ac:dyDescent="0.3">
      <c r="A527" s="22">
        <v>44959</v>
      </c>
      <c r="B527">
        <v>24.0152473449707</v>
      </c>
      <c r="C527">
        <v>7.5201911926269531</v>
      </c>
      <c r="D527">
        <v>10.636398315429689</v>
      </c>
      <c r="E527">
        <v>92.845390319824219</v>
      </c>
      <c r="F527" s="5">
        <f t="shared" si="40"/>
        <v>-2.3630760395882151E-2</v>
      </c>
      <c r="G527" s="5">
        <f t="shared" si="41"/>
        <v>2.2294846363308495E-3</v>
      </c>
      <c r="H527" s="5">
        <f t="shared" si="42"/>
        <v>1.0792743268880717E-2</v>
      </c>
      <c r="I527" s="5">
        <f t="shared" si="43"/>
        <v>8.3292474253846688E-4</v>
      </c>
    </row>
    <row r="528" spans="1:9" x14ac:dyDescent="0.3">
      <c r="A528" s="22">
        <v>44960</v>
      </c>
      <c r="B528">
        <v>23.243295669555661</v>
      </c>
      <c r="C528">
        <v>7.5285654067993164</v>
      </c>
      <c r="D528">
        <v>10.566134452819821</v>
      </c>
      <c r="E528">
        <v>91.357398986816406</v>
      </c>
      <c r="F528" s="5">
        <f t="shared" si="40"/>
        <v>-3.2672202515505219E-2</v>
      </c>
      <c r="G528" s="5">
        <f t="shared" si="41"/>
        <v>1.1129444457986463E-3</v>
      </c>
      <c r="H528" s="5">
        <f t="shared" si="42"/>
        <v>-6.6278987134572066E-3</v>
      </c>
      <c r="I528" s="5">
        <f t="shared" si="43"/>
        <v>-1.6156364469458395E-2</v>
      </c>
    </row>
    <row r="529" spans="1:9" x14ac:dyDescent="0.3">
      <c r="A529" s="22">
        <v>44963</v>
      </c>
      <c r="B529">
        <v>23.139739990234379</v>
      </c>
      <c r="C529">
        <v>7.5369405746459961</v>
      </c>
      <c r="D529">
        <v>10.46952056884766</v>
      </c>
      <c r="E529">
        <v>90.342849731445313</v>
      </c>
      <c r="F529" s="5">
        <f t="shared" si="40"/>
        <v>-4.4652468261133114E-3</v>
      </c>
      <c r="G529" s="5">
        <f t="shared" si="41"/>
        <v>1.1118337106976106E-3</v>
      </c>
      <c r="H529" s="5">
        <f t="shared" si="42"/>
        <v>-9.1857908126250585E-3</v>
      </c>
      <c r="I529" s="5">
        <f t="shared" si="43"/>
        <v>-1.1167401324777676E-2</v>
      </c>
    </row>
    <row r="530" spans="1:9" x14ac:dyDescent="0.3">
      <c r="A530" s="22">
        <v>44964</v>
      </c>
      <c r="B530">
        <v>23.365676879882809</v>
      </c>
      <c r="C530">
        <v>7.545313835144043</v>
      </c>
      <c r="D530">
        <v>10.42560482025146</v>
      </c>
      <c r="E530">
        <v>91.212455749511719</v>
      </c>
      <c r="F530" s="5">
        <f t="shared" si="40"/>
        <v>9.7166602290979908E-3</v>
      </c>
      <c r="G530" s="5">
        <f t="shared" si="41"/>
        <v>1.1103461234379937E-3</v>
      </c>
      <c r="H530" s="5">
        <f t="shared" si="42"/>
        <v>-4.2034505599435161E-3</v>
      </c>
      <c r="I530" s="5">
        <f t="shared" si="43"/>
        <v>9.5795897118920049E-3</v>
      </c>
    </row>
    <row r="531" spans="1:9" x14ac:dyDescent="0.3">
      <c r="A531" s="22">
        <v>44965</v>
      </c>
      <c r="B531">
        <v>23.309194564819339</v>
      </c>
      <c r="C531">
        <v>7.5536899566650391</v>
      </c>
      <c r="D531">
        <v>10.42560482025146</v>
      </c>
      <c r="E531">
        <v>90.284873962402344</v>
      </c>
      <c r="F531" s="5">
        <f t="shared" si="40"/>
        <v>-2.4202463075338881E-3</v>
      </c>
      <c r="G531" s="5">
        <f t="shared" si="41"/>
        <v>1.1094933805863259E-3</v>
      </c>
      <c r="H531" s="5">
        <f t="shared" si="42"/>
        <v>0</v>
      </c>
      <c r="I531" s="5">
        <f t="shared" si="43"/>
        <v>-1.0221526285616791E-2</v>
      </c>
    </row>
    <row r="532" spans="1:9" x14ac:dyDescent="0.3">
      <c r="A532" s="22">
        <v>44966</v>
      </c>
      <c r="B532">
        <v>22.932632446289059</v>
      </c>
      <c r="C532">
        <v>7.5620641708374023</v>
      </c>
      <c r="D532">
        <v>10.408040046691889</v>
      </c>
      <c r="E532">
        <v>88.999778747558594</v>
      </c>
      <c r="F532" s="5">
        <f t="shared" si="40"/>
        <v>-1.6287005377793849E-2</v>
      </c>
      <c r="G532" s="5">
        <f t="shared" si="41"/>
        <v>1.1080115432508841E-3</v>
      </c>
      <c r="H532" s="5">
        <f t="shared" si="42"/>
        <v>-1.6861934465621118E-3</v>
      </c>
      <c r="I532" s="5">
        <f t="shared" si="43"/>
        <v>-1.4336053923213082E-2</v>
      </c>
    </row>
    <row r="533" spans="1:9" x14ac:dyDescent="0.3">
      <c r="A533" s="22">
        <v>44967</v>
      </c>
      <c r="B533">
        <v>22.9232177734375</v>
      </c>
      <c r="C533">
        <v>7.5536899566650391</v>
      </c>
      <c r="D533">
        <v>10.32020473480225</v>
      </c>
      <c r="E533">
        <v>89.251014709472656</v>
      </c>
      <c r="F533" s="5">
        <f t="shared" si="40"/>
        <v>-4.106203652851333E-4</v>
      </c>
      <c r="G533" s="5">
        <f t="shared" si="41"/>
        <v>-1.1080115432509001E-3</v>
      </c>
      <c r="H533" s="5">
        <f t="shared" si="42"/>
        <v>-8.4749903862338088E-3</v>
      </c>
      <c r="I533" s="5">
        <f t="shared" si="43"/>
        <v>2.8189061423676272E-3</v>
      </c>
    </row>
    <row r="534" spans="1:9" x14ac:dyDescent="0.3">
      <c r="A534" s="22">
        <v>44970</v>
      </c>
      <c r="B534">
        <v>22.857320785522461</v>
      </c>
      <c r="C534">
        <v>7.5536899566650391</v>
      </c>
      <c r="D534">
        <v>10.302639007568359</v>
      </c>
      <c r="E534">
        <v>89.840408325195313</v>
      </c>
      <c r="F534" s="5">
        <f t="shared" si="40"/>
        <v>-2.8788229889843159E-3</v>
      </c>
      <c r="G534" s="5">
        <f t="shared" si="41"/>
        <v>0</v>
      </c>
      <c r="H534" s="5">
        <f t="shared" si="42"/>
        <v>-1.7035217549322566E-3</v>
      </c>
      <c r="I534" s="5">
        <f t="shared" si="43"/>
        <v>6.5820655575913791E-3</v>
      </c>
    </row>
    <row r="535" spans="1:9" x14ac:dyDescent="0.3">
      <c r="A535" s="22">
        <v>44971</v>
      </c>
      <c r="B535">
        <v>22.810249328613281</v>
      </c>
      <c r="C535">
        <v>7.5620641708374023</v>
      </c>
      <c r="D535">
        <v>10.302639007568359</v>
      </c>
      <c r="E535">
        <v>90.12060546875</v>
      </c>
      <c r="F535" s="5">
        <f t="shared" si="40"/>
        <v>-2.061483606925288E-3</v>
      </c>
      <c r="G535" s="5">
        <f t="shared" si="41"/>
        <v>1.1080115432508841E-3</v>
      </c>
      <c r="H535" s="5">
        <f t="shared" si="42"/>
        <v>0</v>
      </c>
      <c r="I535" s="5">
        <f t="shared" si="43"/>
        <v>3.1139785675458847E-3</v>
      </c>
    </row>
    <row r="536" spans="1:9" x14ac:dyDescent="0.3">
      <c r="A536" s="22">
        <v>44972</v>
      </c>
      <c r="B536">
        <v>22.339546203613281</v>
      </c>
      <c r="C536">
        <v>7.5620641708374023</v>
      </c>
      <c r="D536">
        <v>10.276289939880369</v>
      </c>
      <c r="E536">
        <v>90.603729248046875</v>
      </c>
      <c r="F536" s="5">
        <f t="shared" si="40"/>
        <v>-2.085148665072005E-2</v>
      </c>
      <c r="G536" s="5">
        <f t="shared" si="41"/>
        <v>0</v>
      </c>
      <c r="H536" s="5">
        <f t="shared" si="42"/>
        <v>-2.5607826485215435E-3</v>
      </c>
      <c r="I536" s="5">
        <f t="shared" si="43"/>
        <v>5.3465398659696527E-3</v>
      </c>
    </row>
    <row r="537" spans="1:9" x14ac:dyDescent="0.3">
      <c r="A537" s="22">
        <v>44973</v>
      </c>
      <c r="B537">
        <v>22.273647308349609</v>
      </c>
      <c r="C537">
        <v>7.545313835144043</v>
      </c>
      <c r="D537">
        <v>10.249941825866699</v>
      </c>
      <c r="E537">
        <v>89.772773742675781</v>
      </c>
      <c r="F537" s="5">
        <f t="shared" si="40"/>
        <v>-2.9542356421427569E-3</v>
      </c>
      <c r="G537" s="5">
        <f t="shared" si="41"/>
        <v>-2.2175049238371638E-3</v>
      </c>
      <c r="H537" s="5">
        <f t="shared" si="42"/>
        <v>-2.567264053697141E-3</v>
      </c>
      <c r="I537" s="5">
        <f t="shared" si="43"/>
        <v>-9.2136322633313717E-3</v>
      </c>
    </row>
    <row r="538" spans="1:9" x14ac:dyDescent="0.3">
      <c r="A538" s="22">
        <v>44974</v>
      </c>
      <c r="B538">
        <v>22.17009162902832</v>
      </c>
      <c r="C538">
        <v>7.5369405746459961</v>
      </c>
      <c r="D538">
        <v>10.206027030944821</v>
      </c>
      <c r="E538">
        <v>89.048095703125</v>
      </c>
      <c r="F538" s="5">
        <f t="shared" si="40"/>
        <v>-4.66008797648719E-3</v>
      </c>
      <c r="G538" s="5">
        <f t="shared" si="41"/>
        <v>-1.1103461234379807E-3</v>
      </c>
      <c r="H538" s="5">
        <f t="shared" si="42"/>
        <v>-4.2935988701710082E-3</v>
      </c>
      <c r="I538" s="5">
        <f t="shared" si="43"/>
        <v>-8.1051166899798986E-3</v>
      </c>
    </row>
    <row r="539" spans="1:9" x14ac:dyDescent="0.3">
      <c r="A539" s="22">
        <v>44978</v>
      </c>
      <c r="B539">
        <v>21.944156646728519</v>
      </c>
      <c r="C539">
        <v>7.5285654067993164</v>
      </c>
      <c r="D539">
        <v>10.12697792053223</v>
      </c>
      <c r="E539">
        <v>87.357185363769531</v>
      </c>
      <c r="F539" s="5">
        <f t="shared" si="40"/>
        <v>-1.024326455221538E-2</v>
      </c>
      <c r="G539" s="5">
        <f t="shared" si="41"/>
        <v>-1.1118337106976301E-3</v>
      </c>
      <c r="H539" s="5">
        <f t="shared" si="42"/>
        <v>-7.7754870826757675E-3</v>
      </c>
      <c r="I539" s="5">
        <f t="shared" si="43"/>
        <v>-1.9171332270487191E-2</v>
      </c>
    </row>
    <row r="540" spans="1:9" x14ac:dyDescent="0.3">
      <c r="A540" s="22">
        <v>44979</v>
      </c>
      <c r="B540">
        <v>21.567594528198239</v>
      </c>
      <c r="C540">
        <v>7.5201911926269531</v>
      </c>
      <c r="D540">
        <v>10.11819553375244</v>
      </c>
      <c r="E540">
        <v>87.927253723144531</v>
      </c>
      <c r="F540" s="5">
        <f t="shared" si="40"/>
        <v>-1.7308957227225221E-2</v>
      </c>
      <c r="G540" s="5">
        <f t="shared" si="41"/>
        <v>-1.1129444457986287E-3</v>
      </c>
      <c r="H540" s="5">
        <f t="shared" si="42"/>
        <v>-8.6760307097614965E-4</v>
      </c>
      <c r="I540" s="5">
        <f t="shared" si="43"/>
        <v>6.5045177113251217E-3</v>
      </c>
    </row>
    <row r="541" spans="1:9" x14ac:dyDescent="0.3">
      <c r="A541" s="22">
        <v>44980</v>
      </c>
      <c r="B541">
        <v>21.482868194580082</v>
      </c>
      <c r="C541">
        <v>7.5285654067993164</v>
      </c>
      <c r="D541">
        <v>10.179678916931151</v>
      </c>
      <c r="E541">
        <v>88.052871704101563</v>
      </c>
      <c r="F541" s="5">
        <f t="shared" si="40"/>
        <v>-3.9361455208593082E-3</v>
      </c>
      <c r="G541" s="5">
        <f t="shared" si="41"/>
        <v>1.1129444457986463E-3</v>
      </c>
      <c r="H541" s="5">
        <f t="shared" si="42"/>
        <v>6.0581290291660105E-3</v>
      </c>
      <c r="I541" s="5">
        <f t="shared" si="43"/>
        <v>1.4276385130168943E-3</v>
      </c>
    </row>
    <row r="542" spans="1:9" x14ac:dyDescent="0.3">
      <c r="A542" s="22">
        <v>44981</v>
      </c>
      <c r="B542">
        <v>21.31341552734375</v>
      </c>
      <c r="C542">
        <v>7.5201911926269531</v>
      </c>
      <c r="D542">
        <v>10.162111282348629</v>
      </c>
      <c r="E542">
        <v>88.429695129394531</v>
      </c>
      <c r="F542" s="5">
        <f t="shared" si="40"/>
        <v>-7.9190779224292095E-3</v>
      </c>
      <c r="G542" s="5">
        <f t="shared" si="41"/>
        <v>-1.1129444457986287E-3</v>
      </c>
      <c r="H542" s="5">
        <f t="shared" si="42"/>
        <v>-1.7272461054798551E-3</v>
      </c>
      <c r="I542" s="5">
        <f t="shared" si="43"/>
        <v>4.2703821086128935E-3</v>
      </c>
    </row>
    <row r="543" spans="1:9" x14ac:dyDescent="0.3">
      <c r="A543" s="22">
        <v>44984</v>
      </c>
      <c r="B543">
        <v>21.511110305786129</v>
      </c>
      <c r="C543">
        <v>7.5285654067993164</v>
      </c>
      <c r="D543">
        <v>10.179678916931151</v>
      </c>
      <c r="E543">
        <v>88.864509582519531</v>
      </c>
      <c r="F543" s="5">
        <f t="shared" si="40"/>
        <v>9.232848652809475E-3</v>
      </c>
      <c r="G543" s="5">
        <f t="shared" si="41"/>
        <v>1.1129444457986463E-3</v>
      </c>
      <c r="H543" s="5">
        <f t="shared" si="42"/>
        <v>1.7272461054799655E-3</v>
      </c>
      <c r="I543" s="5">
        <f t="shared" si="43"/>
        <v>4.9050145277335947E-3</v>
      </c>
    </row>
    <row r="544" spans="1:9" x14ac:dyDescent="0.3">
      <c r="A544" s="22">
        <v>44985</v>
      </c>
      <c r="B544">
        <v>21.65232086181641</v>
      </c>
      <c r="C544">
        <v>7.5808463096618652</v>
      </c>
      <c r="D544">
        <v>10.199971199035639</v>
      </c>
      <c r="E544">
        <v>89.29931640625</v>
      </c>
      <c r="F544" s="5">
        <f t="shared" si="40"/>
        <v>6.5430877945624457E-3</v>
      </c>
      <c r="G544" s="5">
        <f t="shared" si="41"/>
        <v>6.920337137208063E-3</v>
      </c>
      <c r="H544" s="5">
        <f t="shared" si="42"/>
        <v>1.9914266138275822E-3</v>
      </c>
      <c r="I544" s="5">
        <f t="shared" si="43"/>
        <v>4.8809873110309794E-3</v>
      </c>
    </row>
    <row r="545" spans="1:9" x14ac:dyDescent="0.3">
      <c r="A545" s="22">
        <v>44986</v>
      </c>
      <c r="B545">
        <v>22.038297653198239</v>
      </c>
      <c r="C545">
        <v>7.5724148750305176</v>
      </c>
      <c r="D545">
        <v>10.15585327148438</v>
      </c>
      <c r="E545">
        <v>90.043312072753906</v>
      </c>
      <c r="F545" s="5">
        <f t="shared" si="40"/>
        <v>1.7669094472843212E-2</v>
      </c>
      <c r="G545" s="5">
        <f t="shared" si="41"/>
        <v>-1.112821246685633E-3</v>
      </c>
      <c r="H545" s="5">
        <f t="shared" si="42"/>
        <v>-4.3346803952299161E-3</v>
      </c>
      <c r="I545" s="5">
        <f t="shared" si="43"/>
        <v>8.2969669937702894E-3</v>
      </c>
    </row>
    <row r="546" spans="1:9" x14ac:dyDescent="0.3">
      <c r="A546" s="22">
        <v>44987</v>
      </c>
      <c r="B546">
        <v>22.000640869140621</v>
      </c>
      <c r="C546">
        <v>7.5808463096618652</v>
      </c>
      <c r="D546">
        <v>10.09408569335938</v>
      </c>
      <c r="E546">
        <v>91.086837768554688</v>
      </c>
      <c r="F546" s="5">
        <f t="shared" si="40"/>
        <v>-1.7101589865177189E-3</v>
      </c>
      <c r="G546" s="5">
        <f t="shared" si="41"/>
        <v>1.1128212466857466E-3</v>
      </c>
      <c r="H546" s="5">
        <f t="shared" si="42"/>
        <v>-6.1005388507019342E-3</v>
      </c>
      <c r="I546" s="5">
        <f t="shared" si="43"/>
        <v>1.1522512870266273E-2</v>
      </c>
    </row>
    <row r="547" spans="1:9" x14ac:dyDescent="0.3">
      <c r="A547" s="22">
        <v>44988</v>
      </c>
      <c r="B547">
        <v>22.26423454284668</v>
      </c>
      <c r="C547">
        <v>7.5892806053161621</v>
      </c>
      <c r="D547">
        <v>10.15585327148438</v>
      </c>
      <c r="E547">
        <v>92.4395751953125</v>
      </c>
      <c r="F547" s="5">
        <f t="shared" si="40"/>
        <v>1.1909975441593954E-2</v>
      </c>
      <c r="G547" s="5">
        <f t="shared" si="41"/>
        <v>1.1119612341573785E-3</v>
      </c>
      <c r="H547" s="5">
        <f t="shared" si="42"/>
        <v>6.1005388507018943E-3</v>
      </c>
      <c r="I547" s="5">
        <f t="shared" si="43"/>
        <v>1.4741877239677063E-2</v>
      </c>
    </row>
    <row r="548" spans="1:9" x14ac:dyDescent="0.3">
      <c r="A548" s="22">
        <v>44991</v>
      </c>
      <c r="B548">
        <v>21.93474197387695</v>
      </c>
      <c r="C548">
        <v>7.597712516784668</v>
      </c>
      <c r="D548">
        <v>10.199971199035639</v>
      </c>
      <c r="E548">
        <v>90.690704345703125</v>
      </c>
      <c r="F548" s="5">
        <f t="shared" si="40"/>
        <v>-1.4909787457212468E-2</v>
      </c>
      <c r="G548" s="5">
        <f t="shared" si="41"/>
        <v>1.1104123465527438E-3</v>
      </c>
      <c r="H548" s="5">
        <f t="shared" si="42"/>
        <v>4.3346803952299725E-3</v>
      </c>
      <c r="I548" s="5">
        <f t="shared" si="43"/>
        <v>-1.9100325982306366E-2</v>
      </c>
    </row>
    <row r="549" spans="1:9" x14ac:dyDescent="0.3">
      <c r="A549" s="22">
        <v>44992</v>
      </c>
      <c r="B549">
        <v>21.12513542175293</v>
      </c>
      <c r="C549">
        <v>7.597712516784668</v>
      </c>
      <c r="D549">
        <v>10.18232250213623</v>
      </c>
      <c r="E549">
        <v>88.941810607910156</v>
      </c>
      <c r="F549" s="5">
        <f t="shared" si="40"/>
        <v>-3.7608187614027323E-2</v>
      </c>
      <c r="G549" s="5">
        <f t="shared" si="41"/>
        <v>0</v>
      </c>
      <c r="H549" s="5">
        <f t="shared" si="42"/>
        <v>-1.7317679323919108E-3</v>
      </c>
      <c r="I549" s="5">
        <f t="shared" si="43"/>
        <v>-1.9472521440678115E-2</v>
      </c>
    </row>
    <row r="550" spans="1:9" x14ac:dyDescent="0.3">
      <c r="A550" s="22">
        <v>44993</v>
      </c>
      <c r="B550">
        <v>21.059234619140621</v>
      </c>
      <c r="C550">
        <v>7.597712516784668</v>
      </c>
      <c r="D550">
        <v>10.147029876708981</v>
      </c>
      <c r="E550">
        <v>89.366950988769531</v>
      </c>
      <c r="F550" s="5">
        <f t="shared" si="40"/>
        <v>-3.1244205452749161E-3</v>
      </c>
      <c r="G550" s="5">
        <f t="shared" si="41"/>
        <v>0</v>
      </c>
      <c r="H550" s="5">
        <f t="shared" si="42"/>
        <v>-3.47208904889015E-3</v>
      </c>
      <c r="I550" s="5">
        <f t="shared" si="43"/>
        <v>4.7685955830274272E-3</v>
      </c>
    </row>
    <row r="551" spans="1:9" x14ac:dyDescent="0.3">
      <c r="A551" s="22">
        <v>44994</v>
      </c>
      <c r="B551">
        <v>21.021579742431641</v>
      </c>
      <c r="C551">
        <v>7.5808463096618652</v>
      </c>
      <c r="D551">
        <v>10.12938213348389</v>
      </c>
      <c r="E551">
        <v>87.096305847167969</v>
      </c>
      <c r="F551" s="5">
        <f t="shared" si="40"/>
        <v>-1.7896462951324803E-3</v>
      </c>
      <c r="G551" s="5">
        <f t="shared" si="41"/>
        <v>-2.2223735807099581E-3</v>
      </c>
      <c r="H551" s="5">
        <f t="shared" si="42"/>
        <v>-1.7407170136822026E-3</v>
      </c>
      <c r="I551" s="5">
        <f t="shared" si="43"/>
        <v>-2.573646790919137E-2</v>
      </c>
    </row>
    <row r="552" spans="1:9" x14ac:dyDescent="0.3">
      <c r="A552" s="22">
        <v>44995</v>
      </c>
      <c r="B552">
        <v>21.369899749755859</v>
      </c>
      <c r="C552">
        <v>7.5555505752563477</v>
      </c>
      <c r="D552">
        <v>10.147029876708981</v>
      </c>
      <c r="E552">
        <v>85.076889038085938</v>
      </c>
      <c r="F552" s="5">
        <f t="shared" si="40"/>
        <v>1.6433861273339186E-2</v>
      </c>
      <c r="G552" s="5">
        <f t="shared" si="41"/>
        <v>-3.3423750905913333E-3</v>
      </c>
      <c r="H552" s="5">
        <f t="shared" si="42"/>
        <v>1.7407170136820793E-3</v>
      </c>
      <c r="I552" s="5">
        <f t="shared" si="43"/>
        <v>-2.3459045656690086E-2</v>
      </c>
    </row>
    <row r="553" spans="1:9" x14ac:dyDescent="0.3">
      <c r="A553" s="22">
        <v>44998</v>
      </c>
      <c r="B553">
        <v>22.461929321289059</v>
      </c>
      <c r="C553">
        <v>7.4627957344055176</v>
      </c>
      <c r="D553">
        <v>10.16467761993408</v>
      </c>
      <c r="E553">
        <v>84.149276733398438</v>
      </c>
      <c r="F553" s="5">
        <f t="shared" si="40"/>
        <v>4.9838467792808414E-2</v>
      </c>
      <c r="G553" s="5">
        <f t="shared" si="41"/>
        <v>-1.235236134785108E-2</v>
      </c>
      <c r="H553" s="5">
        <f t="shared" si="42"/>
        <v>1.7376921825737646E-3</v>
      </c>
      <c r="I553" s="5">
        <f t="shared" si="43"/>
        <v>-1.0963098894481701E-2</v>
      </c>
    </row>
    <row r="554" spans="1:9" x14ac:dyDescent="0.3">
      <c r="A554" s="22">
        <v>44999</v>
      </c>
      <c r="B554">
        <v>22.603139877319339</v>
      </c>
      <c r="C554">
        <v>7.4712238311767578</v>
      </c>
      <c r="D554">
        <v>10.12938213348389</v>
      </c>
      <c r="E554">
        <v>85.328094482421875</v>
      </c>
      <c r="F554" s="5">
        <f t="shared" si="40"/>
        <v>6.2669833071356852E-3</v>
      </c>
      <c r="G554" s="5">
        <f t="shared" si="41"/>
        <v>1.1287112125443436E-3</v>
      </c>
      <c r="H554" s="5">
        <f t="shared" si="42"/>
        <v>-3.4784091962559776E-3</v>
      </c>
      <c r="I554" s="5">
        <f t="shared" si="43"/>
        <v>1.39114355113692E-2</v>
      </c>
    </row>
    <row r="555" spans="1:9" x14ac:dyDescent="0.3">
      <c r="A555" s="22">
        <v>45000</v>
      </c>
      <c r="B555">
        <v>22.669038772583011</v>
      </c>
      <c r="C555">
        <v>7.4206323623657227</v>
      </c>
      <c r="D555">
        <v>10.076442718505859</v>
      </c>
      <c r="E555">
        <v>82.361747741699219</v>
      </c>
      <c r="F555" s="5">
        <f t="shared" si="40"/>
        <v>2.9112335112435302E-3</v>
      </c>
      <c r="G555" s="5">
        <f t="shared" si="41"/>
        <v>-6.7945409606812194E-3</v>
      </c>
      <c r="H555" s="5">
        <f t="shared" si="42"/>
        <v>-5.2400272198202631E-3</v>
      </c>
      <c r="I555" s="5">
        <f t="shared" si="43"/>
        <v>-3.5382658449434355E-2</v>
      </c>
    </row>
    <row r="556" spans="1:9" x14ac:dyDescent="0.3">
      <c r="A556" s="22">
        <v>45001</v>
      </c>
      <c r="B556">
        <v>22.565483093261719</v>
      </c>
      <c r="C556">
        <v>7.4121975898742676</v>
      </c>
      <c r="D556">
        <v>10.067619323730471</v>
      </c>
      <c r="E556">
        <v>83.385971069335938</v>
      </c>
      <c r="F556" s="5">
        <f t="shared" si="40"/>
        <v>-4.5786207506789802E-3</v>
      </c>
      <c r="G556" s="5">
        <f t="shared" si="41"/>
        <v>-1.1373114136407391E-3</v>
      </c>
      <c r="H556" s="5">
        <f t="shared" si="42"/>
        <v>-8.7602940471148206E-4</v>
      </c>
      <c r="I556" s="5">
        <f t="shared" si="43"/>
        <v>1.2358979924199305E-2</v>
      </c>
    </row>
    <row r="557" spans="1:9" x14ac:dyDescent="0.3">
      <c r="A557" s="22">
        <v>45002</v>
      </c>
      <c r="B557">
        <v>23.516302108764648</v>
      </c>
      <c r="C557">
        <v>7.3953323364257813</v>
      </c>
      <c r="D557">
        <v>10.067619323730471</v>
      </c>
      <c r="E557">
        <v>82.013900756835938</v>
      </c>
      <c r="F557" s="5">
        <f t="shared" si="40"/>
        <v>4.1272445389432574E-2</v>
      </c>
      <c r="G557" s="5">
        <f t="shared" si="41"/>
        <v>-2.2779303266914491E-3</v>
      </c>
      <c r="H557" s="5">
        <f t="shared" si="42"/>
        <v>0</v>
      </c>
      <c r="I557" s="5">
        <f t="shared" si="43"/>
        <v>-1.6591328295536265E-2</v>
      </c>
    </row>
    <row r="558" spans="1:9" x14ac:dyDescent="0.3">
      <c r="A558" s="22">
        <v>45005</v>
      </c>
      <c r="B558">
        <v>23.751655578613281</v>
      </c>
      <c r="C558">
        <v>7.3784675598144531</v>
      </c>
      <c r="D558">
        <v>10.014676094055179</v>
      </c>
      <c r="E558">
        <v>83.656524658203125</v>
      </c>
      <c r="F558" s="5">
        <f t="shared" si="40"/>
        <v>9.9583492215677295E-3</v>
      </c>
      <c r="G558" s="5">
        <f t="shared" si="41"/>
        <v>-2.283066517112593E-3</v>
      </c>
      <c r="H558" s="5">
        <f t="shared" si="42"/>
        <v>-5.2726395293807649E-3</v>
      </c>
      <c r="I558" s="5">
        <f t="shared" si="43"/>
        <v>1.9830669569417741E-2</v>
      </c>
    </row>
    <row r="559" spans="1:9" x14ac:dyDescent="0.3">
      <c r="A559" s="22">
        <v>45006</v>
      </c>
      <c r="B559">
        <v>23.186811447143551</v>
      </c>
      <c r="C559">
        <v>7.3953323364257813</v>
      </c>
      <c r="D559">
        <v>10.05879592895508</v>
      </c>
      <c r="E559">
        <v>84.758010864257813</v>
      </c>
      <c r="F559" s="5">
        <f t="shared" si="40"/>
        <v>-2.4068591699458065E-2</v>
      </c>
      <c r="G559" s="5">
        <f t="shared" si="41"/>
        <v>2.2830665171125774E-3</v>
      </c>
      <c r="H559" s="5">
        <f t="shared" si="42"/>
        <v>4.3958420242235811E-3</v>
      </c>
      <c r="I559" s="5">
        <f t="shared" si="43"/>
        <v>1.3080841374200085E-2</v>
      </c>
    </row>
    <row r="560" spans="1:9" x14ac:dyDescent="0.3">
      <c r="A560" s="22">
        <v>45007</v>
      </c>
      <c r="B560">
        <v>23.525716781616211</v>
      </c>
      <c r="C560">
        <v>7.4037637710571289</v>
      </c>
      <c r="D560">
        <v>10.08526611328125</v>
      </c>
      <c r="E560">
        <v>83.212051391601563</v>
      </c>
      <c r="F560" s="5">
        <f t="shared" si="40"/>
        <v>1.4510509014035243E-2</v>
      </c>
      <c r="G560" s="5">
        <f t="shared" si="41"/>
        <v>1.1394527722989743E-3</v>
      </c>
      <c r="H560" s="5">
        <f t="shared" si="42"/>
        <v>2.62808955871405E-3</v>
      </c>
      <c r="I560" s="5">
        <f t="shared" si="43"/>
        <v>-1.8408079471178659E-2</v>
      </c>
    </row>
    <row r="561" spans="1:9" x14ac:dyDescent="0.3">
      <c r="A561" s="22">
        <v>45008</v>
      </c>
      <c r="B561">
        <v>23.921108245849609</v>
      </c>
      <c r="C561">
        <v>7.4037637710571289</v>
      </c>
      <c r="D561">
        <v>10.12938213348389</v>
      </c>
      <c r="E561">
        <v>83.142196655273438</v>
      </c>
      <c r="F561" s="5">
        <f t="shared" si="40"/>
        <v>1.6667105418506457E-2</v>
      </c>
      <c r="G561" s="5">
        <f t="shared" si="41"/>
        <v>0</v>
      </c>
      <c r="H561" s="5">
        <f t="shared" si="42"/>
        <v>4.3647645709750296E-3</v>
      </c>
      <c r="I561" s="5">
        <f t="shared" si="43"/>
        <v>-8.3983115855568353E-4</v>
      </c>
    </row>
    <row r="562" spans="1:9" x14ac:dyDescent="0.3">
      <c r="A562" s="22">
        <v>45009</v>
      </c>
      <c r="B562">
        <v>24.081146240234379</v>
      </c>
      <c r="C562">
        <v>7.3953323364257813</v>
      </c>
      <c r="D562">
        <v>10.120561599731451</v>
      </c>
      <c r="E562">
        <v>83.821304321289063</v>
      </c>
      <c r="F562" s="5">
        <f t="shared" si="40"/>
        <v>6.6679612889543579E-3</v>
      </c>
      <c r="G562" s="5">
        <f t="shared" si="41"/>
        <v>-1.1394527722990027E-3</v>
      </c>
      <c r="H562" s="5">
        <f t="shared" si="42"/>
        <v>-8.7116630312600166E-4</v>
      </c>
      <c r="I562" s="5">
        <f t="shared" si="43"/>
        <v>8.1348487193719995E-3</v>
      </c>
    </row>
    <row r="563" spans="1:9" x14ac:dyDescent="0.3">
      <c r="A563" s="22">
        <v>45012</v>
      </c>
      <c r="B563">
        <v>24.00583457946777</v>
      </c>
      <c r="C563">
        <v>7.4121975898742676</v>
      </c>
      <c r="D563">
        <v>10.10291194915771</v>
      </c>
      <c r="E563">
        <v>84.490699768066406</v>
      </c>
      <c r="F563" s="5">
        <f t="shared" si="40"/>
        <v>-3.1323123664145766E-3</v>
      </c>
      <c r="G563" s="5">
        <f t="shared" si="41"/>
        <v>2.2779303266914782E-3</v>
      </c>
      <c r="H563" s="5">
        <f t="shared" si="42"/>
        <v>-1.7454622730445029E-3</v>
      </c>
      <c r="I563" s="5">
        <f t="shared" si="43"/>
        <v>7.9542630342931391E-3</v>
      </c>
    </row>
    <row r="564" spans="1:9" x14ac:dyDescent="0.3">
      <c r="A564" s="22">
        <v>45013</v>
      </c>
      <c r="B564">
        <v>24.39180946350098</v>
      </c>
      <c r="C564">
        <v>7.4121975898742676</v>
      </c>
      <c r="D564">
        <v>10.08526611328125</v>
      </c>
      <c r="E564">
        <v>84.995185852050781</v>
      </c>
      <c r="F564" s="5">
        <f t="shared" si="40"/>
        <v>1.5950489941472686E-2</v>
      </c>
      <c r="G564" s="5">
        <f t="shared" si="41"/>
        <v>0</v>
      </c>
      <c r="H564" s="5">
        <f t="shared" si="42"/>
        <v>-1.7481359948043785E-3</v>
      </c>
      <c r="I564" s="5">
        <f t="shared" si="43"/>
        <v>5.9531514621852279E-3</v>
      </c>
    </row>
    <row r="565" spans="1:9" x14ac:dyDescent="0.3">
      <c r="A565" s="22">
        <v>45014</v>
      </c>
      <c r="B565">
        <v>24.307083129882809</v>
      </c>
      <c r="C565">
        <v>7.4290623664855957</v>
      </c>
      <c r="D565">
        <v>10.11173725128174</v>
      </c>
      <c r="E565">
        <v>86.052658081054688</v>
      </c>
      <c r="F565" s="5">
        <f t="shared" si="40"/>
        <v>-3.4796035224833226E-3</v>
      </c>
      <c r="G565" s="5">
        <f t="shared" si="41"/>
        <v>2.2726889657562941E-3</v>
      </c>
      <c r="H565" s="5">
        <f t="shared" si="42"/>
        <v>2.6212951178967367E-3</v>
      </c>
      <c r="I565" s="5">
        <f t="shared" si="43"/>
        <v>1.2364794288742587E-2</v>
      </c>
    </row>
    <row r="566" spans="1:9" x14ac:dyDescent="0.3">
      <c r="A566" s="22">
        <v>45015</v>
      </c>
      <c r="B566">
        <v>24.589504241943359</v>
      </c>
      <c r="C566">
        <v>7.445925235748291</v>
      </c>
      <c r="D566">
        <v>10.147029876708981</v>
      </c>
      <c r="E566">
        <v>86.566825866699219</v>
      </c>
      <c r="F566" s="5">
        <f t="shared" si="40"/>
        <v>1.1551900363898786E-2</v>
      </c>
      <c r="G566" s="5">
        <f t="shared" si="41"/>
        <v>2.2672794004712235E-3</v>
      </c>
      <c r="H566" s="5">
        <f t="shared" si="42"/>
        <v>3.4841864667605128E-3</v>
      </c>
      <c r="I566" s="5">
        <f t="shared" si="43"/>
        <v>5.9572569039052052E-3</v>
      </c>
    </row>
    <row r="567" spans="1:9" x14ac:dyDescent="0.3">
      <c r="A567" s="22">
        <v>45016</v>
      </c>
      <c r="B567">
        <v>24.514194488525391</v>
      </c>
      <c r="C567">
        <v>7.516420841217041</v>
      </c>
      <c r="D567">
        <v>10.23833084106445</v>
      </c>
      <c r="E567">
        <v>87.973564147949219</v>
      </c>
      <c r="F567" s="5">
        <f t="shared" si="40"/>
        <v>-3.0673784017479907E-3</v>
      </c>
      <c r="G567" s="5">
        <f t="shared" si="41"/>
        <v>9.4231381558195007E-3</v>
      </c>
      <c r="H567" s="5">
        <f t="shared" si="42"/>
        <v>8.9575628414984478E-3</v>
      </c>
      <c r="I567" s="5">
        <f t="shared" si="43"/>
        <v>1.6119692892863888E-2</v>
      </c>
    </row>
    <row r="568" spans="1:9" x14ac:dyDescent="0.3">
      <c r="A568" s="22">
        <v>45019</v>
      </c>
      <c r="B568">
        <v>24.90958213806152</v>
      </c>
      <c r="C568">
        <v>7.5249152183532706</v>
      </c>
      <c r="D568">
        <v>10.291519165039061</v>
      </c>
      <c r="E568">
        <v>88.439247131347656</v>
      </c>
      <c r="F568" s="5">
        <f t="shared" si="40"/>
        <v>1.6000237605253646E-2</v>
      </c>
      <c r="G568" s="5">
        <f t="shared" si="41"/>
        <v>1.1294712126123953E-3</v>
      </c>
      <c r="H568" s="5">
        <f t="shared" si="42"/>
        <v>5.1815715128736605E-3</v>
      </c>
      <c r="I568" s="5">
        <f t="shared" si="43"/>
        <v>5.2794812540321399E-3</v>
      </c>
    </row>
    <row r="569" spans="1:9" x14ac:dyDescent="0.3">
      <c r="A569" s="22">
        <v>45020</v>
      </c>
      <c r="B569">
        <v>25.596809387207031</v>
      </c>
      <c r="C569">
        <v>7.5249152183532706</v>
      </c>
      <c r="D569">
        <v>10.309250831604</v>
      </c>
      <c r="E569">
        <v>86.964599609375</v>
      </c>
      <c r="F569" s="5">
        <f t="shared" si="40"/>
        <v>2.7215156139586125E-2</v>
      </c>
      <c r="G569" s="5">
        <f t="shared" si="41"/>
        <v>0</v>
      </c>
      <c r="H569" s="5">
        <f t="shared" si="42"/>
        <v>1.7214571054077559E-3</v>
      </c>
      <c r="I569" s="5">
        <f t="shared" si="43"/>
        <v>-1.6814708385001195E-2</v>
      </c>
    </row>
    <row r="570" spans="1:9" x14ac:dyDescent="0.3">
      <c r="A570" s="22">
        <v>45021</v>
      </c>
      <c r="B570">
        <v>25.577981948852539</v>
      </c>
      <c r="C570">
        <v>7.5249152183532706</v>
      </c>
      <c r="D570">
        <v>10.300381660461429</v>
      </c>
      <c r="E570">
        <v>86.663848876953125</v>
      </c>
      <c r="F570" s="5">
        <f t="shared" si="40"/>
        <v>-7.3580912446943349E-4</v>
      </c>
      <c r="G570" s="5">
        <f t="shared" si="41"/>
        <v>0</v>
      </c>
      <c r="H570" s="5">
        <f t="shared" si="42"/>
        <v>-8.6068217795630636E-4</v>
      </c>
      <c r="I570" s="5">
        <f t="shared" si="43"/>
        <v>-3.4643059455975195E-3</v>
      </c>
    </row>
    <row r="571" spans="1:9" x14ac:dyDescent="0.3">
      <c r="A571" s="22">
        <v>45022</v>
      </c>
      <c r="B571">
        <v>25.625051498413089</v>
      </c>
      <c r="C571">
        <v>7.516420841217041</v>
      </c>
      <c r="D571">
        <v>10.291519165039061</v>
      </c>
      <c r="E571">
        <v>86.460136413574219</v>
      </c>
      <c r="F571" s="5">
        <f t="shared" si="40"/>
        <v>1.8385458692768519E-3</v>
      </c>
      <c r="G571" s="5">
        <f t="shared" si="41"/>
        <v>-1.1294712126123374E-3</v>
      </c>
      <c r="H571" s="5">
        <f t="shared" si="42"/>
        <v>-8.6077492745145821E-4</v>
      </c>
      <c r="I571" s="5">
        <f t="shared" si="43"/>
        <v>-2.3533718572436909E-3</v>
      </c>
    </row>
    <row r="572" spans="1:9" x14ac:dyDescent="0.3">
      <c r="A572" s="22">
        <v>45026</v>
      </c>
      <c r="B572">
        <v>25.399112701416019</v>
      </c>
      <c r="C572">
        <v>7.5249152183532706</v>
      </c>
      <c r="D572">
        <v>10.273788452148439</v>
      </c>
      <c r="E572">
        <v>87.042213439941406</v>
      </c>
      <c r="F572" s="5">
        <f t="shared" si="40"/>
        <v>-8.8562067515205786E-3</v>
      </c>
      <c r="G572" s="5">
        <f t="shared" si="41"/>
        <v>1.1294712126123953E-3</v>
      </c>
      <c r="H572" s="5">
        <f t="shared" si="42"/>
        <v>-1.7243328049287388E-3</v>
      </c>
      <c r="I572" s="5">
        <f t="shared" si="43"/>
        <v>6.7097559272939634E-3</v>
      </c>
    </row>
    <row r="573" spans="1:9" x14ac:dyDescent="0.3">
      <c r="A573" s="22">
        <v>45027</v>
      </c>
      <c r="B573">
        <v>25.6627082824707</v>
      </c>
      <c r="C573">
        <v>7.5334067344665527</v>
      </c>
      <c r="D573">
        <v>10.256062507629389</v>
      </c>
      <c r="E573">
        <v>87.74072265625</v>
      </c>
      <c r="F573" s="5">
        <f t="shared" si="40"/>
        <v>1.0324658131938017E-2</v>
      </c>
      <c r="G573" s="5">
        <f t="shared" si="41"/>
        <v>1.1278171684692073E-3</v>
      </c>
      <c r="H573" s="5">
        <f t="shared" si="42"/>
        <v>-1.7268463330467219E-3</v>
      </c>
      <c r="I573" s="5">
        <f t="shared" si="43"/>
        <v>7.9929191109463296E-3</v>
      </c>
    </row>
    <row r="574" spans="1:9" x14ac:dyDescent="0.3">
      <c r="A574" s="22">
        <v>45028</v>
      </c>
      <c r="B574">
        <v>25.907472610473629</v>
      </c>
      <c r="C574">
        <v>7.5334067344665527</v>
      </c>
      <c r="D574">
        <v>10.273788452148439</v>
      </c>
      <c r="E574">
        <v>87.663116455078125</v>
      </c>
      <c r="F574" s="5">
        <f t="shared" si="40"/>
        <v>9.4925463400067911E-3</v>
      </c>
      <c r="G574" s="5">
        <f t="shared" si="41"/>
        <v>0</v>
      </c>
      <c r="H574" s="5">
        <f t="shared" si="42"/>
        <v>1.7268463330466909E-3</v>
      </c>
      <c r="I574" s="5">
        <f t="shared" si="43"/>
        <v>-8.8488606211828099E-4</v>
      </c>
    </row>
    <row r="575" spans="1:9" x14ac:dyDescent="0.3">
      <c r="A575" s="22">
        <v>45029</v>
      </c>
      <c r="B575">
        <v>26.444074630737301</v>
      </c>
      <c r="C575">
        <v>7.5418996810913086</v>
      </c>
      <c r="D575">
        <v>10.273788452148439</v>
      </c>
      <c r="E575">
        <v>88.594467163085938</v>
      </c>
      <c r="F575" s="5">
        <f t="shared" si="40"/>
        <v>2.0500666814373503E-2</v>
      </c>
      <c r="G575" s="5">
        <f t="shared" si="41"/>
        <v>1.1267363049414895E-3</v>
      </c>
      <c r="H575" s="5">
        <f t="shared" si="42"/>
        <v>0</v>
      </c>
      <c r="I575" s="5">
        <f t="shared" si="43"/>
        <v>1.0568162312378358E-2</v>
      </c>
    </row>
    <row r="576" spans="1:9" x14ac:dyDescent="0.3">
      <c r="A576" s="22">
        <v>45030</v>
      </c>
      <c r="B576">
        <v>25.973369598388668</v>
      </c>
      <c r="C576">
        <v>7.5503935813903809</v>
      </c>
      <c r="D576">
        <v>10.273788452148439</v>
      </c>
      <c r="E576">
        <v>87.905647277832031</v>
      </c>
      <c r="F576" s="5">
        <f t="shared" si="40"/>
        <v>-1.7960344778460979E-2</v>
      </c>
      <c r="G576" s="5">
        <f t="shared" si="41"/>
        <v>1.125594506830211E-3</v>
      </c>
      <c r="H576" s="5">
        <f t="shared" si="42"/>
        <v>0</v>
      </c>
      <c r="I576" s="5">
        <f t="shared" si="43"/>
        <v>-7.8053590452287153E-3</v>
      </c>
    </row>
    <row r="577" spans="1:9" x14ac:dyDescent="0.3">
      <c r="A577" s="22">
        <v>45033</v>
      </c>
      <c r="B577">
        <v>25.512081146240231</v>
      </c>
      <c r="C577">
        <v>7.5503935813903809</v>
      </c>
      <c r="D577">
        <v>10.23833084106445</v>
      </c>
      <c r="E577">
        <v>88.448928833007813</v>
      </c>
      <c r="F577" s="5">
        <f t="shared" si="40"/>
        <v>-1.7919656495665553E-2</v>
      </c>
      <c r="G577" s="5">
        <f t="shared" si="41"/>
        <v>0</v>
      </c>
      <c r="H577" s="5">
        <f t="shared" si="42"/>
        <v>-3.4572387079448196E-3</v>
      </c>
      <c r="I577" s="5">
        <f t="shared" si="43"/>
        <v>6.1612608619273116E-3</v>
      </c>
    </row>
    <row r="578" spans="1:9" x14ac:dyDescent="0.3">
      <c r="A578" s="22">
        <v>45034</v>
      </c>
      <c r="B578">
        <v>25.625051498413089</v>
      </c>
      <c r="C578">
        <v>7.5588860511779794</v>
      </c>
      <c r="D578">
        <v>10.23833084106445</v>
      </c>
      <c r="E578">
        <v>88.769081115722656</v>
      </c>
      <c r="F578" s="5">
        <f t="shared" si="40"/>
        <v>4.4183367393288535E-3</v>
      </c>
      <c r="G578" s="5">
        <f t="shared" si="41"/>
        <v>1.1241397192243881E-3</v>
      </c>
      <c r="H578" s="5">
        <f t="shared" si="42"/>
        <v>0</v>
      </c>
      <c r="I578" s="5">
        <f t="shared" si="43"/>
        <v>3.6130936250959953E-3</v>
      </c>
    </row>
    <row r="579" spans="1:9" x14ac:dyDescent="0.3">
      <c r="A579" s="22">
        <v>45035</v>
      </c>
      <c r="B579">
        <v>25.267316818237301</v>
      </c>
      <c r="C579">
        <v>7.5588860511779794</v>
      </c>
      <c r="D579">
        <v>10.19401168823242</v>
      </c>
      <c r="E579">
        <v>88.497451782226563</v>
      </c>
      <c r="F579" s="5">
        <f t="shared" si="40"/>
        <v>-1.405871190905229E-2</v>
      </c>
      <c r="G579" s="5">
        <f t="shared" si="41"/>
        <v>0</v>
      </c>
      <c r="H579" s="5">
        <f t="shared" si="42"/>
        <v>-4.3381440257077427E-3</v>
      </c>
      <c r="I579" s="5">
        <f t="shared" si="43"/>
        <v>-3.064645555501907E-3</v>
      </c>
    </row>
    <row r="580" spans="1:9" x14ac:dyDescent="0.3">
      <c r="A580" s="22">
        <v>45036</v>
      </c>
      <c r="B580">
        <v>25.229660034179691</v>
      </c>
      <c r="C580">
        <v>7.5503935813903809</v>
      </c>
      <c r="D580">
        <v>10.19401168823242</v>
      </c>
      <c r="E580">
        <v>88.274299621582031</v>
      </c>
      <c r="F580" s="5">
        <f t="shared" si="40"/>
        <v>-1.4914473453738124E-3</v>
      </c>
      <c r="G580" s="5">
        <f t="shared" si="41"/>
        <v>-1.1241397192244644E-3</v>
      </c>
      <c r="H580" s="5">
        <f t="shared" si="42"/>
        <v>0</v>
      </c>
      <c r="I580" s="5">
        <f t="shared" si="43"/>
        <v>-2.5247504469482038E-3</v>
      </c>
    </row>
    <row r="581" spans="1:9" x14ac:dyDescent="0.3">
      <c r="A581" s="22">
        <v>45037</v>
      </c>
      <c r="B581">
        <v>25.060209274291989</v>
      </c>
      <c r="C581">
        <v>7.5503935813903809</v>
      </c>
      <c r="D581">
        <v>10.17628192901611</v>
      </c>
      <c r="E581">
        <v>87.401176452636719</v>
      </c>
      <c r="F581" s="5">
        <f t="shared" ref="F581:F644" si="44">LN(B581/B580)</f>
        <v>-6.7389875337938044E-3</v>
      </c>
      <c r="G581" s="5">
        <f t="shared" ref="G581:G644" si="45">LN(C581/C580)</f>
        <v>0</v>
      </c>
      <c r="H581" s="5">
        <f t="shared" ref="H581:H644" si="46">LN(D581/D580)</f>
        <v>-1.7407469942757026E-3</v>
      </c>
      <c r="I581" s="5">
        <f t="shared" ref="I581:I644" si="47">LN(E581/E580)</f>
        <v>-9.9402646038468483E-3</v>
      </c>
    </row>
    <row r="582" spans="1:9" x14ac:dyDescent="0.3">
      <c r="A582" s="22">
        <v>45040</v>
      </c>
      <c r="B582">
        <v>25.15434646606445</v>
      </c>
      <c r="C582">
        <v>7.5503935813903809</v>
      </c>
      <c r="D582">
        <v>10.185146331787109</v>
      </c>
      <c r="E582">
        <v>88.002662658691406</v>
      </c>
      <c r="F582" s="5">
        <f t="shared" si="44"/>
        <v>3.7494029635983172E-3</v>
      </c>
      <c r="G582" s="5">
        <f t="shared" si="45"/>
        <v>0</v>
      </c>
      <c r="H582" s="5">
        <f t="shared" si="46"/>
        <v>8.7070545518586919E-4</v>
      </c>
      <c r="I582" s="5">
        <f t="shared" si="47"/>
        <v>6.8583283782061846E-3</v>
      </c>
    </row>
    <row r="583" spans="1:9" x14ac:dyDescent="0.3">
      <c r="A583" s="22">
        <v>45041</v>
      </c>
      <c r="B583">
        <v>25.15434646606445</v>
      </c>
      <c r="C583">
        <v>7.5503935813903809</v>
      </c>
      <c r="D583">
        <v>10.22946834564209</v>
      </c>
      <c r="E583">
        <v>86.004150390625</v>
      </c>
      <c r="F583" s="5">
        <f t="shared" si="44"/>
        <v>0</v>
      </c>
      <c r="G583" s="5">
        <f t="shared" si="45"/>
        <v>0</v>
      </c>
      <c r="H583" s="5">
        <f t="shared" si="46"/>
        <v>4.3421915323779529E-3</v>
      </c>
      <c r="I583" s="5">
        <f t="shared" si="47"/>
        <v>-2.2971516060468728E-2</v>
      </c>
    </row>
    <row r="584" spans="1:9" x14ac:dyDescent="0.3">
      <c r="A584" s="22">
        <v>45042</v>
      </c>
      <c r="B584">
        <v>24.890756607055661</v>
      </c>
      <c r="C584">
        <v>7.5418996810913086</v>
      </c>
      <c r="D584">
        <v>10.23833084106445</v>
      </c>
      <c r="E584">
        <v>84.936988830566406</v>
      </c>
      <c r="F584" s="5">
        <f t="shared" si="44"/>
        <v>-1.0534189375036685E-2</v>
      </c>
      <c r="G584" s="5">
        <f t="shared" si="45"/>
        <v>-1.1255945068302617E-3</v>
      </c>
      <c r="H584" s="5">
        <f t="shared" si="46"/>
        <v>8.6599403241973088E-4</v>
      </c>
      <c r="I584" s="5">
        <f t="shared" si="47"/>
        <v>-1.2485881735042689E-2</v>
      </c>
    </row>
    <row r="585" spans="1:9" x14ac:dyDescent="0.3">
      <c r="A585" s="22">
        <v>45043</v>
      </c>
      <c r="B585">
        <v>25.163763046264648</v>
      </c>
      <c r="C585">
        <v>7.5503935813903809</v>
      </c>
      <c r="D585">
        <v>10.220602989196779</v>
      </c>
      <c r="E585">
        <v>86.266090393066406</v>
      </c>
      <c r="F585" s="5">
        <f t="shared" si="44"/>
        <v>1.0908471334410419E-2</v>
      </c>
      <c r="G585" s="5">
        <f t="shared" si="45"/>
        <v>1.125594506830211E-3</v>
      </c>
      <c r="H585" s="5">
        <f t="shared" si="46"/>
        <v>-1.7330185875439987E-3</v>
      </c>
      <c r="I585" s="5">
        <f t="shared" si="47"/>
        <v>1.5526920084049656E-2</v>
      </c>
    </row>
    <row r="586" spans="1:9" x14ac:dyDescent="0.3">
      <c r="A586" s="22">
        <v>45044</v>
      </c>
      <c r="B586">
        <v>24.994308471679691</v>
      </c>
      <c r="C586">
        <v>7.6042819023132324</v>
      </c>
      <c r="D586">
        <v>10.29451847076416</v>
      </c>
      <c r="E586">
        <v>87.207145690917969</v>
      </c>
      <c r="F586" s="5">
        <f t="shared" si="44"/>
        <v>-6.756847468815514E-3</v>
      </c>
      <c r="G586" s="5">
        <f t="shared" si="45"/>
        <v>7.1118049488906633E-3</v>
      </c>
      <c r="H586" s="5">
        <f t="shared" si="46"/>
        <v>7.2059823342591044E-3</v>
      </c>
      <c r="I586" s="5">
        <f t="shared" si="47"/>
        <v>1.0849679760183969E-2</v>
      </c>
    </row>
    <row r="587" spans="1:9" x14ac:dyDescent="0.3">
      <c r="A587" s="22">
        <v>45047</v>
      </c>
      <c r="B587">
        <v>24.90958213806152</v>
      </c>
      <c r="C587">
        <v>7.6042819023132324</v>
      </c>
      <c r="D587">
        <v>10.27670860290527</v>
      </c>
      <c r="E587">
        <v>87.129524230957031</v>
      </c>
      <c r="F587" s="5">
        <f t="shared" si="44"/>
        <v>-3.3955835503300526E-3</v>
      </c>
      <c r="G587" s="5">
        <f t="shared" si="45"/>
        <v>0</v>
      </c>
      <c r="H587" s="5">
        <f t="shared" si="46"/>
        <v>-1.731532323755998E-3</v>
      </c>
      <c r="I587" s="5">
        <f t="shared" si="47"/>
        <v>-8.9047777641832317E-4</v>
      </c>
    </row>
    <row r="588" spans="1:9" x14ac:dyDescent="0.3">
      <c r="A588" s="22">
        <v>45048</v>
      </c>
      <c r="B588">
        <v>25.540323257446289</v>
      </c>
      <c r="C588">
        <v>7.5957279205322266</v>
      </c>
      <c r="D588">
        <v>10.27670860290527</v>
      </c>
      <c r="E588">
        <v>86.353408813476563</v>
      </c>
      <c r="F588" s="5">
        <f t="shared" si="44"/>
        <v>2.5005953166591724E-2</v>
      </c>
      <c r="G588" s="5">
        <f t="shared" si="45"/>
        <v>-1.1255233100135129E-3</v>
      </c>
      <c r="H588" s="5">
        <f t="shared" si="46"/>
        <v>0</v>
      </c>
      <c r="I588" s="5">
        <f t="shared" si="47"/>
        <v>-8.9475152593907203E-3</v>
      </c>
    </row>
    <row r="589" spans="1:9" x14ac:dyDescent="0.3">
      <c r="A589" s="22">
        <v>45049</v>
      </c>
      <c r="B589">
        <v>25.559152603149411</v>
      </c>
      <c r="C589">
        <v>7.5871748924255371</v>
      </c>
      <c r="D589">
        <v>10.303422927856451</v>
      </c>
      <c r="E589">
        <v>85.422065734863281</v>
      </c>
      <c r="F589" s="5">
        <f t="shared" si="44"/>
        <v>7.3696828541678033E-4</v>
      </c>
      <c r="G589" s="5">
        <f t="shared" si="45"/>
        <v>-1.1266658447079403E-3</v>
      </c>
      <c r="H589" s="5">
        <f t="shared" si="46"/>
        <v>2.5961291759037373E-3</v>
      </c>
      <c r="I589" s="5">
        <f t="shared" si="47"/>
        <v>-1.0843832128294683E-2</v>
      </c>
    </row>
    <row r="590" spans="1:9" x14ac:dyDescent="0.3">
      <c r="A590" s="22">
        <v>45050</v>
      </c>
      <c r="B590">
        <v>26.058097839355469</v>
      </c>
      <c r="C590">
        <v>7.5615139007568359</v>
      </c>
      <c r="D590">
        <v>10.303422927856451</v>
      </c>
      <c r="E590">
        <v>84.888473510742188</v>
      </c>
      <c r="F590" s="5">
        <f t="shared" si="44"/>
        <v>1.9333101731670788E-2</v>
      </c>
      <c r="G590" s="5">
        <f t="shared" si="45"/>
        <v>-3.3878861151992244E-3</v>
      </c>
      <c r="H590" s="5">
        <f t="shared" si="46"/>
        <v>0</v>
      </c>
      <c r="I590" s="5">
        <f t="shared" si="47"/>
        <v>-6.2661297699400081E-3</v>
      </c>
    </row>
    <row r="591" spans="1:9" x14ac:dyDescent="0.3">
      <c r="A591" s="22">
        <v>45051</v>
      </c>
      <c r="B591">
        <v>25.95454216003418</v>
      </c>
      <c r="C591">
        <v>7.5615139007568359</v>
      </c>
      <c r="D591">
        <v>10.28561210632324</v>
      </c>
      <c r="E591">
        <v>86.42132568359375</v>
      </c>
      <c r="F591" s="5">
        <f t="shared" si="44"/>
        <v>-3.9819480862062374E-3</v>
      </c>
      <c r="G591" s="5">
        <f t="shared" si="45"/>
        <v>0</v>
      </c>
      <c r="H591" s="5">
        <f t="shared" si="46"/>
        <v>-1.7301273174253893E-3</v>
      </c>
      <c r="I591" s="5">
        <f t="shared" si="47"/>
        <v>1.7896151775049076E-2</v>
      </c>
    </row>
    <row r="592" spans="1:9" x14ac:dyDescent="0.3">
      <c r="A592" s="22">
        <v>45054</v>
      </c>
      <c r="B592">
        <v>25.85098838806152</v>
      </c>
      <c r="C592">
        <v>7.5615139007568359</v>
      </c>
      <c r="D592">
        <v>10.267802238464361</v>
      </c>
      <c r="E592">
        <v>86.236984252929688</v>
      </c>
      <c r="F592" s="5">
        <f t="shared" si="44"/>
        <v>-3.9977936253698786E-3</v>
      </c>
      <c r="G592" s="5">
        <f t="shared" si="45"/>
        <v>0</v>
      </c>
      <c r="H592" s="5">
        <f t="shared" si="46"/>
        <v>-1.7330329664583118E-3</v>
      </c>
      <c r="I592" s="5">
        <f t="shared" si="47"/>
        <v>-2.1353330838944427E-3</v>
      </c>
    </row>
    <row r="593" spans="1:9" x14ac:dyDescent="0.3">
      <c r="A593" s="22">
        <v>45055</v>
      </c>
      <c r="B593">
        <v>25.926301956176761</v>
      </c>
      <c r="C593">
        <v>7.5529584884643546</v>
      </c>
      <c r="D593">
        <v>10.249992370605471</v>
      </c>
      <c r="E593">
        <v>85.509376525878906</v>
      </c>
      <c r="F593" s="5">
        <f t="shared" si="44"/>
        <v>2.9091372194222586E-3</v>
      </c>
      <c r="G593" s="5">
        <f t="shared" si="45"/>
        <v>-1.132082283243752E-3</v>
      </c>
      <c r="H593" s="5">
        <f t="shared" si="46"/>
        <v>-1.7360415845107926E-3</v>
      </c>
      <c r="I593" s="5">
        <f t="shared" si="47"/>
        <v>-8.4731004123446904E-3</v>
      </c>
    </row>
    <row r="594" spans="1:9" x14ac:dyDescent="0.3">
      <c r="A594" s="22">
        <v>45056</v>
      </c>
      <c r="B594">
        <v>25.7568473815918</v>
      </c>
      <c r="C594">
        <v>7.5529584884643546</v>
      </c>
      <c r="D594">
        <v>10.267802238464361</v>
      </c>
      <c r="E594">
        <v>85.499664306640625</v>
      </c>
      <c r="F594" s="5">
        <f t="shared" si="44"/>
        <v>-6.5574634662419395E-3</v>
      </c>
      <c r="G594" s="5">
        <f t="shared" si="45"/>
        <v>0</v>
      </c>
      <c r="H594" s="5">
        <f t="shared" si="46"/>
        <v>1.7360415845108037E-3</v>
      </c>
      <c r="I594" s="5">
        <f t="shared" si="47"/>
        <v>-1.1358720219055485E-4</v>
      </c>
    </row>
    <row r="595" spans="1:9" x14ac:dyDescent="0.3">
      <c r="A595" s="22">
        <v>45057</v>
      </c>
      <c r="B595">
        <v>24.984895706176761</v>
      </c>
      <c r="C595">
        <v>7.5529584884643546</v>
      </c>
      <c r="D595">
        <v>10.29451847076416</v>
      </c>
      <c r="E595">
        <v>84.6556396484375</v>
      </c>
      <c r="F595" s="5">
        <f t="shared" si="44"/>
        <v>-3.0429038961640103E-2</v>
      </c>
      <c r="G595" s="5">
        <f t="shared" si="45"/>
        <v>0</v>
      </c>
      <c r="H595" s="5">
        <f t="shared" si="46"/>
        <v>2.5985634317361194E-3</v>
      </c>
      <c r="I595" s="5">
        <f t="shared" si="47"/>
        <v>-9.9207202012578134E-3</v>
      </c>
    </row>
    <row r="596" spans="1:9" x14ac:dyDescent="0.3">
      <c r="A596" s="22">
        <v>45058</v>
      </c>
      <c r="B596">
        <v>25.041379928588871</v>
      </c>
      <c r="C596">
        <v>7.5529584884643546</v>
      </c>
      <c r="D596">
        <v>10.27670860290527</v>
      </c>
      <c r="E596">
        <v>84.742942810058594</v>
      </c>
      <c r="F596" s="5">
        <f t="shared" si="44"/>
        <v>2.2581831526863089E-3</v>
      </c>
      <c r="G596" s="5">
        <f t="shared" si="45"/>
        <v>0</v>
      </c>
      <c r="H596" s="5">
        <f t="shared" si="46"/>
        <v>-1.731532323755998E-3</v>
      </c>
      <c r="I596" s="5">
        <f t="shared" si="47"/>
        <v>1.0307426199620399E-3</v>
      </c>
    </row>
    <row r="597" spans="1:9" x14ac:dyDescent="0.3">
      <c r="A597" s="22">
        <v>45061</v>
      </c>
      <c r="B597">
        <v>25.314386367797852</v>
      </c>
      <c r="C597">
        <v>7.5529584884643546</v>
      </c>
      <c r="D597">
        <v>10.223276138305661</v>
      </c>
      <c r="E597">
        <v>85.489959716796875</v>
      </c>
      <c r="F597" s="5">
        <f t="shared" si="44"/>
        <v>1.0843211579646662E-2</v>
      </c>
      <c r="G597" s="5">
        <f t="shared" si="45"/>
        <v>0</v>
      </c>
      <c r="H597" s="5">
        <f t="shared" si="46"/>
        <v>-5.2129390607030734E-3</v>
      </c>
      <c r="I597" s="5">
        <f t="shared" si="47"/>
        <v>8.7764667187555327E-3</v>
      </c>
    </row>
    <row r="598" spans="1:9" x14ac:dyDescent="0.3">
      <c r="A598" s="22">
        <v>45062</v>
      </c>
      <c r="B598">
        <v>24.730716705322269</v>
      </c>
      <c r="C598">
        <v>7.5444025993347168</v>
      </c>
      <c r="D598">
        <v>10.187655448913571</v>
      </c>
      <c r="E598">
        <v>84.03472900390625</v>
      </c>
      <c r="F598" s="5">
        <f t="shared" si="44"/>
        <v>-2.3326802938969028E-2</v>
      </c>
      <c r="G598" s="5">
        <f t="shared" si="45"/>
        <v>-1.1334285503051143E-3</v>
      </c>
      <c r="H598" s="5">
        <f t="shared" si="46"/>
        <v>-3.4903576451252218E-3</v>
      </c>
      <c r="I598" s="5">
        <f t="shared" si="47"/>
        <v>-1.7168784911321441E-2</v>
      </c>
    </row>
    <row r="599" spans="1:9" x14ac:dyDescent="0.3">
      <c r="A599" s="22">
        <v>45063</v>
      </c>
      <c r="B599">
        <v>24.58009147644043</v>
      </c>
      <c r="C599">
        <v>7.5444025993347168</v>
      </c>
      <c r="D599">
        <v>10.17874717712402</v>
      </c>
      <c r="E599">
        <v>84.772041320800781</v>
      </c>
      <c r="F599" s="5">
        <f t="shared" si="44"/>
        <v>-6.1092366122083462E-3</v>
      </c>
      <c r="G599" s="5">
        <f t="shared" si="45"/>
        <v>0</v>
      </c>
      <c r="H599" s="5">
        <f t="shared" si="46"/>
        <v>-8.7480077078208899E-4</v>
      </c>
      <c r="I599" s="5">
        <f t="shared" si="47"/>
        <v>8.7356331057245676E-3</v>
      </c>
    </row>
    <row r="600" spans="1:9" x14ac:dyDescent="0.3">
      <c r="A600" s="22">
        <v>45064</v>
      </c>
      <c r="B600">
        <v>24.081146240234379</v>
      </c>
      <c r="C600">
        <v>7.5444025993347168</v>
      </c>
      <c r="D600">
        <v>10.14312744140625</v>
      </c>
      <c r="E600">
        <v>85.305641174316406</v>
      </c>
      <c r="F600" s="5">
        <f t="shared" si="44"/>
        <v>-2.0507605064778181E-2</v>
      </c>
      <c r="G600" s="5">
        <f t="shared" si="45"/>
        <v>0</v>
      </c>
      <c r="H600" s="5">
        <f t="shared" si="46"/>
        <v>-3.505559685198366E-3</v>
      </c>
      <c r="I600" s="5">
        <f t="shared" si="47"/>
        <v>6.2747986270301611E-3</v>
      </c>
    </row>
    <row r="601" spans="1:9" x14ac:dyDescent="0.3">
      <c r="A601" s="22">
        <v>45065</v>
      </c>
      <c r="B601">
        <v>24.222356796264648</v>
      </c>
      <c r="C601">
        <v>7.5529584884643546</v>
      </c>
      <c r="D601">
        <v>10.15203380584717</v>
      </c>
      <c r="E601">
        <v>85.363853454589844</v>
      </c>
      <c r="F601" s="5">
        <f t="shared" si="44"/>
        <v>5.8468206001776627E-3</v>
      </c>
      <c r="G601" s="5">
        <f t="shared" si="45"/>
        <v>1.1334285503052056E-3</v>
      </c>
      <c r="H601" s="5">
        <f t="shared" si="46"/>
        <v>8.7768359207900072E-4</v>
      </c>
      <c r="I601" s="5">
        <f t="shared" si="47"/>
        <v>6.8216388239062742E-4</v>
      </c>
    </row>
    <row r="602" spans="1:9" x14ac:dyDescent="0.3">
      <c r="A602" s="22">
        <v>45068</v>
      </c>
      <c r="B602">
        <v>24.118803024291989</v>
      </c>
      <c r="C602">
        <v>7.5615139007568359</v>
      </c>
      <c r="D602">
        <v>10.134220123291019</v>
      </c>
      <c r="E602">
        <v>85.053398132324219</v>
      </c>
      <c r="F602" s="5">
        <f t="shared" si="44"/>
        <v>-4.2842964774872198E-3</v>
      </c>
      <c r="G602" s="5">
        <f t="shared" si="45"/>
        <v>1.1320822832437312E-3</v>
      </c>
      <c r="H602" s="5">
        <f t="shared" si="46"/>
        <v>-1.756232293750621E-3</v>
      </c>
      <c r="I602" s="5">
        <f t="shared" si="47"/>
        <v>-3.6434769697768817E-3</v>
      </c>
    </row>
    <row r="603" spans="1:9" x14ac:dyDescent="0.3">
      <c r="A603" s="22">
        <v>45069</v>
      </c>
      <c r="B603">
        <v>23.930521011352539</v>
      </c>
      <c r="C603">
        <v>7.5615139007568359</v>
      </c>
      <c r="D603">
        <v>10.12531757354736</v>
      </c>
      <c r="E603">
        <v>83.957130432128906</v>
      </c>
      <c r="F603" s="5">
        <f t="shared" si="44"/>
        <v>-7.8370707768477786E-3</v>
      </c>
      <c r="G603" s="5">
        <f t="shared" si="45"/>
        <v>0</v>
      </c>
      <c r="H603" s="5">
        <f t="shared" si="46"/>
        <v>-8.7885029262633899E-4</v>
      </c>
      <c r="I603" s="5">
        <f t="shared" si="47"/>
        <v>-1.2972955997450719E-2</v>
      </c>
    </row>
    <row r="604" spans="1:9" x14ac:dyDescent="0.3">
      <c r="A604" s="22">
        <v>45070</v>
      </c>
      <c r="B604">
        <v>23.544546127319339</v>
      </c>
      <c r="C604">
        <v>7.5529584884643546</v>
      </c>
      <c r="D604">
        <v>10.11641311645508</v>
      </c>
      <c r="E604">
        <v>82.899642944335938</v>
      </c>
      <c r="F604" s="5">
        <f t="shared" si="44"/>
        <v>-1.62604673005106E-2</v>
      </c>
      <c r="G604" s="5">
        <f t="shared" si="45"/>
        <v>-1.132082283243752E-3</v>
      </c>
      <c r="H604" s="5">
        <f t="shared" si="46"/>
        <v>-8.798118899058429E-4</v>
      </c>
      <c r="I604" s="5">
        <f t="shared" si="47"/>
        <v>-1.2675561503672817E-2</v>
      </c>
    </row>
    <row r="605" spans="1:9" x14ac:dyDescent="0.3">
      <c r="A605" s="22">
        <v>45071</v>
      </c>
      <c r="B605">
        <v>23.186811447143551</v>
      </c>
      <c r="C605">
        <v>7.5529584884643546</v>
      </c>
      <c r="D605">
        <v>10.09860229492188</v>
      </c>
      <c r="E605">
        <v>82.540695190429688</v>
      </c>
      <c r="F605" s="5">
        <f t="shared" si="44"/>
        <v>-1.5310561766828351E-2</v>
      </c>
      <c r="G605" s="5">
        <f t="shared" si="45"/>
        <v>0</v>
      </c>
      <c r="H605" s="5">
        <f t="shared" si="46"/>
        <v>-1.7621382699436847E-3</v>
      </c>
      <c r="I605" s="5">
        <f t="shared" si="47"/>
        <v>-4.3393083112592016E-3</v>
      </c>
    </row>
    <row r="606" spans="1:9" x14ac:dyDescent="0.3">
      <c r="A606" s="22">
        <v>45072</v>
      </c>
      <c r="B606">
        <v>23.29036712646484</v>
      </c>
      <c r="C606">
        <v>7.5615139007568359</v>
      </c>
      <c r="D606">
        <v>10.089694976806641</v>
      </c>
      <c r="E606">
        <v>82.909355163574219</v>
      </c>
      <c r="F606" s="5">
        <f t="shared" si="44"/>
        <v>4.4562021131445443E-3</v>
      </c>
      <c r="G606" s="5">
        <f t="shared" si="45"/>
        <v>1.1320822832437312E-3</v>
      </c>
      <c r="H606" s="5">
        <f t="shared" si="46"/>
        <v>-8.8242396803851959E-4</v>
      </c>
      <c r="I606" s="5">
        <f t="shared" si="47"/>
        <v>4.4564577948242113E-3</v>
      </c>
    </row>
    <row r="607" spans="1:9" x14ac:dyDescent="0.3">
      <c r="A607" s="22">
        <v>45076</v>
      </c>
      <c r="B607">
        <v>23.11149787902832</v>
      </c>
      <c r="C607">
        <v>7.5615139007568359</v>
      </c>
      <c r="D607">
        <v>10.14312744140625</v>
      </c>
      <c r="E607">
        <v>82.385475158691406</v>
      </c>
      <c r="F607" s="5">
        <f t="shared" si="44"/>
        <v>-7.7096096626663507E-3</v>
      </c>
      <c r="G607" s="5">
        <f t="shared" si="45"/>
        <v>0</v>
      </c>
      <c r="H607" s="5">
        <f t="shared" si="46"/>
        <v>5.2817731221861215E-3</v>
      </c>
      <c r="I607" s="5">
        <f t="shared" si="47"/>
        <v>-6.3387555191816358E-3</v>
      </c>
    </row>
    <row r="608" spans="1:9" x14ac:dyDescent="0.3">
      <c r="A608" s="22">
        <v>45077</v>
      </c>
      <c r="B608">
        <v>23.403335571289059</v>
      </c>
      <c r="C608">
        <v>7.6201300621032706</v>
      </c>
      <c r="D608">
        <v>10.19949150085449</v>
      </c>
      <c r="E608">
        <v>81.405624389648438</v>
      </c>
      <c r="F608" s="5">
        <f t="shared" si="44"/>
        <v>1.2548320611223426E-2</v>
      </c>
      <c r="G608" s="5">
        <f t="shared" si="45"/>
        <v>7.7220165037153151E-3</v>
      </c>
      <c r="H608" s="5">
        <f t="shared" si="46"/>
        <v>5.5414894064789383E-3</v>
      </c>
      <c r="I608" s="5">
        <f t="shared" si="47"/>
        <v>-1.1964782714228314E-2</v>
      </c>
    </row>
    <row r="609" spans="1:9" x14ac:dyDescent="0.3">
      <c r="A609" s="22">
        <v>45078</v>
      </c>
      <c r="B609">
        <v>23.96817779541016</v>
      </c>
      <c r="C609">
        <v>7.611508846282959</v>
      </c>
      <c r="D609">
        <v>10.208443641662599</v>
      </c>
      <c r="E609">
        <v>82.472801208496094</v>
      </c>
      <c r="F609" s="5">
        <f t="shared" si="44"/>
        <v>2.3848467353540927E-2</v>
      </c>
      <c r="G609" s="5">
        <f t="shared" si="45"/>
        <v>-1.1320143279142537E-3</v>
      </c>
      <c r="H609" s="5">
        <f t="shared" si="46"/>
        <v>8.7731966215983932E-4</v>
      </c>
      <c r="I609" s="5">
        <f t="shared" si="47"/>
        <v>1.3024190344788274E-2</v>
      </c>
    </row>
    <row r="610" spans="1:9" x14ac:dyDescent="0.3">
      <c r="A610" s="22">
        <v>45079</v>
      </c>
      <c r="B610">
        <v>23.713998794555661</v>
      </c>
      <c r="C610">
        <v>7.6373710632324219</v>
      </c>
      <c r="D610">
        <v>10.235280990600589</v>
      </c>
      <c r="E610">
        <v>85.538467407226563</v>
      </c>
      <c r="F610" s="5">
        <f t="shared" si="44"/>
        <v>-1.0661485136821108E-2</v>
      </c>
      <c r="G610" s="5">
        <f t="shared" si="45"/>
        <v>3.3920185482506598E-3</v>
      </c>
      <c r="H610" s="5">
        <f t="shared" si="46"/>
        <v>2.6254867776745747E-3</v>
      </c>
      <c r="I610" s="5">
        <f t="shared" si="47"/>
        <v>3.6497629296439717E-2</v>
      </c>
    </row>
    <row r="611" spans="1:9" x14ac:dyDescent="0.3">
      <c r="A611" s="22">
        <v>45082</v>
      </c>
      <c r="B611">
        <v>23.779897689819339</v>
      </c>
      <c r="C611">
        <v>7.6373710632324219</v>
      </c>
      <c r="D611">
        <v>10.262125015258791</v>
      </c>
      <c r="E611">
        <v>85.295936584472656</v>
      </c>
      <c r="F611" s="5">
        <f t="shared" si="44"/>
        <v>2.7750486875883782E-3</v>
      </c>
      <c r="G611" s="5">
        <f t="shared" si="45"/>
        <v>0</v>
      </c>
      <c r="H611" s="5">
        <f t="shared" si="46"/>
        <v>2.6192621639593069E-3</v>
      </c>
      <c r="I611" s="5">
        <f t="shared" si="47"/>
        <v>-2.8393693545046626E-3</v>
      </c>
    </row>
    <row r="612" spans="1:9" x14ac:dyDescent="0.3">
      <c r="A612" s="22">
        <v>45083</v>
      </c>
      <c r="B612">
        <v>23.845794677734379</v>
      </c>
      <c r="C612">
        <v>7.6459903717041016</v>
      </c>
      <c r="D612">
        <v>10.27106761932373</v>
      </c>
      <c r="E612">
        <v>86.091453552246094</v>
      </c>
      <c r="F612" s="5">
        <f t="shared" si="44"/>
        <v>2.767289111898788E-3</v>
      </c>
      <c r="G612" s="5">
        <f t="shared" si="45"/>
        <v>1.1279337235056647E-3</v>
      </c>
      <c r="H612" s="5">
        <f t="shared" si="46"/>
        <v>8.7103888708276866E-4</v>
      </c>
      <c r="I612" s="5">
        <f t="shared" si="47"/>
        <v>9.2833280240768572E-3</v>
      </c>
    </row>
    <row r="613" spans="1:9" x14ac:dyDescent="0.3">
      <c r="A613" s="22">
        <v>45084</v>
      </c>
      <c r="B613">
        <v>23.544546127319339</v>
      </c>
      <c r="C613">
        <v>7.6546096801757813</v>
      </c>
      <c r="D613">
        <v>10.262125015258791</v>
      </c>
      <c r="E613">
        <v>87.15863037109375</v>
      </c>
      <c r="F613" s="5">
        <f t="shared" si="44"/>
        <v>-1.2713671311080553E-2</v>
      </c>
      <c r="G613" s="5">
        <f t="shared" si="45"/>
        <v>1.1266629222658889E-3</v>
      </c>
      <c r="H613" s="5">
        <f t="shared" si="46"/>
        <v>-8.7103888708286667E-4</v>
      </c>
      <c r="I613" s="5">
        <f t="shared" si="47"/>
        <v>1.2319651362978147E-2</v>
      </c>
    </row>
    <row r="614" spans="1:9" x14ac:dyDescent="0.3">
      <c r="A614" s="22">
        <v>45085</v>
      </c>
      <c r="B614">
        <v>23.761068344116211</v>
      </c>
      <c r="C614">
        <v>7.6632299423217773</v>
      </c>
      <c r="D614">
        <v>10.262125015258791</v>
      </c>
      <c r="E614">
        <v>86.828781127929688</v>
      </c>
      <c r="F614" s="5">
        <f t="shared" si="44"/>
        <v>9.1542507698684026E-3</v>
      </c>
      <c r="G614" s="5">
        <f t="shared" si="45"/>
        <v>1.1255194294296814E-3</v>
      </c>
      <c r="H614" s="5">
        <f t="shared" si="46"/>
        <v>0</v>
      </c>
      <c r="I614" s="5">
        <f t="shared" si="47"/>
        <v>-3.7916494704774897E-3</v>
      </c>
    </row>
    <row r="615" spans="1:9" x14ac:dyDescent="0.3">
      <c r="A615" s="22">
        <v>45086</v>
      </c>
      <c r="B615">
        <v>23.58220100402832</v>
      </c>
      <c r="C615">
        <v>7.6718497276306152</v>
      </c>
      <c r="D615">
        <v>10.27106761932373</v>
      </c>
      <c r="E615">
        <v>86.101165771484375</v>
      </c>
      <c r="F615" s="5">
        <f t="shared" si="44"/>
        <v>-7.5562247224831743E-3</v>
      </c>
      <c r="G615" s="5">
        <f t="shared" si="45"/>
        <v>1.1241919053788423E-3</v>
      </c>
      <c r="H615" s="5">
        <f t="shared" si="46"/>
        <v>8.7103888708276866E-4</v>
      </c>
      <c r="I615" s="5">
        <f t="shared" si="47"/>
        <v>-8.415195440206448E-3</v>
      </c>
    </row>
    <row r="616" spans="1:9" x14ac:dyDescent="0.3">
      <c r="A616" s="22">
        <v>45089</v>
      </c>
      <c r="B616">
        <v>23.572788238525391</v>
      </c>
      <c r="C616">
        <v>7.6718497276306152</v>
      </c>
      <c r="D616">
        <v>10.28001499176025</v>
      </c>
      <c r="E616">
        <v>86.479522705078125</v>
      </c>
      <c r="F616" s="5">
        <f t="shared" si="44"/>
        <v>-3.9922671085896336E-4</v>
      </c>
      <c r="G616" s="5">
        <f t="shared" si="45"/>
        <v>0</v>
      </c>
      <c r="H616" s="5">
        <f t="shared" si="46"/>
        <v>8.7074468738845725E-4</v>
      </c>
      <c r="I616" s="5">
        <f t="shared" si="47"/>
        <v>4.3847030987347142E-3</v>
      </c>
    </row>
    <row r="617" spans="1:9" x14ac:dyDescent="0.3">
      <c r="A617" s="22">
        <v>45090</v>
      </c>
      <c r="B617">
        <v>23.48806190490723</v>
      </c>
      <c r="C617">
        <v>7.6890897750854492</v>
      </c>
      <c r="D617">
        <v>10.29791164398193</v>
      </c>
      <c r="E617">
        <v>88.332527160644531</v>
      </c>
      <c r="F617" s="5">
        <f t="shared" si="44"/>
        <v>-3.6007180023673395E-3</v>
      </c>
      <c r="G617" s="5">
        <f t="shared" si="45"/>
        <v>2.2446614922814693E-3</v>
      </c>
      <c r="H617" s="5">
        <f t="shared" si="46"/>
        <v>1.739403298563985E-3</v>
      </c>
      <c r="I617" s="5">
        <f t="shared" si="47"/>
        <v>2.1200756613943612E-2</v>
      </c>
    </row>
    <row r="618" spans="1:9" x14ac:dyDescent="0.3">
      <c r="A618" s="22">
        <v>45091</v>
      </c>
      <c r="B618">
        <v>23.403335571289059</v>
      </c>
      <c r="C618">
        <v>7.6977095603942871</v>
      </c>
      <c r="D618">
        <v>10.315804481506349</v>
      </c>
      <c r="E618">
        <v>87.866851806640625</v>
      </c>
      <c r="F618" s="5">
        <f t="shared" si="44"/>
        <v>-3.6137300392852989E-3</v>
      </c>
      <c r="G618" s="5">
        <f t="shared" si="45"/>
        <v>1.1204131570991596E-3</v>
      </c>
      <c r="H618" s="5">
        <f t="shared" si="46"/>
        <v>1.7360132359632941E-3</v>
      </c>
      <c r="I618" s="5">
        <f t="shared" si="47"/>
        <v>-5.285789779324558E-3</v>
      </c>
    </row>
    <row r="619" spans="1:9" x14ac:dyDescent="0.3">
      <c r="A619" s="22">
        <v>45092</v>
      </c>
      <c r="B619">
        <v>23.431575775146481</v>
      </c>
      <c r="C619">
        <v>7.6977095603942871</v>
      </c>
      <c r="D619">
        <v>10.34264469146729</v>
      </c>
      <c r="E619">
        <v>88.662361145019531</v>
      </c>
      <c r="F619" s="5">
        <f t="shared" si="44"/>
        <v>1.205946866047203E-3</v>
      </c>
      <c r="G619" s="5">
        <f t="shared" si="45"/>
        <v>0</v>
      </c>
      <c r="H619" s="5">
        <f t="shared" si="46"/>
        <v>2.5984743422364409E-3</v>
      </c>
      <c r="I619" s="5">
        <f t="shared" si="47"/>
        <v>9.0128394058972099E-3</v>
      </c>
    </row>
    <row r="620" spans="1:9" x14ac:dyDescent="0.3">
      <c r="A620" s="22">
        <v>45093</v>
      </c>
      <c r="B620">
        <v>23.544546127319339</v>
      </c>
      <c r="C620">
        <v>7.6977095603942871</v>
      </c>
      <c r="D620">
        <v>10.35159111022949</v>
      </c>
      <c r="E620">
        <v>88.662361145019531</v>
      </c>
      <c r="F620" s="5">
        <f t="shared" si="44"/>
        <v>4.8097018390793672E-3</v>
      </c>
      <c r="G620" s="5">
        <f t="shared" si="45"/>
        <v>0</v>
      </c>
      <c r="H620" s="5">
        <f t="shared" si="46"/>
        <v>8.6462910786169495E-4</v>
      </c>
      <c r="I620" s="5">
        <f t="shared" si="47"/>
        <v>0</v>
      </c>
    </row>
    <row r="621" spans="1:9" x14ac:dyDescent="0.3">
      <c r="A621" s="22">
        <v>45097</v>
      </c>
      <c r="B621">
        <v>22.91380500793457</v>
      </c>
      <c r="C621">
        <v>7.6977095603942871</v>
      </c>
      <c r="D621">
        <v>10.35159111022949</v>
      </c>
      <c r="E621">
        <v>87.488494873046875</v>
      </c>
      <c r="F621" s="5">
        <f t="shared" si="44"/>
        <v>-2.7154638991352405E-2</v>
      </c>
      <c r="G621" s="5">
        <f t="shared" si="45"/>
        <v>0</v>
      </c>
      <c r="H621" s="5">
        <f t="shared" si="46"/>
        <v>0</v>
      </c>
      <c r="I621" s="5">
        <f t="shared" si="47"/>
        <v>-1.3328162866574149E-2</v>
      </c>
    </row>
    <row r="622" spans="1:9" x14ac:dyDescent="0.3">
      <c r="A622" s="22">
        <v>45098</v>
      </c>
      <c r="B622">
        <v>22.810249328613281</v>
      </c>
      <c r="C622">
        <v>7.6977095603942871</v>
      </c>
      <c r="D622">
        <v>10.360536575317379</v>
      </c>
      <c r="E622">
        <v>87.731025695800781</v>
      </c>
      <c r="F622" s="5">
        <f t="shared" si="44"/>
        <v>-4.5296007924311666E-3</v>
      </c>
      <c r="G622" s="5">
        <f t="shared" si="45"/>
        <v>0</v>
      </c>
      <c r="H622" s="5">
        <f t="shared" si="46"/>
        <v>8.6379012141183547E-4</v>
      </c>
      <c r="I622" s="5">
        <f t="shared" si="47"/>
        <v>2.7683100245175468E-3</v>
      </c>
    </row>
    <row r="623" spans="1:9" x14ac:dyDescent="0.3">
      <c r="A623" s="22">
        <v>45099</v>
      </c>
      <c r="B623">
        <v>22.67845344543457</v>
      </c>
      <c r="C623">
        <v>7.6977095603942871</v>
      </c>
      <c r="D623">
        <v>10.360536575317379</v>
      </c>
      <c r="E623">
        <v>87.430282592773438</v>
      </c>
      <c r="F623" s="5">
        <f t="shared" si="44"/>
        <v>-5.7946806099775467E-3</v>
      </c>
      <c r="G623" s="5">
        <f t="shared" si="45"/>
        <v>0</v>
      </c>
      <c r="H623" s="5">
        <f t="shared" si="46"/>
        <v>0</v>
      </c>
      <c r="I623" s="5">
        <f t="shared" si="47"/>
        <v>-3.4339021726661873E-3</v>
      </c>
    </row>
    <row r="624" spans="1:9" x14ac:dyDescent="0.3">
      <c r="A624" s="22">
        <v>45100</v>
      </c>
      <c r="B624">
        <v>22.621969223022461</v>
      </c>
      <c r="C624">
        <v>7.6977095603942871</v>
      </c>
      <c r="D624">
        <v>10.37843132019043</v>
      </c>
      <c r="E624">
        <v>86.722061157226563</v>
      </c>
      <c r="F624" s="5">
        <f t="shared" si="44"/>
        <v>-2.4937626784524011E-3</v>
      </c>
      <c r="G624" s="5">
        <f t="shared" si="45"/>
        <v>0</v>
      </c>
      <c r="H624" s="5">
        <f t="shared" si="46"/>
        <v>1.7257126202437449E-3</v>
      </c>
      <c r="I624" s="5">
        <f t="shared" si="47"/>
        <v>-8.1334000392153816E-3</v>
      </c>
    </row>
    <row r="625" spans="1:9" x14ac:dyDescent="0.3">
      <c r="A625" s="22">
        <v>45103</v>
      </c>
      <c r="B625">
        <v>22.79141998291016</v>
      </c>
      <c r="C625">
        <v>7.6977095603942871</v>
      </c>
      <c r="D625">
        <v>10.39632511138916</v>
      </c>
      <c r="E625">
        <v>87.575790405273438</v>
      </c>
      <c r="F625" s="5">
        <f t="shared" si="44"/>
        <v>7.4626249770612428E-3</v>
      </c>
      <c r="G625" s="5">
        <f t="shared" si="45"/>
        <v>0</v>
      </c>
      <c r="H625" s="5">
        <f t="shared" si="46"/>
        <v>1.7226479340608193E-3</v>
      </c>
      <c r="I625" s="5">
        <f t="shared" si="47"/>
        <v>9.7962891440006462E-3</v>
      </c>
    </row>
    <row r="626" spans="1:9" x14ac:dyDescent="0.3">
      <c r="A626" s="22">
        <v>45104</v>
      </c>
      <c r="B626">
        <v>22.669038772583011</v>
      </c>
      <c r="C626">
        <v>7.7063288688659668</v>
      </c>
      <c r="D626">
        <v>10.38737964630127</v>
      </c>
      <c r="E626">
        <v>88.817604064941406</v>
      </c>
      <c r="F626" s="5">
        <f t="shared" si="44"/>
        <v>-5.3840858325393424E-3</v>
      </c>
      <c r="G626" s="5">
        <f t="shared" si="45"/>
        <v>1.1190973601909089E-3</v>
      </c>
      <c r="H626" s="5">
        <f t="shared" si="46"/>
        <v>-8.6081531128033518E-4</v>
      </c>
      <c r="I626" s="5">
        <f t="shared" si="47"/>
        <v>1.4080279815117983E-2</v>
      </c>
    </row>
    <row r="627" spans="1:9" x14ac:dyDescent="0.3">
      <c r="A627" s="22">
        <v>45105</v>
      </c>
      <c r="B627">
        <v>22.34896087646484</v>
      </c>
      <c r="C627">
        <v>7.7149500846862793</v>
      </c>
      <c r="D627">
        <v>10.38737964630127</v>
      </c>
      <c r="E627">
        <v>88.340995788574219</v>
      </c>
      <c r="F627" s="5">
        <f t="shared" si="44"/>
        <v>-1.4220236008305241E-2</v>
      </c>
      <c r="G627" s="5">
        <f t="shared" si="45"/>
        <v>1.1180936087620474E-3</v>
      </c>
      <c r="H627" s="5">
        <f t="shared" si="46"/>
        <v>0</v>
      </c>
      <c r="I627" s="5">
        <f t="shared" si="47"/>
        <v>-5.3805959926358027E-3</v>
      </c>
    </row>
    <row r="628" spans="1:9" x14ac:dyDescent="0.3">
      <c r="A628" s="22">
        <v>45106</v>
      </c>
      <c r="B628">
        <v>22.452516555786129</v>
      </c>
      <c r="C628">
        <v>7.7321901321411133</v>
      </c>
      <c r="D628">
        <v>10.35159111022949</v>
      </c>
      <c r="E628">
        <v>89.608024597167969</v>
      </c>
      <c r="F628" s="5">
        <f t="shared" si="44"/>
        <v>4.6228771763966474E-3</v>
      </c>
      <c r="G628" s="5">
        <f t="shared" si="45"/>
        <v>2.2321354465548618E-3</v>
      </c>
      <c r="H628" s="5">
        <f t="shared" si="46"/>
        <v>-3.4513353644362124E-3</v>
      </c>
      <c r="I628" s="5">
        <f t="shared" si="47"/>
        <v>1.424059787454211E-2</v>
      </c>
    </row>
    <row r="629" spans="1:9" x14ac:dyDescent="0.3">
      <c r="A629" s="22">
        <v>45107</v>
      </c>
      <c r="B629">
        <v>22.763179779052731</v>
      </c>
      <c r="C629">
        <v>7.7999396324157706</v>
      </c>
      <c r="D629">
        <v>10.417202949523929</v>
      </c>
      <c r="E629">
        <v>90.426704406738281</v>
      </c>
      <c r="F629" s="5">
        <f t="shared" si="44"/>
        <v>1.3741604664861877E-2</v>
      </c>
      <c r="G629" s="5">
        <f t="shared" si="45"/>
        <v>8.7238428955368832E-3</v>
      </c>
      <c r="H629" s="5">
        <f t="shared" si="46"/>
        <v>6.3183309903681525E-3</v>
      </c>
      <c r="I629" s="5">
        <f t="shared" si="47"/>
        <v>9.0947502978851354E-3</v>
      </c>
    </row>
    <row r="630" spans="1:9" x14ac:dyDescent="0.3">
      <c r="A630" s="22">
        <v>45110</v>
      </c>
      <c r="B630">
        <v>22.904388427734379</v>
      </c>
      <c r="C630">
        <v>7.8086252212524414</v>
      </c>
      <c r="D630">
        <v>10.417202949523929</v>
      </c>
      <c r="E630">
        <v>90.816566467285156</v>
      </c>
      <c r="F630" s="5">
        <f t="shared" si="44"/>
        <v>6.184218002605958E-3</v>
      </c>
      <c r="G630" s="5">
        <f t="shared" si="45"/>
        <v>1.1129261164751763E-3</v>
      </c>
      <c r="H630" s="5">
        <f t="shared" si="46"/>
        <v>0</v>
      </c>
      <c r="I630" s="5">
        <f t="shared" si="47"/>
        <v>4.3020925407479703E-3</v>
      </c>
    </row>
    <row r="631" spans="1:9" x14ac:dyDescent="0.3">
      <c r="A631" s="22">
        <v>45112</v>
      </c>
      <c r="B631">
        <v>22.650209426879879</v>
      </c>
      <c r="C631">
        <v>7.8086252212524414</v>
      </c>
      <c r="D631">
        <v>10.40821552276611</v>
      </c>
      <c r="E631">
        <v>88.613899230957031</v>
      </c>
      <c r="F631" s="5">
        <f t="shared" si="44"/>
        <v>-1.115942849339005E-2</v>
      </c>
      <c r="G631" s="5">
        <f t="shared" si="45"/>
        <v>0</v>
      </c>
      <c r="H631" s="5">
        <f t="shared" si="46"/>
        <v>-8.6312093346221268E-4</v>
      </c>
      <c r="I631" s="5">
        <f t="shared" si="47"/>
        <v>-2.4552997542334035E-2</v>
      </c>
    </row>
    <row r="632" spans="1:9" x14ac:dyDescent="0.3">
      <c r="A632" s="22">
        <v>45113</v>
      </c>
      <c r="B632">
        <v>22.292476654052731</v>
      </c>
      <c r="C632">
        <v>7.7912545204162598</v>
      </c>
      <c r="D632">
        <v>10.309347152709959</v>
      </c>
      <c r="E632">
        <v>87.892662048339844</v>
      </c>
      <c r="F632" s="5">
        <f t="shared" si="44"/>
        <v>-1.5919846335491174E-2</v>
      </c>
      <c r="G632" s="5">
        <f t="shared" si="45"/>
        <v>-2.2270310160391791E-3</v>
      </c>
      <c r="H632" s="5">
        <f t="shared" si="46"/>
        <v>-9.5444741405732586E-3</v>
      </c>
      <c r="I632" s="5">
        <f t="shared" si="47"/>
        <v>-8.1724009754570275E-3</v>
      </c>
    </row>
    <row r="633" spans="1:9" x14ac:dyDescent="0.3">
      <c r="A633" s="22">
        <v>45114</v>
      </c>
      <c r="B633">
        <v>22.508998870849609</v>
      </c>
      <c r="C633">
        <v>7.7912545204162598</v>
      </c>
      <c r="D633">
        <v>10.273396492004389</v>
      </c>
      <c r="E633">
        <v>88.906280517578125</v>
      </c>
      <c r="F633" s="5">
        <f t="shared" si="44"/>
        <v>9.6659272966360173E-3</v>
      </c>
      <c r="G633" s="5">
        <f t="shared" si="45"/>
        <v>0</v>
      </c>
      <c r="H633" s="5">
        <f t="shared" si="46"/>
        <v>-3.4932852378740864E-3</v>
      </c>
      <c r="I633" s="5">
        <f t="shared" si="47"/>
        <v>1.1466466488659597E-2</v>
      </c>
    </row>
    <row r="634" spans="1:9" x14ac:dyDescent="0.3">
      <c r="A634" s="22">
        <v>45117</v>
      </c>
      <c r="B634">
        <v>22.763179779052731</v>
      </c>
      <c r="C634">
        <v>7.7999396324157706</v>
      </c>
      <c r="D634">
        <v>10.273396492004389</v>
      </c>
      <c r="E634">
        <v>89.071975708007813</v>
      </c>
      <c r="F634" s="5">
        <f t="shared" si="44"/>
        <v>1.1229129529639293E-2</v>
      </c>
      <c r="G634" s="5">
        <f t="shared" si="45"/>
        <v>1.1141048995641143E-3</v>
      </c>
      <c r="H634" s="5">
        <f t="shared" si="46"/>
        <v>0</v>
      </c>
      <c r="I634" s="5">
        <f t="shared" si="47"/>
        <v>1.8619717016546149E-3</v>
      </c>
    </row>
    <row r="635" spans="1:9" x14ac:dyDescent="0.3">
      <c r="A635" s="22">
        <v>45118</v>
      </c>
      <c r="B635">
        <v>22.87614631652832</v>
      </c>
      <c r="C635">
        <v>7.7999396324157706</v>
      </c>
      <c r="D635">
        <v>10.336313247680661</v>
      </c>
      <c r="E635">
        <v>89.949150085449219</v>
      </c>
      <c r="F635" s="5">
        <f t="shared" si="44"/>
        <v>4.9504135070268058E-3</v>
      </c>
      <c r="G635" s="5">
        <f t="shared" si="45"/>
        <v>0</v>
      </c>
      <c r="H635" s="5">
        <f t="shared" si="46"/>
        <v>6.1055640201899157E-3</v>
      </c>
      <c r="I635" s="5">
        <f t="shared" si="47"/>
        <v>9.7997528895792177E-3</v>
      </c>
    </row>
    <row r="636" spans="1:9" x14ac:dyDescent="0.3">
      <c r="A636" s="22">
        <v>45119</v>
      </c>
      <c r="B636">
        <v>23.68575477600098</v>
      </c>
      <c r="C636">
        <v>7.8173131942749023</v>
      </c>
      <c r="D636">
        <v>10.417202949523929</v>
      </c>
      <c r="E636">
        <v>91.157691955566406</v>
      </c>
      <c r="F636" s="5">
        <f t="shared" si="44"/>
        <v>3.4779081021794223E-2</v>
      </c>
      <c r="G636" s="5">
        <f t="shared" si="45"/>
        <v>2.2249199931529662E-3</v>
      </c>
      <c r="H636" s="5">
        <f t="shared" si="46"/>
        <v>7.7953162917195513E-3</v>
      </c>
      <c r="I636" s="5">
        <f t="shared" si="47"/>
        <v>1.3346373839963205E-2</v>
      </c>
    </row>
    <row r="637" spans="1:9" x14ac:dyDescent="0.3">
      <c r="A637" s="22">
        <v>45120</v>
      </c>
      <c r="B637">
        <v>23.82696533203125</v>
      </c>
      <c r="C637">
        <v>7.8259963989257813</v>
      </c>
      <c r="D637">
        <v>10.49809741973877</v>
      </c>
      <c r="E637">
        <v>91.820442199707031</v>
      </c>
      <c r="F637" s="5">
        <f t="shared" si="44"/>
        <v>5.9441333389619157E-3</v>
      </c>
      <c r="G637" s="5">
        <f t="shared" si="45"/>
        <v>1.1101494208668656E-3</v>
      </c>
      <c r="H637" s="5">
        <f t="shared" si="46"/>
        <v>7.7354732816118862E-3</v>
      </c>
      <c r="I637" s="5">
        <f t="shared" si="47"/>
        <v>7.2440693029729069E-3</v>
      </c>
    </row>
    <row r="638" spans="1:9" x14ac:dyDescent="0.3">
      <c r="A638" s="22">
        <v>45121</v>
      </c>
      <c r="B638">
        <v>23.742238998413089</v>
      </c>
      <c r="C638">
        <v>7.8173131942749023</v>
      </c>
      <c r="D638">
        <v>10.50708675384521</v>
      </c>
      <c r="E638">
        <v>91.17718505859375</v>
      </c>
      <c r="F638" s="5">
        <f t="shared" si="44"/>
        <v>-3.5622384021581494E-3</v>
      </c>
      <c r="G638" s="5">
        <f t="shared" si="45"/>
        <v>-1.1101494208669723E-3</v>
      </c>
      <c r="H638" s="5">
        <f t="shared" si="46"/>
        <v>8.5591581401488106E-4</v>
      </c>
      <c r="I638" s="5">
        <f t="shared" si="47"/>
        <v>-7.0302527976413478E-3</v>
      </c>
    </row>
    <row r="639" spans="1:9" x14ac:dyDescent="0.3">
      <c r="A639" s="22">
        <v>45124</v>
      </c>
      <c r="B639">
        <v>23.72341346740723</v>
      </c>
      <c r="C639">
        <v>7.8173131942749023</v>
      </c>
      <c r="D639">
        <v>10.516072273254389</v>
      </c>
      <c r="E639">
        <v>91.313644409179688</v>
      </c>
      <c r="F639" s="5">
        <f t="shared" si="44"/>
        <v>-7.9322756624982695E-4</v>
      </c>
      <c r="G639" s="5">
        <f t="shared" si="45"/>
        <v>0</v>
      </c>
      <c r="H639" s="5">
        <f t="shared" si="46"/>
        <v>8.5482109941286094E-4</v>
      </c>
      <c r="I639" s="5">
        <f t="shared" si="47"/>
        <v>1.4955203657898881E-3</v>
      </c>
    </row>
    <row r="640" spans="1:9" x14ac:dyDescent="0.3">
      <c r="A640" s="22">
        <v>45125</v>
      </c>
      <c r="B640">
        <v>24.043489456176761</v>
      </c>
      <c r="C640">
        <v>7.8173131942749023</v>
      </c>
      <c r="D640">
        <v>10.534049034118651</v>
      </c>
      <c r="E640">
        <v>92.112831115722656</v>
      </c>
      <c r="F640" s="5">
        <f t="shared" si="44"/>
        <v>1.3401780724363384E-2</v>
      </c>
      <c r="G640" s="5">
        <f t="shared" si="45"/>
        <v>0</v>
      </c>
      <c r="H640" s="5">
        <f t="shared" si="46"/>
        <v>1.7079963551746632E-3</v>
      </c>
      <c r="I640" s="5">
        <f t="shared" si="47"/>
        <v>8.7140284562442875E-3</v>
      </c>
    </row>
    <row r="641" spans="1:9" x14ac:dyDescent="0.3">
      <c r="A641" s="22">
        <v>45126</v>
      </c>
      <c r="B641">
        <v>24.0152473449707</v>
      </c>
      <c r="C641">
        <v>7.8173131942749023</v>
      </c>
      <c r="D641">
        <v>10.55202579498291</v>
      </c>
      <c r="E641">
        <v>91.73272705078125</v>
      </c>
      <c r="F641" s="5">
        <f t="shared" si="44"/>
        <v>-1.1753165537406506E-3</v>
      </c>
      <c r="G641" s="5">
        <f t="shared" si="45"/>
        <v>0</v>
      </c>
      <c r="H641" s="5">
        <f t="shared" si="46"/>
        <v>1.7050840770788029E-3</v>
      </c>
      <c r="I641" s="5">
        <f t="shared" si="47"/>
        <v>-4.1350425904793792E-3</v>
      </c>
    </row>
    <row r="642" spans="1:9" x14ac:dyDescent="0.3">
      <c r="A642" s="22">
        <v>45127</v>
      </c>
      <c r="B642">
        <v>23.48806190490723</v>
      </c>
      <c r="C642">
        <v>7.8086252212524414</v>
      </c>
      <c r="D642">
        <v>10.50708675384521</v>
      </c>
      <c r="E642">
        <v>91.791213989257813</v>
      </c>
      <c r="F642" s="5">
        <f t="shared" si="44"/>
        <v>-2.2196646641100756E-2</v>
      </c>
      <c r="G642" s="5">
        <f t="shared" si="45"/>
        <v>-1.1119938766779426E-3</v>
      </c>
      <c r="H642" s="5">
        <f t="shared" si="46"/>
        <v>-4.2679015316662407E-3</v>
      </c>
      <c r="I642" s="5">
        <f t="shared" si="47"/>
        <v>6.3737668366467656E-4</v>
      </c>
    </row>
    <row r="643" spans="1:9" x14ac:dyDescent="0.3">
      <c r="A643" s="22">
        <v>45128</v>
      </c>
      <c r="B643">
        <v>23.506889343261719</v>
      </c>
      <c r="C643">
        <v>7.8086252212524414</v>
      </c>
      <c r="D643">
        <v>10.50708675384521</v>
      </c>
      <c r="E643">
        <v>91.742469787597656</v>
      </c>
      <c r="F643" s="5">
        <f t="shared" si="44"/>
        <v>8.0125370329012897E-4</v>
      </c>
      <c r="G643" s="5">
        <f t="shared" si="45"/>
        <v>0</v>
      </c>
      <c r="H643" s="5">
        <f t="shared" si="46"/>
        <v>0</v>
      </c>
      <c r="I643" s="5">
        <f t="shared" si="47"/>
        <v>-5.3117446131032645E-4</v>
      </c>
    </row>
    <row r="644" spans="1:9" x14ac:dyDescent="0.3">
      <c r="A644" s="22">
        <v>45131</v>
      </c>
      <c r="B644">
        <v>23.459819793701168</v>
      </c>
      <c r="C644">
        <v>7.8086252212524414</v>
      </c>
      <c r="D644">
        <v>10.516072273254389</v>
      </c>
      <c r="E644">
        <v>91.937416076660156</v>
      </c>
      <c r="F644" s="5">
        <f t="shared" si="44"/>
        <v>-2.0043799612159919E-3</v>
      </c>
      <c r="G644" s="5">
        <f t="shared" si="45"/>
        <v>0</v>
      </c>
      <c r="H644" s="5">
        <f t="shared" si="46"/>
        <v>8.5482109941286094E-4</v>
      </c>
      <c r="I644" s="5">
        <f t="shared" si="47"/>
        <v>2.1226751240995215E-3</v>
      </c>
    </row>
    <row r="645" spans="1:9" x14ac:dyDescent="0.3">
      <c r="A645" s="22">
        <v>45132</v>
      </c>
      <c r="B645">
        <v>23.68575477600098</v>
      </c>
      <c r="C645">
        <v>7.8086252212524414</v>
      </c>
      <c r="D645">
        <v>10.50708675384521</v>
      </c>
      <c r="E645">
        <v>93.58453369140625</v>
      </c>
      <c r="F645" s="5">
        <f t="shared" ref="F645:F708" si="48">LN(B645/B644)</f>
        <v>9.5846413578497998E-3</v>
      </c>
      <c r="G645" s="5">
        <f t="shared" ref="G645:G708" si="49">LN(C645/C644)</f>
        <v>0</v>
      </c>
      <c r="H645" s="5">
        <f t="shared" ref="H645:H708" si="50">LN(D645/D644)</f>
        <v>-8.5482109941273062E-4</v>
      </c>
      <c r="I645" s="5">
        <f t="shared" ref="I645:I708" si="51">LN(E645/E644)</f>
        <v>1.7757045959616444E-2</v>
      </c>
    </row>
    <row r="646" spans="1:9" x14ac:dyDescent="0.3">
      <c r="A646" s="22">
        <v>45133</v>
      </c>
      <c r="B646">
        <v>23.63868522644043</v>
      </c>
      <c r="C646">
        <v>7.8086252212524414</v>
      </c>
      <c r="D646">
        <v>10.516072273254389</v>
      </c>
      <c r="E646">
        <v>93.399360656738281</v>
      </c>
      <c r="F646" s="5">
        <f t="shared" si="48"/>
        <v>-1.9892286133518268E-3</v>
      </c>
      <c r="G646" s="5">
        <f t="shared" si="49"/>
        <v>0</v>
      </c>
      <c r="H646" s="5">
        <f t="shared" si="50"/>
        <v>8.5482109941286094E-4</v>
      </c>
      <c r="I646" s="5">
        <f t="shared" si="51"/>
        <v>-1.9806314960776408E-3</v>
      </c>
    </row>
    <row r="647" spans="1:9" x14ac:dyDescent="0.3">
      <c r="A647" s="22">
        <v>45134</v>
      </c>
      <c r="B647">
        <v>22.989116668701168</v>
      </c>
      <c r="C647">
        <v>7.8173131942749023</v>
      </c>
      <c r="D647">
        <v>10.52506065368652</v>
      </c>
      <c r="E647">
        <v>92.678115844726563</v>
      </c>
      <c r="F647" s="5">
        <f t="shared" si="48"/>
        <v>-2.7863658889524471E-2</v>
      </c>
      <c r="G647" s="5">
        <f t="shared" si="49"/>
        <v>1.1119938766779639E-3</v>
      </c>
      <c r="H647" s="5">
        <f t="shared" si="50"/>
        <v>8.5436283398666803E-4</v>
      </c>
      <c r="I647" s="5">
        <f t="shared" si="51"/>
        <v>-7.7521303226386288E-3</v>
      </c>
    </row>
    <row r="648" spans="1:9" x14ac:dyDescent="0.3">
      <c r="A648" s="22">
        <v>45135</v>
      </c>
      <c r="B648">
        <v>23.177396774291989</v>
      </c>
      <c r="C648">
        <v>7.8173131942749023</v>
      </c>
      <c r="D648">
        <v>10.54303646087646</v>
      </c>
      <c r="E648">
        <v>93.360366821289063</v>
      </c>
      <c r="F648" s="5">
        <f t="shared" si="48"/>
        <v>8.1566111629042919E-3</v>
      </c>
      <c r="G648" s="5">
        <f t="shared" si="49"/>
        <v>0</v>
      </c>
      <c r="H648" s="5">
        <f t="shared" si="50"/>
        <v>1.7064485182757684E-3</v>
      </c>
      <c r="I648" s="5">
        <f t="shared" si="51"/>
        <v>7.3345474042823032E-3</v>
      </c>
    </row>
    <row r="649" spans="1:9" x14ac:dyDescent="0.3">
      <c r="A649" s="22">
        <v>45138</v>
      </c>
      <c r="B649">
        <v>23.506889343261719</v>
      </c>
      <c r="C649">
        <v>7.8768253326416016</v>
      </c>
      <c r="D649">
        <v>10.608949661254879</v>
      </c>
      <c r="E649">
        <v>93.876914978027344</v>
      </c>
      <c r="F649" s="5">
        <f t="shared" si="48"/>
        <v>1.4116014943338046E-2</v>
      </c>
      <c r="G649" s="5">
        <f t="shared" si="49"/>
        <v>7.5840319000210175E-3</v>
      </c>
      <c r="H649" s="5">
        <f t="shared" si="50"/>
        <v>6.2323616656672718E-3</v>
      </c>
      <c r="I649" s="5">
        <f t="shared" si="51"/>
        <v>5.5175920334739944E-3</v>
      </c>
    </row>
    <row r="650" spans="1:9" x14ac:dyDescent="0.3">
      <c r="A650" s="22">
        <v>45139</v>
      </c>
      <c r="B650">
        <v>22.960874557495121</v>
      </c>
      <c r="C650">
        <v>7.8768253326416016</v>
      </c>
      <c r="D650">
        <v>10.554774284362789</v>
      </c>
      <c r="E650">
        <v>93.487075805664063</v>
      </c>
      <c r="F650" s="5">
        <f t="shared" si="48"/>
        <v>-2.3501880519951782E-2</v>
      </c>
      <c r="G650" s="5">
        <f t="shared" si="49"/>
        <v>0</v>
      </c>
      <c r="H650" s="5">
        <f t="shared" si="50"/>
        <v>-5.1196561969217274E-3</v>
      </c>
      <c r="I650" s="5">
        <f t="shared" si="51"/>
        <v>-4.1613090464872006E-3</v>
      </c>
    </row>
    <row r="651" spans="1:9" x14ac:dyDescent="0.3">
      <c r="A651" s="22">
        <v>45140</v>
      </c>
      <c r="B651">
        <v>22.480756759643551</v>
      </c>
      <c r="C651">
        <v>7.868074893951416</v>
      </c>
      <c r="D651">
        <v>10.491574287414551</v>
      </c>
      <c r="E651">
        <v>92.025108337402344</v>
      </c>
      <c r="F651" s="5">
        <f t="shared" si="48"/>
        <v>-2.1131973065086049E-2</v>
      </c>
      <c r="G651" s="5">
        <f t="shared" si="49"/>
        <v>-1.1115268391895727E-3</v>
      </c>
      <c r="H651" s="5">
        <f t="shared" si="50"/>
        <v>-6.0058101480125097E-3</v>
      </c>
      <c r="I651" s="5">
        <f t="shared" si="51"/>
        <v>-1.5761743538119603E-2</v>
      </c>
    </row>
    <row r="652" spans="1:9" x14ac:dyDescent="0.3">
      <c r="A652" s="22">
        <v>45141</v>
      </c>
      <c r="B652">
        <v>22.414857864379879</v>
      </c>
      <c r="C652">
        <v>7.8593206405639648</v>
      </c>
      <c r="D652">
        <v>10.428372383117679</v>
      </c>
      <c r="E652">
        <v>91.48907470703125</v>
      </c>
      <c r="F652" s="5">
        <f t="shared" si="48"/>
        <v>-2.9356516507102618E-3</v>
      </c>
      <c r="G652" s="5">
        <f t="shared" si="49"/>
        <v>-1.1132490783170848E-3</v>
      </c>
      <c r="H652" s="5">
        <f t="shared" si="50"/>
        <v>-6.0422808508530986E-3</v>
      </c>
      <c r="I652" s="5">
        <f t="shared" si="51"/>
        <v>-5.8418934814161256E-3</v>
      </c>
    </row>
    <row r="653" spans="1:9" x14ac:dyDescent="0.3">
      <c r="A653" s="22">
        <v>45142</v>
      </c>
      <c r="B653">
        <v>22.669038772583011</v>
      </c>
      <c r="C653">
        <v>7.8593206405639648</v>
      </c>
      <c r="D653">
        <v>10.473514556884769</v>
      </c>
      <c r="E653">
        <v>91.264907836914063</v>
      </c>
      <c r="F653" s="5">
        <f t="shared" si="48"/>
        <v>1.1276026270607758E-2</v>
      </c>
      <c r="G653" s="5">
        <f t="shared" si="49"/>
        <v>0</v>
      </c>
      <c r="H653" s="5">
        <f t="shared" si="50"/>
        <v>4.3194419799149914E-3</v>
      </c>
      <c r="I653" s="5">
        <f t="shared" si="51"/>
        <v>-2.4532103697106735E-3</v>
      </c>
    </row>
    <row r="654" spans="1:9" x14ac:dyDescent="0.3">
      <c r="A654" s="22">
        <v>45145</v>
      </c>
      <c r="B654">
        <v>22.58431243896484</v>
      </c>
      <c r="C654">
        <v>7.868074893951416</v>
      </c>
      <c r="D654">
        <v>10.473514556884769</v>
      </c>
      <c r="E654">
        <v>91.830192565917969</v>
      </c>
      <c r="F654" s="5">
        <f t="shared" si="48"/>
        <v>-3.744537381184858E-3</v>
      </c>
      <c r="G654" s="5">
        <f t="shared" si="49"/>
        <v>1.1132490783170973E-3</v>
      </c>
      <c r="H654" s="5">
        <f t="shared" si="50"/>
        <v>0</v>
      </c>
      <c r="I654" s="5">
        <f t="shared" si="51"/>
        <v>6.1747859320777773E-3</v>
      </c>
    </row>
    <row r="655" spans="1:9" x14ac:dyDescent="0.3">
      <c r="A655" s="22">
        <v>45146</v>
      </c>
      <c r="B655">
        <v>22.39603233337402</v>
      </c>
      <c r="C655">
        <v>7.868074893951416</v>
      </c>
      <c r="D655">
        <v>10.491574287414551</v>
      </c>
      <c r="E655">
        <v>90.943283081054688</v>
      </c>
      <c r="F655" s="5">
        <f t="shared" si="48"/>
        <v>-8.3717101851974209E-3</v>
      </c>
      <c r="G655" s="5">
        <f t="shared" si="49"/>
        <v>0</v>
      </c>
      <c r="H655" s="5">
        <f t="shared" si="50"/>
        <v>1.7228388709381475E-3</v>
      </c>
      <c r="I655" s="5">
        <f t="shared" si="51"/>
        <v>-9.7050892436268913E-3</v>
      </c>
    </row>
    <row r="656" spans="1:9" x14ac:dyDescent="0.3">
      <c r="A656" s="22">
        <v>45147</v>
      </c>
      <c r="B656">
        <v>22.40544509887695</v>
      </c>
      <c r="C656">
        <v>7.868074893951416</v>
      </c>
      <c r="D656">
        <v>10.500601768493651</v>
      </c>
      <c r="E656">
        <v>90.504676818847656</v>
      </c>
      <c r="F656" s="5">
        <f t="shared" si="48"/>
        <v>4.2019889436293385E-4</v>
      </c>
      <c r="G656" s="5">
        <f t="shared" si="49"/>
        <v>0</v>
      </c>
      <c r="H656" s="5">
        <f t="shared" si="50"/>
        <v>8.6008059493741427E-4</v>
      </c>
      <c r="I656" s="5">
        <f t="shared" si="51"/>
        <v>-4.834522435299372E-3</v>
      </c>
    </row>
    <row r="657" spans="1:9" x14ac:dyDescent="0.3">
      <c r="A657" s="22">
        <v>45148</v>
      </c>
      <c r="B657">
        <v>22.39603233337402</v>
      </c>
      <c r="C657">
        <v>7.8768253326416016</v>
      </c>
      <c r="D657">
        <v>10.500601768493651</v>
      </c>
      <c r="E657">
        <v>90.485183715820313</v>
      </c>
      <c r="F657" s="5">
        <f t="shared" si="48"/>
        <v>-4.2019889436287E-4</v>
      </c>
      <c r="G657" s="5">
        <f t="shared" si="49"/>
        <v>1.111526839189582E-3</v>
      </c>
      <c r="H657" s="5">
        <f t="shared" si="50"/>
        <v>0</v>
      </c>
      <c r="I657" s="5">
        <f t="shared" si="51"/>
        <v>-2.1540547128034784E-4</v>
      </c>
    </row>
    <row r="658" spans="1:9" x14ac:dyDescent="0.3">
      <c r="A658" s="22">
        <v>45149</v>
      </c>
      <c r="B658">
        <v>22.59372711181641</v>
      </c>
      <c r="C658">
        <v>7.8768253326416016</v>
      </c>
      <c r="D658">
        <v>10.473514556884769</v>
      </c>
      <c r="E658">
        <v>90.241539001464844</v>
      </c>
      <c r="F658" s="5">
        <f t="shared" si="48"/>
        <v>8.7884911292783387E-3</v>
      </c>
      <c r="G658" s="5">
        <f t="shared" si="49"/>
        <v>0</v>
      </c>
      <c r="H658" s="5">
        <f t="shared" si="50"/>
        <v>-2.5829194658756687E-3</v>
      </c>
      <c r="I658" s="5">
        <f t="shared" si="51"/>
        <v>-2.6962793138577564E-3</v>
      </c>
    </row>
    <row r="659" spans="1:9" x14ac:dyDescent="0.3">
      <c r="A659" s="22">
        <v>45152</v>
      </c>
      <c r="B659">
        <v>22.330131530761719</v>
      </c>
      <c r="C659">
        <v>7.8855776786804199</v>
      </c>
      <c r="D659">
        <v>10.40128326416016</v>
      </c>
      <c r="E659">
        <v>90.582656860351563</v>
      </c>
      <c r="F659" s="5">
        <f t="shared" si="48"/>
        <v>-1.1735350175923934E-2</v>
      </c>
      <c r="G659" s="5">
        <f t="shared" si="49"/>
        <v>1.1105345970464833E-3</v>
      </c>
      <c r="H659" s="5">
        <f t="shared" si="50"/>
        <v>-6.9204580205416266E-3</v>
      </c>
      <c r="I659" s="5">
        <f t="shared" si="51"/>
        <v>3.7729272004923945E-3</v>
      </c>
    </row>
    <row r="660" spans="1:9" x14ac:dyDescent="0.3">
      <c r="A660" s="22">
        <v>45153</v>
      </c>
      <c r="B660">
        <v>21.88767242431641</v>
      </c>
      <c r="C660">
        <v>7.8855776786804199</v>
      </c>
      <c r="D660">
        <v>10.32905387878418</v>
      </c>
      <c r="E660">
        <v>89.052482604980469</v>
      </c>
      <c r="F660" s="5">
        <f t="shared" si="48"/>
        <v>-2.0013380817129996E-2</v>
      </c>
      <c r="G660" s="5">
        <f t="shared" si="49"/>
        <v>0</v>
      </c>
      <c r="H660" s="5">
        <f t="shared" si="50"/>
        <v>-6.9685000456956893E-3</v>
      </c>
      <c r="I660" s="5">
        <f t="shared" si="51"/>
        <v>-1.703688121950948E-2</v>
      </c>
    </row>
    <row r="661" spans="1:9" x14ac:dyDescent="0.3">
      <c r="A661" s="22">
        <v>45154</v>
      </c>
      <c r="B661">
        <v>21.680562973022461</v>
      </c>
      <c r="C661">
        <v>7.8855776786804199</v>
      </c>
      <c r="D661">
        <v>10.301966667175289</v>
      </c>
      <c r="E661">
        <v>88.457962036132813</v>
      </c>
      <c r="F661" s="5">
        <f t="shared" si="48"/>
        <v>-9.5074317091987121E-3</v>
      </c>
      <c r="G661" s="5">
        <f t="shared" si="49"/>
        <v>0</v>
      </c>
      <c r="H661" s="5">
        <f t="shared" si="50"/>
        <v>-2.6258737043945101E-3</v>
      </c>
      <c r="I661" s="5">
        <f t="shared" si="51"/>
        <v>-6.6984542010948998E-3</v>
      </c>
    </row>
    <row r="662" spans="1:9" x14ac:dyDescent="0.3">
      <c r="A662" s="22">
        <v>45155</v>
      </c>
      <c r="B662">
        <v>21.614664077758789</v>
      </c>
      <c r="C662">
        <v>7.8855776786804199</v>
      </c>
      <c r="D662">
        <v>10.265851974487299</v>
      </c>
      <c r="E662">
        <v>88.27276611328125</v>
      </c>
      <c r="F662" s="5">
        <f t="shared" si="48"/>
        <v>-3.0441667889407565E-3</v>
      </c>
      <c r="G662" s="5">
        <f t="shared" si="49"/>
        <v>0</v>
      </c>
      <c r="H662" s="5">
        <f t="shared" si="50"/>
        <v>-3.5117705414122245E-3</v>
      </c>
      <c r="I662" s="5">
        <f t="shared" si="51"/>
        <v>-2.0957984225858026E-3</v>
      </c>
    </row>
    <row r="663" spans="1:9" x14ac:dyDescent="0.3">
      <c r="A663" s="22">
        <v>45156</v>
      </c>
      <c r="B663">
        <v>21.567594528198239</v>
      </c>
      <c r="C663">
        <v>7.8768253326416016</v>
      </c>
      <c r="D663">
        <v>10.265851974487299</v>
      </c>
      <c r="E663">
        <v>88.243537902832031</v>
      </c>
      <c r="F663" s="5">
        <f t="shared" si="48"/>
        <v>-2.1800419765854169E-3</v>
      </c>
      <c r="G663" s="5">
        <f t="shared" si="49"/>
        <v>-1.1105345970464538E-3</v>
      </c>
      <c r="H663" s="5">
        <f t="shared" si="50"/>
        <v>0</v>
      </c>
      <c r="I663" s="5">
        <f t="shared" si="51"/>
        <v>-3.3116726388825109E-4</v>
      </c>
    </row>
    <row r="664" spans="1:9" x14ac:dyDescent="0.3">
      <c r="A664" s="22">
        <v>45159</v>
      </c>
      <c r="B664">
        <v>21.708803176879879</v>
      </c>
      <c r="C664">
        <v>7.8768253326416016</v>
      </c>
      <c r="D664">
        <v>10.2207088470459</v>
      </c>
      <c r="E664">
        <v>88.194786071777344</v>
      </c>
      <c r="F664" s="5">
        <f t="shared" si="48"/>
        <v>6.5259197768136263E-3</v>
      </c>
      <c r="G664" s="5">
        <f t="shared" si="49"/>
        <v>0</v>
      </c>
      <c r="H664" s="5">
        <f t="shared" si="50"/>
        <v>-4.4071038473378447E-3</v>
      </c>
      <c r="I664" s="5">
        <f t="shared" si="51"/>
        <v>-5.5262180230642409E-4</v>
      </c>
    </row>
    <row r="665" spans="1:9" x14ac:dyDescent="0.3">
      <c r="A665" s="22">
        <v>45160</v>
      </c>
      <c r="B665">
        <v>21.859430313110352</v>
      </c>
      <c r="C665">
        <v>7.8768253326416016</v>
      </c>
      <c r="D665">
        <v>10.229734420776371</v>
      </c>
      <c r="E665">
        <v>88.136322021484375</v>
      </c>
      <c r="F665" s="5">
        <f t="shared" si="48"/>
        <v>6.9145670734506058E-3</v>
      </c>
      <c r="G665" s="5">
        <f t="shared" si="49"/>
        <v>0</v>
      </c>
      <c r="H665" s="5">
        <f t="shared" si="50"/>
        <v>8.8267762202218669E-4</v>
      </c>
      <c r="I665" s="5">
        <f t="shared" si="51"/>
        <v>-6.6311671340916871E-4</v>
      </c>
    </row>
    <row r="666" spans="1:9" x14ac:dyDescent="0.3">
      <c r="A666" s="22">
        <v>45161</v>
      </c>
      <c r="B666">
        <v>22.311305999755859</v>
      </c>
      <c r="C666">
        <v>7.8768253326416016</v>
      </c>
      <c r="D666">
        <v>10.310995101928709</v>
      </c>
      <c r="E666">
        <v>88.321517944335938</v>
      </c>
      <c r="F666" s="5">
        <f t="shared" si="48"/>
        <v>2.0461123782651244E-2</v>
      </c>
      <c r="G666" s="5">
        <f t="shared" si="49"/>
        <v>0</v>
      </c>
      <c r="H666" s="5">
        <f t="shared" si="50"/>
        <v>7.912192698986218E-3</v>
      </c>
      <c r="I666" s="5">
        <f t="shared" si="51"/>
        <v>2.0990395313089834E-3</v>
      </c>
    </row>
    <row r="667" spans="1:9" x14ac:dyDescent="0.3">
      <c r="A667" s="22">
        <v>45162</v>
      </c>
      <c r="B667">
        <v>22.283063888549801</v>
      </c>
      <c r="C667">
        <v>7.8768253326416016</v>
      </c>
      <c r="D667">
        <v>10.32905387878418</v>
      </c>
      <c r="E667">
        <v>87.921905517578125</v>
      </c>
      <c r="F667" s="5">
        <f t="shared" si="48"/>
        <v>-1.2666224481972463E-3</v>
      </c>
      <c r="G667" s="5">
        <f t="shared" si="49"/>
        <v>0</v>
      </c>
      <c r="H667" s="5">
        <f t="shared" si="50"/>
        <v>1.749877772136211E-3</v>
      </c>
      <c r="I667" s="5">
        <f t="shared" si="51"/>
        <v>-4.5347860784820957E-3</v>
      </c>
    </row>
    <row r="668" spans="1:9" x14ac:dyDescent="0.3">
      <c r="A668" s="22">
        <v>45163</v>
      </c>
      <c r="B668">
        <v>22.12302398681641</v>
      </c>
      <c r="C668">
        <v>7.8855776786804199</v>
      </c>
      <c r="D668">
        <v>10.310995101928709</v>
      </c>
      <c r="E668">
        <v>88.243537902832031</v>
      </c>
      <c r="F668" s="5">
        <f t="shared" si="48"/>
        <v>-7.2080474686584527E-3</v>
      </c>
      <c r="G668" s="5">
        <f t="shared" si="49"/>
        <v>1.1105345970464833E-3</v>
      </c>
      <c r="H668" s="5">
        <f t="shared" si="50"/>
        <v>-1.7498777721362685E-3</v>
      </c>
      <c r="I668" s="5">
        <f t="shared" si="51"/>
        <v>3.6514850628889305E-3</v>
      </c>
    </row>
    <row r="669" spans="1:9" x14ac:dyDescent="0.3">
      <c r="A669" s="22">
        <v>45166</v>
      </c>
      <c r="B669">
        <v>22.480756759643551</v>
      </c>
      <c r="C669">
        <v>7.8855776786804199</v>
      </c>
      <c r="D669">
        <v>10.320023536682131</v>
      </c>
      <c r="E669">
        <v>88.935531616210938</v>
      </c>
      <c r="F669" s="5">
        <f t="shared" si="48"/>
        <v>1.6040812568925426E-2</v>
      </c>
      <c r="G669" s="5">
        <f t="shared" si="49"/>
        <v>0</v>
      </c>
      <c r="H669" s="5">
        <f t="shared" si="50"/>
        <v>8.7522923495983711E-4</v>
      </c>
      <c r="I669" s="5">
        <f t="shared" si="51"/>
        <v>7.8112751558325868E-3</v>
      </c>
    </row>
    <row r="670" spans="1:9" x14ac:dyDescent="0.3">
      <c r="A670" s="22">
        <v>45167</v>
      </c>
      <c r="B670">
        <v>22.800834655761719</v>
      </c>
      <c r="C670">
        <v>7.8855776786804199</v>
      </c>
      <c r="D670">
        <v>10.36516857147217</v>
      </c>
      <c r="E670">
        <v>90.504676818847656</v>
      </c>
      <c r="F670" s="5">
        <f t="shared" si="48"/>
        <v>1.413745485510395E-2</v>
      </c>
      <c r="G670" s="5">
        <f t="shared" si="49"/>
        <v>0</v>
      </c>
      <c r="H670" s="5">
        <f t="shared" si="50"/>
        <v>4.3649685468536261E-3</v>
      </c>
      <c r="I670" s="5">
        <f t="shared" si="51"/>
        <v>1.7489783535891573E-2</v>
      </c>
    </row>
    <row r="671" spans="1:9" x14ac:dyDescent="0.3">
      <c r="A671" s="22">
        <v>45168</v>
      </c>
      <c r="B671">
        <v>22.857320785522461</v>
      </c>
      <c r="C671">
        <v>7.8943300247192383</v>
      </c>
      <c r="D671">
        <v>10.374197959899901</v>
      </c>
      <c r="E671">
        <v>90.699615478515625</v>
      </c>
      <c r="F671" s="5">
        <f t="shared" si="48"/>
        <v>2.4743075156265959E-3</v>
      </c>
      <c r="G671" s="5">
        <f t="shared" si="49"/>
        <v>1.1093026779176722E-3</v>
      </c>
      <c r="H671" s="5">
        <f t="shared" si="50"/>
        <v>8.7074877475943582E-4</v>
      </c>
      <c r="I671" s="5">
        <f t="shared" si="51"/>
        <v>2.1515906979865597E-3</v>
      </c>
    </row>
    <row r="672" spans="1:9" x14ac:dyDescent="0.3">
      <c r="A672" s="22">
        <v>45169</v>
      </c>
      <c r="B672">
        <v>22.659624099731449</v>
      </c>
      <c r="C672">
        <v>7.9578499794006348</v>
      </c>
      <c r="D672">
        <v>10.414114952087401</v>
      </c>
      <c r="E672">
        <v>90.680130004882813</v>
      </c>
      <c r="F672" s="5">
        <f t="shared" si="48"/>
        <v>-8.686783766968114E-3</v>
      </c>
      <c r="G672" s="5">
        <f t="shared" si="49"/>
        <v>8.0140768816505167E-3</v>
      </c>
      <c r="H672" s="5">
        <f t="shared" si="50"/>
        <v>3.8403348472808357E-3</v>
      </c>
      <c r="I672" s="5">
        <f t="shared" si="51"/>
        <v>-2.1485832010449058E-4</v>
      </c>
    </row>
    <row r="673" spans="1:9" x14ac:dyDescent="0.3">
      <c r="A673" s="22">
        <v>45170</v>
      </c>
      <c r="B673">
        <v>22.490171432495121</v>
      </c>
      <c r="C673">
        <v>7.9578499794006348</v>
      </c>
      <c r="D673">
        <v>10.395970344543461</v>
      </c>
      <c r="E673">
        <v>91.615768432617188</v>
      </c>
      <c r="F673" s="5">
        <f t="shared" si="48"/>
        <v>-7.5062781958508242E-3</v>
      </c>
      <c r="G673" s="5">
        <f t="shared" si="49"/>
        <v>0</v>
      </c>
      <c r="H673" s="5">
        <f t="shared" si="50"/>
        <v>-1.7438287141408515E-3</v>
      </c>
      <c r="I673" s="5">
        <f t="shared" si="51"/>
        <v>1.0265142020962152E-2</v>
      </c>
    </row>
    <row r="674" spans="1:9" x14ac:dyDescent="0.3">
      <c r="A674" s="22">
        <v>45174</v>
      </c>
      <c r="B674">
        <v>22.047712326049801</v>
      </c>
      <c r="C674">
        <v>7.9578499794006348</v>
      </c>
      <c r="D674">
        <v>10.350612640380859</v>
      </c>
      <c r="E674">
        <v>89.715232849121094</v>
      </c>
      <c r="F674" s="5">
        <f t="shared" si="48"/>
        <v>-1.9869541426985639E-2</v>
      </c>
      <c r="G674" s="5">
        <f t="shared" si="49"/>
        <v>0</v>
      </c>
      <c r="H674" s="5">
        <f t="shared" si="50"/>
        <v>-4.372553924910043E-3</v>
      </c>
      <c r="I674" s="5">
        <f t="shared" si="51"/>
        <v>-2.0962826733229079E-2</v>
      </c>
    </row>
    <row r="675" spans="1:9" x14ac:dyDescent="0.3">
      <c r="A675" s="22">
        <v>45175</v>
      </c>
      <c r="B675">
        <v>21.991228103637699</v>
      </c>
      <c r="C675">
        <v>7.9578499794006348</v>
      </c>
      <c r="D675">
        <v>10.3143253326416</v>
      </c>
      <c r="E675">
        <v>89.422843933105469</v>
      </c>
      <c r="F675" s="5">
        <f t="shared" si="48"/>
        <v>-2.5651958396021861E-3</v>
      </c>
      <c r="G675" s="5">
        <f t="shared" si="49"/>
        <v>0</v>
      </c>
      <c r="H675" s="5">
        <f t="shared" si="50"/>
        <v>-3.5119723159853199E-3</v>
      </c>
      <c r="I675" s="5">
        <f t="shared" si="51"/>
        <v>-3.2644000752546144E-3</v>
      </c>
    </row>
    <row r="676" spans="1:9" x14ac:dyDescent="0.3">
      <c r="A676" s="22">
        <v>45176</v>
      </c>
      <c r="B676">
        <v>21.93474197387695</v>
      </c>
      <c r="C676">
        <v>7.9578499794006348</v>
      </c>
      <c r="D676">
        <v>10.33246898651123</v>
      </c>
      <c r="E676">
        <v>88.867301940917969</v>
      </c>
      <c r="F676" s="5">
        <f t="shared" si="48"/>
        <v>-2.5718799515186972E-3</v>
      </c>
      <c r="G676" s="5">
        <f t="shared" si="49"/>
        <v>0</v>
      </c>
      <c r="H676" s="5">
        <f t="shared" si="50"/>
        <v>1.7575279008940313E-3</v>
      </c>
      <c r="I676" s="5">
        <f t="shared" si="51"/>
        <v>-6.2319068438995975E-3</v>
      </c>
    </row>
    <row r="677" spans="1:9" x14ac:dyDescent="0.3">
      <c r="A677" s="22">
        <v>45177</v>
      </c>
      <c r="B677">
        <v>21.97239875793457</v>
      </c>
      <c r="C677">
        <v>7.9666733741760254</v>
      </c>
      <c r="D677">
        <v>10.359683990478519</v>
      </c>
      <c r="E677">
        <v>88.88677978515625</v>
      </c>
      <c r="F677" s="5">
        <f t="shared" si="48"/>
        <v>1.7152924404956239E-3</v>
      </c>
      <c r="G677" s="5">
        <f t="shared" si="49"/>
        <v>1.1081519342726798E-3</v>
      </c>
      <c r="H677" s="5">
        <f t="shared" si="50"/>
        <v>2.6304676647311647E-3</v>
      </c>
      <c r="I677" s="5">
        <f t="shared" si="51"/>
        <v>2.1915495978607464E-4</v>
      </c>
    </row>
    <row r="678" spans="1:9" x14ac:dyDescent="0.3">
      <c r="A678" s="22">
        <v>45180</v>
      </c>
      <c r="B678">
        <v>22.188920974731449</v>
      </c>
      <c r="C678">
        <v>7.9666733741760254</v>
      </c>
      <c r="D678">
        <v>10.3415412902832</v>
      </c>
      <c r="E678">
        <v>89.140205383300781</v>
      </c>
      <c r="F678" s="5">
        <f t="shared" si="48"/>
        <v>9.8060453420744584E-3</v>
      </c>
      <c r="G678" s="5">
        <f t="shared" si="49"/>
        <v>0</v>
      </c>
      <c r="H678" s="5">
        <f t="shared" si="50"/>
        <v>-1.7528145889271669E-3</v>
      </c>
      <c r="I678" s="5">
        <f t="shared" si="51"/>
        <v>2.8470489357228612E-3</v>
      </c>
    </row>
    <row r="679" spans="1:9" x14ac:dyDescent="0.3">
      <c r="A679" s="22">
        <v>45181</v>
      </c>
      <c r="B679">
        <v>22.179508209228519</v>
      </c>
      <c r="C679">
        <v>7.9666733741760254</v>
      </c>
      <c r="D679">
        <v>10.3415412902832</v>
      </c>
      <c r="E679">
        <v>88.945266723632813</v>
      </c>
      <c r="F679" s="5">
        <f t="shared" si="48"/>
        <v>-4.2430015293616814E-4</v>
      </c>
      <c r="G679" s="5">
        <f t="shared" si="49"/>
        <v>0</v>
      </c>
      <c r="H679" s="5">
        <f t="shared" si="50"/>
        <v>0</v>
      </c>
      <c r="I679" s="5">
        <f t="shared" si="51"/>
        <v>-2.1892716482925885E-3</v>
      </c>
    </row>
    <row r="680" spans="1:9" x14ac:dyDescent="0.3">
      <c r="A680" s="22">
        <v>45182</v>
      </c>
      <c r="B680">
        <v>22.094781875610352</v>
      </c>
      <c r="C680">
        <v>7.9754953384399414</v>
      </c>
      <c r="D680">
        <v>10.3415412902832</v>
      </c>
      <c r="E680">
        <v>88.487190246582031</v>
      </c>
      <c r="F680" s="5">
        <f t="shared" si="48"/>
        <v>-3.827342544952823E-3</v>
      </c>
      <c r="G680" s="5">
        <f t="shared" si="49"/>
        <v>1.1067459294201091E-3</v>
      </c>
      <c r="H680" s="5">
        <f t="shared" si="50"/>
        <v>0</v>
      </c>
      <c r="I680" s="5">
        <f t="shared" si="51"/>
        <v>-5.163401359512345E-3</v>
      </c>
    </row>
    <row r="681" spans="1:9" x14ac:dyDescent="0.3">
      <c r="A681" s="22">
        <v>45183</v>
      </c>
      <c r="B681">
        <v>22.26423454284668</v>
      </c>
      <c r="C681">
        <v>7.9754953384399414</v>
      </c>
      <c r="D681">
        <v>10.359683990478519</v>
      </c>
      <c r="E681">
        <v>89.8516845703125</v>
      </c>
      <c r="F681" s="5">
        <f t="shared" si="48"/>
        <v>7.6400923725313957E-3</v>
      </c>
      <c r="G681" s="5">
        <f t="shared" si="49"/>
        <v>0</v>
      </c>
      <c r="H681" s="5">
        <f t="shared" si="50"/>
        <v>1.7528145889271021E-3</v>
      </c>
      <c r="I681" s="5">
        <f t="shared" si="51"/>
        <v>1.5302563188422271E-2</v>
      </c>
    </row>
    <row r="682" spans="1:9" x14ac:dyDescent="0.3">
      <c r="A682" s="22">
        <v>45184</v>
      </c>
      <c r="B682">
        <v>22.650209426879879</v>
      </c>
      <c r="C682">
        <v>7.9843177795410156</v>
      </c>
      <c r="D682">
        <v>10.3415412902832</v>
      </c>
      <c r="E682">
        <v>88.92578125</v>
      </c>
      <c r="F682" s="5">
        <f t="shared" si="48"/>
        <v>1.7187539315049037E-2</v>
      </c>
      <c r="G682" s="5">
        <f t="shared" si="49"/>
        <v>1.1055821186004681E-3</v>
      </c>
      <c r="H682" s="5">
        <f t="shared" si="50"/>
        <v>-1.7528145889271669E-3</v>
      </c>
      <c r="I682" s="5">
        <f t="shared" si="51"/>
        <v>-1.0358258460236382E-2</v>
      </c>
    </row>
    <row r="683" spans="1:9" x14ac:dyDescent="0.3">
      <c r="A683" s="22">
        <v>45187</v>
      </c>
      <c r="B683">
        <v>22.753765106201168</v>
      </c>
      <c r="C683">
        <v>7.9843177795410156</v>
      </c>
      <c r="D683">
        <v>10.32339572906494</v>
      </c>
      <c r="E683">
        <v>88.535919189453125</v>
      </c>
      <c r="F683" s="5">
        <f t="shared" si="48"/>
        <v>4.5615327710004103E-3</v>
      </c>
      <c r="G683" s="5">
        <f t="shared" si="49"/>
        <v>0</v>
      </c>
      <c r="H683" s="5">
        <f t="shared" si="50"/>
        <v>-1.7561694831083616E-3</v>
      </c>
      <c r="I683" s="5">
        <f t="shared" si="51"/>
        <v>-4.3937670694914194E-3</v>
      </c>
    </row>
    <row r="684" spans="1:9" x14ac:dyDescent="0.3">
      <c r="A684" s="22">
        <v>45188</v>
      </c>
      <c r="B684">
        <v>22.631381988525391</v>
      </c>
      <c r="C684">
        <v>7.9843177795410156</v>
      </c>
      <c r="D684">
        <v>10.30525493621826</v>
      </c>
      <c r="E684">
        <v>88.418960571289063</v>
      </c>
      <c r="F684" s="5">
        <f t="shared" si="48"/>
        <v>-5.3931042264609552E-3</v>
      </c>
      <c r="G684" s="5">
        <f t="shared" si="49"/>
        <v>0</v>
      </c>
      <c r="H684" s="5">
        <f t="shared" si="50"/>
        <v>-1.7587963282106138E-3</v>
      </c>
      <c r="I684" s="5">
        <f t="shared" si="51"/>
        <v>-1.3219034745310021E-3</v>
      </c>
    </row>
    <row r="685" spans="1:9" x14ac:dyDescent="0.3">
      <c r="A685" s="22">
        <v>45189</v>
      </c>
      <c r="B685">
        <v>22.838491439819339</v>
      </c>
      <c r="C685">
        <v>7.9843177795410156</v>
      </c>
      <c r="D685">
        <v>10.32339572906494</v>
      </c>
      <c r="E685">
        <v>87.600273132324219</v>
      </c>
      <c r="F685" s="5">
        <f t="shared" si="48"/>
        <v>9.1098069110891033E-3</v>
      </c>
      <c r="G685" s="5">
        <f t="shared" si="49"/>
        <v>0</v>
      </c>
      <c r="H685" s="5">
        <f t="shared" si="50"/>
        <v>1.7587963282106383E-3</v>
      </c>
      <c r="I685" s="5">
        <f t="shared" si="51"/>
        <v>-9.3023168589061195E-3</v>
      </c>
    </row>
    <row r="686" spans="1:9" x14ac:dyDescent="0.3">
      <c r="A686" s="22">
        <v>45190</v>
      </c>
      <c r="B686">
        <v>22.49958610534668</v>
      </c>
      <c r="C686">
        <v>7.9754953384399414</v>
      </c>
      <c r="D686">
        <v>10.32339572906494</v>
      </c>
      <c r="E686">
        <v>85.8946533203125</v>
      </c>
      <c r="F686" s="5">
        <f t="shared" si="48"/>
        <v>-1.4950419838534656E-2</v>
      </c>
      <c r="G686" s="5">
        <f t="shared" si="49"/>
        <v>-1.1055821186003931E-3</v>
      </c>
      <c r="H686" s="5">
        <f t="shared" si="50"/>
        <v>0</v>
      </c>
      <c r="I686" s="5">
        <f t="shared" si="51"/>
        <v>-1.9662531903065269E-2</v>
      </c>
    </row>
    <row r="687" spans="1:9" x14ac:dyDescent="0.3">
      <c r="A687" s="22">
        <v>45191</v>
      </c>
      <c r="B687">
        <v>22.433687210083011</v>
      </c>
      <c r="C687">
        <v>7.9754953384399414</v>
      </c>
      <c r="D687">
        <v>10.24175357818604</v>
      </c>
      <c r="E687">
        <v>85.787445068359375</v>
      </c>
      <c r="F687" s="5">
        <f t="shared" si="48"/>
        <v>-2.933191270016117E-3</v>
      </c>
      <c r="G687" s="5">
        <f t="shared" si="49"/>
        <v>0</v>
      </c>
      <c r="H687" s="5">
        <f t="shared" si="50"/>
        <v>-7.9398966246667334E-3</v>
      </c>
      <c r="I687" s="5">
        <f t="shared" si="51"/>
        <v>-1.2489160709769802E-3</v>
      </c>
    </row>
    <row r="688" spans="1:9" x14ac:dyDescent="0.3">
      <c r="A688" s="22">
        <v>45194</v>
      </c>
      <c r="B688">
        <v>22.226577758789059</v>
      </c>
      <c r="C688">
        <v>7.9754953384399414</v>
      </c>
      <c r="D688">
        <v>10.196393966674799</v>
      </c>
      <c r="E688">
        <v>86.42095947265625</v>
      </c>
      <c r="F688" s="5">
        <f t="shared" si="48"/>
        <v>-9.2749533012351625E-3</v>
      </c>
      <c r="G688" s="5">
        <f t="shared" si="49"/>
        <v>0</v>
      </c>
      <c r="H688" s="5">
        <f t="shared" si="50"/>
        <v>-4.4387277159756355E-3</v>
      </c>
      <c r="I688" s="5">
        <f t="shared" si="51"/>
        <v>7.3575649673930541E-3</v>
      </c>
    </row>
    <row r="689" spans="1:9" x14ac:dyDescent="0.3">
      <c r="A689" s="22">
        <v>45195</v>
      </c>
      <c r="B689">
        <v>21.784116744995121</v>
      </c>
      <c r="C689">
        <v>7.9578499794006348</v>
      </c>
      <c r="D689">
        <v>10.1601095199585</v>
      </c>
      <c r="E689">
        <v>85.114944458007813</v>
      </c>
      <c r="F689" s="5">
        <f t="shared" si="48"/>
        <v>-2.0107654586534431E-2</v>
      </c>
      <c r="G689" s="5">
        <f t="shared" si="49"/>
        <v>-2.2148978636928546E-3</v>
      </c>
      <c r="H689" s="5">
        <f t="shared" si="50"/>
        <v>-3.5649034881624015E-3</v>
      </c>
      <c r="I689" s="5">
        <f t="shared" si="51"/>
        <v>-1.5227602165758736E-2</v>
      </c>
    </row>
    <row r="690" spans="1:9" x14ac:dyDescent="0.3">
      <c r="A690" s="22">
        <v>45196</v>
      </c>
      <c r="B690">
        <v>21.247514724731449</v>
      </c>
      <c r="C690">
        <v>7.9578499794006348</v>
      </c>
      <c r="D690">
        <v>10.132893562316889</v>
      </c>
      <c r="E690">
        <v>85.279518127441406</v>
      </c>
      <c r="F690" s="5">
        <f t="shared" si="48"/>
        <v>-2.4941180164993946E-2</v>
      </c>
      <c r="G690" s="5">
        <f t="shared" si="49"/>
        <v>0</v>
      </c>
      <c r="H690" s="5">
        <f t="shared" si="50"/>
        <v>-2.6823012689556431E-3</v>
      </c>
      <c r="I690" s="5">
        <f t="shared" si="51"/>
        <v>1.9316792119936394E-3</v>
      </c>
    </row>
    <row r="691" spans="1:9" x14ac:dyDescent="0.3">
      <c r="A691" s="22">
        <v>45197</v>
      </c>
      <c r="B691">
        <v>21.294588088989261</v>
      </c>
      <c r="C691">
        <v>7.9490299224853516</v>
      </c>
      <c r="D691">
        <v>10.069395065307621</v>
      </c>
      <c r="E691">
        <v>86.259063720703125</v>
      </c>
      <c r="F691" s="5">
        <f t="shared" si="48"/>
        <v>2.2130257018878031E-3</v>
      </c>
      <c r="G691" s="5">
        <f t="shared" si="49"/>
        <v>-1.1089613894856791E-3</v>
      </c>
      <c r="H691" s="5">
        <f t="shared" si="50"/>
        <v>-6.2862883792656711E-3</v>
      </c>
      <c r="I691" s="5">
        <f t="shared" si="51"/>
        <v>1.1420827081128024E-2</v>
      </c>
    </row>
    <row r="692" spans="1:9" x14ac:dyDescent="0.3">
      <c r="A692" s="22">
        <v>45198</v>
      </c>
      <c r="B692">
        <v>21.162788391113281</v>
      </c>
      <c r="C692">
        <v>7.9987993240356454</v>
      </c>
      <c r="D692">
        <v>10.156003952026371</v>
      </c>
      <c r="E692">
        <v>86.102333068847656</v>
      </c>
      <c r="F692" s="5">
        <f t="shared" si="48"/>
        <v>-6.208585276384483E-3</v>
      </c>
      <c r="G692" s="5">
        <f t="shared" si="49"/>
        <v>6.2415470284627617E-3</v>
      </c>
      <c r="H692" s="5">
        <f t="shared" si="50"/>
        <v>8.5644210070411394E-3</v>
      </c>
      <c r="I692" s="5">
        <f t="shared" si="51"/>
        <v>-1.8186287413828105E-3</v>
      </c>
    </row>
    <row r="693" spans="1:9" x14ac:dyDescent="0.3">
      <c r="A693" s="22">
        <v>45201</v>
      </c>
      <c r="B693">
        <v>20.569704055786129</v>
      </c>
      <c r="C693">
        <v>7.9987993240356454</v>
      </c>
      <c r="D693">
        <v>10.08306884765625</v>
      </c>
      <c r="E693">
        <v>84.926872253417969</v>
      </c>
      <c r="F693" s="5">
        <f t="shared" si="48"/>
        <v>-2.8425058440780148E-2</v>
      </c>
      <c r="G693" s="5">
        <f t="shared" si="49"/>
        <v>0</v>
      </c>
      <c r="H693" s="5">
        <f t="shared" si="50"/>
        <v>-7.2073874943068281E-3</v>
      </c>
      <c r="I693" s="5">
        <f t="shared" si="51"/>
        <v>-1.3745948498963489E-2</v>
      </c>
    </row>
    <row r="694" spans="1:9" x14ac:dyDescent="0.3">
      <c r="A694" s="22">
        <v>45202</v>
      </c>
      <c r="B694">
        <v>20.550876617431641</v>
      </c>
      <c r="C694">
        <v>7.9721355438232422</v>
      </c>
      <c r="D694">
        <v>9.9919033050537109</v>
      </c>
      <c r="E694">
        <v>84.456695556640625</v>
      </c>
      <c r="F694" s="5">
        <f t="shared" si="48"/>
        <v>-9.1571857020893285E-4</v>
      </c>
      <c r="G694" s="5">
        <f t="shared" si="49"/>
        <v>-3.3390412278706768E-3</v>
      </c>
      <c r="H694" s="5">
        <f t="shared" si="50"/>
        <v>-9.0825699401908665E-3</v>
      </c>
      <c r="I694" s="5">
        <f t="shared" si="51"/>
        <v>-5.551635385318293E-3</v>
      </c>
    </row>
    <row r="695" spans="1:9" x14ac:dyDescent="0.3">
      <c r="A695" s="22">
        <v>45203</v>
      </c>
      <c r="B695">
        <v>20.447320938110352</v>
      </c>
      <c r="C695">
        <v>7.9632477760314941</v>
      </c>
      <c r="D695">
        <v>9.9463186264038086</v>
      </c>
      <c r="E695">
        <v>85.36767578125</v>
      </c>
      <c r="F695" s="5">
        <f t="shared" si="48"/>
        <v>-5.0517293795198457E-3</v>
      </c>
      <c r="G695" s="5">
        <f t="shared" si="49"/>
        <v>-1.1154759863544917E-3</v>
      </c>
      <c r="H695" s="5">
        <f t="shared" si="50"/>
        <v>-4.5726001278189529E-3</v>
      </c>
      <c r="I695" s="5">
        <f t="shared" si="51"/>
        <v>1.0728601030029638E-2</v>
      </c>
    </row>
    <row r="696" spans="1:9" x14ac:dyDescent="0.3">
      <c r="A696" s="22">
        <v>45204</v>
      </c>
      <c r="B696">
        <v>20.673257827758789</v>
      </c>
      <c r="C696">
        <v>7.9454712867736816</v>
      </c>
      <c r="D696">
        <v>9.9554357528686523</v>
      </c>
      <c r="E696">
        <v>84.397926330566406</v>
      </c>
      <c r="F696" s="5">
        <f t="shared" si="48"/>
        <v>1.0989104244679988E-2</v>
      </c>
      <c r="G696" s="5">
        <f t="shared" si="49"/>
        <v>-2.234811814349545E-3</v>
      </c>
      <c r="H696" s="5">
        <f t="shared" si="50"/>
        <v>9.1621340801170345E-4</v>
      </c>
      <c r="I696" s="5">
        <f t="shared" si="51"/>
        <v>-1.1424693654447036E-2</v>
      </c>
    </row>
    <row r="697" spans="1:9" x14ac:dyDescent="0.3">
      <c r="A697" s="22">
        <v>45205</v>
      </c>
      <c r="B697">
        <v>21.012165069580082</v>
      </c>
      <c r="C697">
        <v>7.9454712867736816</v>
      </c>
      <c r="D697">
        <v>9.9098520278930664</v>
      </c>
      <c r="E697">
        <v>85.093399047851563</v>
      </c>
      <c r="F697" s="5">
        <f t="shared" si="48"/>
        <v>1.6260586347779563E-2</v>
      </c>
      <c r="G697" s="5">
        <f t="shared" si="49"/>
        <v>0</v>
      </c>
      <c r="H697" s="5">
        <f t="shared" si="50"/>
        <v>-4.5892921848561408E-3</v>
      </c>
      <c r="I697" s="5">
        <f t="shared" si="51"/>
        <v>8.2066338085600328E-3</v>
      </c>
    </row>
    <row r="698" spans="1:9" x14ac:dyDescent="0.3">
      <c r="A698" s="22">
        <v>45208</v>
      </c>
      <c r="B698">
        <v>21.332242965698239</v>
      </c>
      <c r="C698">
        <v>7.9454712867736816</v>
      </c>
      <c r="D698">
        <v>9.9189691543579102</v>
      </c>
      <c r="E698">
        <v>85.240333557128906</v>
      </c>
      <c r="F698" s="5">
        <f t="shared" si="48"/>
        <v>1.511812337452885E-2</v>
      </c>
      <c r="G698" s="5">
        <f t="shared" si="49"/>
        <v>0</v>
      </c>
      <c r="H698" s="5">
        <f t="shared" si="50"/>
        <v>9.1958337044101615E-4</v>
      </c>
      <c r="I698" s="5">
        <f t="shared" si="51"/>
        <v>1.7252548097919107E-3</v>
      </c>
    </row>
    <row r="699" spans="1:9" x14ac:dyDescent="0.3">
      <c r="A699" s="22">
        <v>45209</v>
      </c>
      <c r="B699">
        <v>21.473453521728519</v>
      </c>
      <c r="C699">
        <v>7.9632477760314941</v>
      </c>
      <c r="D699">
        <v>9.9919033050537109</v>
      </c>
      <c r="E699">
        <v>86.180702209472656</v>
      </c>
      <c r="F699" s="5">
        <f t="shared" si="48"/>
        <v>6.5977699168782347E-3</v>
      </c>
      <c r="G699" s="5">
        <f t="shared" si="49"/>
        <v>2.2348118143496053E-3</v>
      </c>
      <c r="H699" s="5">
        <f t="shared" si="50"/>
        <v>7.3260955342223533E-3</v>
      </c>
      <c r="I699" s="5">
        <f t="shared" si="51"/>
        <v>1.0971559951233228E-2</v>
      </c>
    </row>
    <row r="700" spans="1:9" x14ac:dyDescent="0.3">
      <c r="A700" s="22">
        <v>45210</v>
      </c>
      <c r="B700">
        <v>21.708803176879879</v>
      </c>
      <c r="C700">
        <v>7.9721355438232422</v>
      </c>
      <c r="D700">
        <v>10.046603202819821</v>
      </c>
      <c r="E700">
        <v>86.366806030273438</v>
      </c>
      <c r="F700" s="5">
        <f t="shared" si="48"/>
        <v>1.0900402316586335E-2</v>
      </c>
      <c r="G700" s="5">
        <f t="shared" si="49"/>
        <v>1.1154759863543731E-3</v>
      </c>
      <c r="H700" s="5">
        <f t="shared" si="50"/>
        <v>5.4594920644634093E-3</v>
      </c>
      <c r="I700" s="5">
        <f t="shared" si="51"/>
        <v>2.1571321992938553E-3</v>
      </c>
    </row>
    <row r="701" spans="1:9" x14ac:dyDescent="0.3">
      <c r="A701" s="22">
        <v>45211</v>
      </c>
      <c r="B701">
        <v>21.36048698425293</v>
      </c>
      <c r="C701">
        <v>7.9632477760314941</v>
      </c>
      <c r="D701">
        <v>10.010135650634769</v>
      </c>
      <c r="E701">
        <v>84.858299255371094</v>
      </c>
      <c r="F701" s="5">
        <f t="shared" si="48"/>
        <v>-1.6175041915571835E-2</v>
      </c>
      <c r="G701" s="5">
        <f t="shared" si="49"/>
        <v>-1.1154759863544917E-3</v>
      </c>
      <c r="H701" s="5">
        <f t="shared" si="50"/>
        <v>-3.6364428572238402E-3</v>
      </c>
      <c r="I701" s="5">
        <f t="shared" si="51"/>
        <v>-1.76206147228769E-2</v>
      </c>
    </row>
    <row r="702" spans="1:9" x14ac:dyDescent="0.3">
      <c r="A702" s="22">
        <v>45212</v>
      </c>
      <c r="B702">
        <v>22.0665397644043</v>
      </c>
      <c r="C702">
        <v>7.9632477760314941</v>
      </c>
      <c r="D702">
        <v>10.010135650634769</v>
      </c>
      <c r="E702">
        <v>84.515457153320313</v>
      </c>
      <c r="F702" s="5">
        <f t="shared" si="48"/>
        <v>3.2519610680156234E-2</v>
      </c>
      <c r="G702" s="5">
        <f t="shared" si="49"/>
        <v>0</v>
      </c>
      <c r="H702" s="5">
        <f t="shared" si="50"/>
        <v>0</v>
      </c>
      <c r="I702" s="5">
        <f t="shared" si="51"/>
        <v>-4.0483552772501924E-3</v>
      </c>
    </row>
    <row r="703" spans="1:9" x14ac:dyDescent="0.3">
      <c r="A703" s="22">
        <v>45215</v>
      </c>
      <c r="B703">
        <v>22.17009162902832</v>
      </c>
      <c r="C703">
        <v>7.9632477760314941</v>
      </c>
      <c r="D703">
        <v>9.9919033050537109</v>
      </c>
      <c r="E703">
        <v>85.36767578125</v>
      </c>
      <c r="F703" s="5">
        <f t="shared" si="48"/>
        <v>4.6817332380425869E-3</v>
      </c>
      <c r="G703" s="5">
        <f t="shared" si="49"/>
        <v>0</v>
      </c>
      <c r="H703" s="5">
        <f t="shared" si="50"/>
        <v>-1.8230492072395077E-3</v>
      </c>
      <c r="I703" s="5">
        <f t="shared" si="51"/>
        <v>1.0033082885695465E-2</v>
      </c>
    </row>
    <row r="704" spans="1:9" x14ac:dyDescent="0.3">
      <c r="A704" s="22">
        <v>45216</v>
      </c>
      <c r="B704">
        <v>22.424272537231449</v>
      </c>
      <c r="C704">
        <v>7.9721355438232422</v>
      </c>
      <c r="D704">
        <v>9.9554357528686523</v>
      </c>
      <c r="E704">
        <v>86.337425231933594</v>
      </c>
      <c r="F704" s="5">
        <f t="shared" si="48"/>
        <v>1.1399810968823237E-2</v>
      </c>
      <c r="G704" s="5">
        <f t="shared" si="49"/>
        <v>1.1154759863543731E-3</v>
      </c>
      <c r="H704" s="5">
        <f t="shared" si="50"/>
        <v>-3.6563867198072396E-3</v>
      </c>
      <c r="I704" s="5">
        <f t="shared" si="51"/>
        <v>1.1295643005662177E-2</v>
      </c>
    </row>
    <row r="705" spans="1:9" x14ac:dyDescent="0.3">
      <c r="A705" s="22">
        <v>45217</v>
      </c>
      <c r="B705">
        <v>22.367790222167969</v>
      </c>
      <c r="C705">
        <v>7.9632477760314941</v>
      </c>
      <c r="D705">
        <v>9.9007349014282227</v>
      </c>
      <c r="E705">
        <v>84.084465026855469</v>
      </c>
      <c r="F705" s="5">
        <f t="shared" si="48"/>
        <v>-2.5219800795646713E-3</v>
      </c>
      <c r="G705" s="5">
        <f t="shared" si="49"/>
        <v>-1.1154759863544917E-3</v>
      </c>
      <c r="H705" s="5">
        <f t="shared" si="50"/>
        <v>-5.5097219672783845E-3</v>
      </c>
      <c r="I705" s="5">
        <f t="shared" si="51"/>
        <v>-2.6441338752538228E-2</v>
      </c>
    </row>
    <row r="706" spans="1:9" x14ac:dyDescent="0.3">
      <c r="A706" s="22">
        <v>45218</v>
      </c>
      <c r="B706">
        <v>22.461929321289059</v>
      </c>
      <c r="C706">
        <v>7.9454712867736816</v>
      </c>
      <c r="D706">
        <v>9.8642692565917969</v>
      </c>
      <c r="E706">
        <v>83.095130920410156</v>
      </c>
      <c r="F706" s="5">
        <f t="shared" si="48"/>
        <v>4.1998584178041896E-3</v>
      </c>
      <c r="G706" s="5">
        <f t="shared" si="49"/>
        <v>-2.234811814349545E-3</v>
      </c>
      <c r="H706" s="5">
        <f t="shared" si="50"/>
        <v>-3.6899244664799179E-3</v>
      </c>
      <c r="I706" s="5">
        <f t="shared" si="51"/>
        <v>-1.1835722535351041E-2</v>
      </c>
    </row>
    <row r="707" spans="1:9" x14ac:dyDescent="0.3">
      <c r="A707" s="22">
        <v>45219</v>
      </c>
      <c r="B707">
        <v>22.490171432495121</v>
      </c>
      <c r="C707">
        <v>7.9365854263305664</v>
      </c>
      <c r="D707">
        <v>9.8825006484985352</v>
      </c>
      <c r="E707">
        <v>82.086189270019531</v>
      </c>
      <c r="F707" s="5">
        <f t="shared" si="48"/>
        <v>1.2565426063936829E-3</v>
      </c>
      <c r="G707" s="5">
        <f t="shared" si="49"/>
        <v>-1.1189811912663201E-3</v>
      </c>
      <c r="H707" s="5">
        <f t="shared" si="50"/>
        <v>1.846519423132083E-3</v>
      </c>
      <c r="I707" s="5">
        <f t="shared" si="51"/>
        <v>-1.2216323213127921E-2</v>
      </c>
    </row>
    <row r="708" spans="1:9" x14ac:dyDescent="0.3">
      <c r="A708" s="22">
        <v>45222</v>
      </c>
      <c r="B708">
        <v>22.39603233337402</v>
      </c>
      <c r="C708">
        <v>7.927696704864502</v>
      </c>
      <c r="D708">
        <v>9.8825006484985352</v>
      </c>
      <c r="E708">
        <v>81.136024475097656</v>
      </c>
      <c r="F708" s="5">
        <f t="shared" si="48"/>
        <v>-4.1945733543965564E-3</v>
      </c>
      <c r="G708" s="5">
        <f t="shared" si="49"/>
        <v>-1.1205956024624537E-3</v>
      </c>
      <c r="H708" s="5">
        <f t="shared" si="50"/>
        <v>0</v>
      </c>
      <c r="I708" s="5">
        <f t="shared" si="51"/>
        <v>-1.164272320828077E-2</v>
      </c>
    </row>
    <row r="709" spans="1:9" x14ac:dyDescent="0.3">
      <c r="A709" s="22">
        <v>45223</v>
      </c>
      <c r="B709">
        <v>22.39603233337402</v>
      </c>
      <c r="C709">
        <v>7.9365854263305664</v>
      </c>
      <c r="D709">
        <v>9.9372024536132813</v>
      </c>
      <c r="E709">
        <v>82.086189270019531</v>
      </c>
      <c r="F709" s="5">
        <f t="shared" ref="F709:F772" si="52">LN(B709/B708)</f>
        <v>0</v>
      </c>
      <c r="G709" s="5">
        <f t="shared" ref="G709:G772" si="53">LN(C709/C708)</f>
        <v>1.1205956024625085E-3</v>
      </c>
      <c r="H709" s="5">
        <f t="shared" ref="H709:H772" si="54">LN(D709/D708)</f>
        <v>5.519955947821723E-3</v>
      </c>
      <c r="I709" s="5">
        <f t="shared" ref="I709:I772" si="55">LN(E709/E708)</f>
        <v>1.164272320828078E-2</v>
      </c>
    </row>
    <row r="710" spans="1:9" x14ac:dyDescent="0.3">
      <c r="A710" s="22">
        <v>45224</v>
      </c>
      <c r="B710">
        <v>22.132438659667969</v>
      </c>
      <c r="C710">
        <v>7.9188108444213867</v>
      </c>
      <c r="D710">
        <v>9.9280872344970703</v>
      </c>
      <c r="E710">
        <v>81.155616760253906</v>
      </c>
      <c r="F710" s="5">
        <f t="shared" si="52"/>
        <v>-1.1839470203273632E-2</v>
      </c>
      <c r="G710" s="5">
        <f t="shared" si="53"/>
        <v>-2.2420870537267273E-3</v>
      </c>
      <c r="H710" s="5">
        <f t="shared" si="54"/>
        <v>-9.1770317967088469E-4</v>
      </c>
      <c r="I710" s="5">
        <f t="shared" si="55"/>
        <v>-1.1401277806628632E-2</v>
      </c>
    </row>
    <row r="711" spans="1:9" x14ac:dyDescent="0.3">
      <c r="A711" s="22">
        <v>45225</v>
      </c>
      <c r="B711">
        <v>22.038297653198239</v>
      </c>
      <c r="C711">
        <v>7.9099221229553223</v>
      </c>
      <c r="D711">
        <v>9.9280872344970703</v>
      </c>
      <c r="E711">
        <v>81.782524108886719</v>
      </c>
      <c r="F711" s="5">
        <f t="shared" si="52"/>
        <v>-4.2626026582999613E-3</v>
      </c>
      <c r="G711" s="5">
        <f t="shared" si="53"/>
        <v>-1.1231123070587091E-3</v>
      </c>
      <c r="H711" s="5">
        <f t="shared" si="54"/>
        <v>0</v>
      </c>
      <c r="I711" s="5">
        <f t="shared" si="55"/>
        <v>7.6950729739243672E-3</v>
      </c>
    </row>
    <row r="712" spans="1:9" x14ac:dyDescent="0.3">
      <c r="A712" s="22">
        <v>45226</v>
      </c>
      <c r="B712">
        <v>22.424272537231449</v>
      </c>
      <c r="C712">
        <v>7.9099221229553223</v>
      </c>
      <c r="D712">
        <v>9.9554357528686523</v>
      </c>
      <c r="E712">
        <v>81.655181884765625</v>
      </c>
      <c r="F712" s="5">
        <f t="shared" si="52"/>
        <v>1.7362225271336972E-2</v>
      </c>
      <c r="G712" s="5">
        <f t="shared" si="53"/>
        <v>0</v>
      </c>
      <c r="H712" s="5">
        <f t="shared" si="54"/>
        <v>2.7508742424751514E-3</v>
      </c>
      <c r="I712" s="5">
        <f t="shared" si="55"/>
        <v>-1.5582970785785757E-3</v>
      </c>
    </row>
    <row r="713" spans="1:9" x14ac:dyDescent="0.3">
      <c r="A713" s="22">
        <v>45229</v>
      </c>
      <c r="B713">
        <v>22.20775032043457</v>
      </c>
      <c r="C713">
        <v>7.9099221229553223</v>
      </c>
      <c r="D713">
        <v>9.9554357528686523</v>
      </c>
      <c r="E713">
        <v>82.468215942382813</v>
      </c>
      <c r="F713" s="5">
        <f t="shared" si="52"/>
        <v>-9.7026261219984953E-3</v>
      </c>
      <c r="G713" s="5">
        <f t="shared" si="53"/>
        <v>0</v>
      </c>
      <c r="H713" s="5">
        <f t="shared" si="54"/>
        <v>0</v>
      </c>
      <c r="I713" s="5">
        <f t="shared" si="55"/>
        <v>9.9076757991493816E-3</v>
      </c>
    </row>
    <row r="714" spans="1:9" x14ac:dyDescent="0.3">
      <c r="A714" s="22">
        <v>45230</v>
      </c>
      <c r="B714">
        <v>21.802946090698239</v>
      </c>
      <c r="C714">
        <v>7.9744348526000977</v>
      </c>
      <c r="D714">
        <v>10.025077819824221</v>
      </c>
      <c r="E714">
        <v>82.811050415039063</v>
      </c>
      <c r="F714" s="5">
        <f t="shared" si="52"/>
        <v>-1.8396239046007814E-2</v>
      </c>
      <c r="G714" s="5">
        <f t="shared" si="53"/>
        <v>8.1228449422833353E-3</v>
      </c>
      <c r="H714" s="5">
        <f t="shared" si="54"/>
        <v>6.9710269182598761E-3</v>
      </c>
      <c r="I714" s="5">
        <f t="shared" si="55"/>
        <v>4.1485538011856761E-3</v>
      </c>
    </row>
    <row r="715" spans="1:9" x14ac:dyDescent="0.3">
      <c r="A715" s="22">
        <v>45231</v>
      </c>
      <c r="B715">
        <v>21.859430313110352</v>
      </c>
      <c r="C715">
        <v>7.9744348526000977</v>
      </c>
      <c r="D715">
        <v>10.05256938934326</v>
      </c>
      <c r="E715">
        <v>83.046134948730469</v>
      </c>
      <c r="F715" s="5">
        <f t="shared" si="52"/>
        <v>2.5873192700066883E-3</v>
      </c>
      <c r="G715" s="5">
        <f t="shared" si="53"/>
        <v>0</v>
      </c>
      <c r="H715" s="5">
        <f t="shared" si="54"/>
        <v>2.7385267221584899E-3</v>
      </c>
      <c r="I715" s="5">
        <f t="shared" si="55"/>
        <v>2.8347845238556164E-3</v>
      </c>
    </row>
    <row r="716" spans="1:9" x14ac:dyDescent="0.3">
      <c r="A716" s="22">
        <v>45232</v>
      </c>
      <c r="B716">
        <v>22.057125091552731</v>
      </c>
      <c r="C716">
        <v>8.0013160705566406</v>
      </c>
      <c r="D716">
        <v>10.171699523925779</v>
      </c>
      <c r="E716">
        <v>84.633010864257813</v>
      </c>
      <c r="F716" s="5">
        <f t="shared" si="52"/>
        <v>9.0032613908810778E-3</v>
      </c>
      <c r="G716" s="5">
        <f t="shared" si="53"/>
        <v>3.3652556871805769E-3</v>
      </c>
      <c r="H716" s="5">
        <f t="shared" si="54"/>
        <v>1.1781045135379658E-2</v>
      </c>
      <c r="I716" s="5">
        <f t="shared" si="55"/>
        <v>1.8928093716298212E-2</v>
      </c>
    </row>
    <row r="717" spans="1:9" x14ac:dyDescent="0.3">
      <c r="A717" s="22">
        <v>45233</v>
      </c>
      <c r="B717">
        <v>22.67845344543457</v>
      </c>
      <c r="C717">
        <v>8.0192365646362305</v>
      </c>
      <c r="D717">
        <v>10.26333522796631</v>
      </c>
      <c r="E717">
        <v>86.072952270507813</v>
      </c>
      <c r="F717" s="5">
        <f t="shared" si="52"/>
        <v>2.7779603197667826E-2</v>
      </c>
      <c r="G717" s="5">
        <f t="shared" si="53"/>
        <v>2.2371889362396611E-3</v>
      </c>
      <c r="H717" s="5">
        <f t="shared" si="54"/>
        <v>8.9685502743665543E-3</v>
      </c>
      <c r="I717" s="5">
        <f t="shared" si="55"/>
        <v>1.6870829035375737E-2</v>
      </c>
    </row>
    <row r="718" spans="1:9" x14ac:dyDescent="0.3">
      <c r="A718" s="22">
        <v>45236</v>
      </c>
      <c r="B718">
        <v>22.471343994140621</v>
      </c>
      <c r="C718">
        <v>8.0281944274902344</v>
      </c>
      <c r="D718">
        <v>10.2358455657959</v>
      </c>
      <c r="E718">
        <v>85.573379516601563</v>
      </c>
      <c r="F718" s="5">
        <f t="shared" si="52"/>
        <v>-9.1743890660505728E-3</v>
      </c>
      <c r="G718" s="5">
        <f t="shared" si="53"/>
        <v>1.116423406191722E-3</v>
      </c>
      <c r="H718" s="5">
        <f t="shared" si="54"/>
        <v>-2.6820270454076989E-3</v>
      </c>
      <c r="I718" s="5">
        <f t="shared" si="55"/>
        <v>-5.820971055060767E-3</v>
      </c>
    </row>
    <row r="719" spans="1:9" x14ac:dyDescent="0.3">
      <c r="A719" s="22">
        <v>45237</v>
      </c>
      <c r="B719">
        <v>22.075954437255859</v>
      </c>
      <c r="C719">
        <v>8.0281944274902344</v>
      </c>
      <c r="D719">
        <v>10.2358455657959</v>
      </c>
      <c r="E719">
        <v>84.123634338378906</v>
      </c>
      <c r="F719" s="5">
        <f t="shared" si="52"/>
        <v>-1.7751915560719346E-2</v>
      </c>
      <c r="G719" s="5">
        <f t="shared" si="53"/>
        <v>0</v>
      </c>
      <c r="H719" s="5">
        <f t="shared" si="54"/>
        <v>0</v>
      </c>
      <c r="I719" s="5">
        <f t="shared" si="55"/>
        <v>-1.7086693711633932E-2</v>
      </c>
    </row>
    <row r="720" spans="1:9" x14ac:dyDescent="0.3">
      <c r="A720" s="22">
        <v>45238</v>
      </c>
      <c r="B720">
        <v>21.529939651489261</v>
      </c>
      <c r="C720">
        <v>8.0371570587158203</v>
      </c>
      <c r="D720">
        <v>10.24500942230225</v>
      </c>
      <c r="E720">
        <v>84.290168762207031</v>
      </c>
      <c r="F720" s="5">
        <f t="shared" si="52"/>
        <v>-2.5044473295125793E-2</v>
      </c>
      <c r="G720" s="5">
        <f t="shared" si="53"/>
        <v>1.1157716858064906E-3</v>
      </c>
      <c r="H720" s="5">
        <f t="shared" si="54"/>
        <v>8.9487056308970472E-4</v>
      </c>
      <c r="I720" s="5">
        <f t="shared" si="55"/>
        <v>1.9776820550527663E-3</v>
      </c>
    </row>
    <row r="721" spans="1:9" x14ac:dyDescent="0.3">
      <c r="A721" s="22">
        <v>45239</v>
      </c>
      <c r="B721">
        <v>21.473453521728519</v>
      </c>
      <c r="C721">
        <v>8.0371570587158203</v>
      </c>
      <c r="D721">
        <v>10.19919013977051</v>
      </c>
      <c r="E721">
        <v>83.584892272949219</v>
      </c>
      <c r="F721" s="5">
        <f t="shared" si="52"/>
        <v>-2.6270560566900615E-3</v>
      </c>
      <c r="G721" s="5">
        <f t="shared" si="53"/>
        <v>0</v>
      </c>
      <c r="H721" s="5">
        <f t="shared" si="54"/>
        <v>-4.4823823117554513E-3</v>
      </c>
      <c r="I721" s="5">
        <f t="shared" si="55"/>
        <v>-8.4024468476270164E-3</v>
      </c>
    </row>
    <row r="722" spans="1:9" x14ac:dyDescent="0.3">
      <c r="A722" s="22">
        <v>45240</v>
      </c>
      <c r="B722">
        <v>21.303998947143551</v>
      </c>
      <c r="C722">
        <v>8.0371570587158203</v>
      </c>
      <c r="D722">
        <v>10.180863380432131</v>
      </c>
      <c r="E722">
        <v>84.554649353027344</v>
      </c>
      <c r="F722" s="5">
        <f t="shared" si="52"/>
        <v>-7.9226532283040232E-3</v>
      </c>
      <c r="G722" s="5">
        <f t="shared" si="53"/>
        <v>0</v>
      </c>
      <c r="H722" s="5">
        <f t="shared" si="54"/>
        <v>-1.798500112886698E-3</v>
      </c>
      <c r="I722" s="5">
        <f t="shared" si="55"/>
        <v>1.1535273902516675E-2</v>
      </c>
    </row>
    <row r="723" spans="1:9" x14ac:dyDescent="0.3">
      <c r="A723" s="22">
        <v>45243</v>
      </c>
      <c r="B723">
        <v>21.275758743286129</v>
      </c>
      <c r="C723">
        <v>8.0281944274902344</v>
      </c>
      <c r="D723">
        <v>10.153372764587401</v>
      </c>
      <c r="E723">
        <v>84.417510986328125</v>
      </c>
      <c r="F723" s="5">
        <f t="shared" si="52"/>
        <v>-1.3264616583052707E-3</v>
      </c>
      <c r="G723" s="5">
        <f t="shared" si="53"/>
        <v>-1.1157716858064509E-3</v>
      </c>
      <c r="H723" s="5">
        <f t="shared" si="54"/>
        <v>-2.7038765948433903E-3</v>
      </c>
      <c r="I723" s="5">
        <f t="shared" si="55"/>
        <v>-1.623207000902628E-3</v>
      </c>
    </row>
    <row r="724" spans="1:9" x14ac:dyDescent="0.3">
      <c r="A724" s="22">
        <v>45244</v>
      </c>
      <c r="B724">
        <v>22.057125091552731</v>
      </c>
      <c r="C724">
        <v>8.0371570587158203</v>
      </c>
      <c r="D724">
        <v>10.254172325134279</v>
      </c>
      <c r="E724">
        <v>87.219017028808594</v>
      </c>
      <c r="F724" s="5">
        <f t="shared" si="52"/>
        <v>3.6067345667527506E-2</v>
      </c>
      <c r="G724" s="5">
        <f t="shared" si="53"/>
        <v>1.1157716858064906E-3</v>
      </c>
      <c r="H724" s="5">
        <f t="shared" si="54"/>
        <v>9.8787365016277748E-3</v>
      </c>
      <c r="I724" s="5">
        <f t="shared" si="55"/>
        <v>3.2647536107532488E-2</v>
      </c>
    </row>
    <row r="725" spans="1:9" x14ac:dyDescent="0.3">
      <c r="A725" s="22">
        <v>45245</v>
      </c>
      <c r="B725">
        <v>22.019468307495121</v>
      </c>
      <c r="C725">
        <v>8.0461158752441406</v>
      </c>
      <c r="D725">
        <v>10.254172325134279</v>
      </c>
      <c r="E725">
        <v>87.581459045410156</v>
      </c>
      <c r="F725" s="5">
        <f t="shared" si="52"/>
        <v>-1.7086979875568979E-3</v>
      </c>
      <c r="G725" s="5">
        <f t="shared" si="53"/>
        <v>1.1140540226710456E-3</v>
      </c>
      <c r="H725" s="5">
        <f t="shared" si="54"/>
        <v>0</v>
      </c>
      <c r="I725" s="5">
        <f t="shared" si="55"/>
        <v>4.1469284769866848E-3</v>
      </c>
    </row>
    <row r="726" spans="1:9" x14ac:dyDescent="0.3">
      <c r="A726" s="22">
        <v>45246</v>
      </c>
      <c r="B726">
        <v>22.245405197143551</v>
      </c>
      <c r="C726">
        <v>8.0461158752441406</v>
      </c>
      <c r="D726">
        <v>10.299990653991699</v>
      </c>
      <c r="E726">
        <v>87.659805297851563</v>
      </c>
      <c r="F726" s="5">
        <f t="shared" si="52"/>
        <v>1.0208494180293548E-2</v>
      </c>
      <c r="G726" s="5">
        <f t="shared" si="53"/>
        <v>0</v>
      </c>
      <c r="H726" s="5">
        <f t="shared" si="54"/>
        <v>4.4583089855161984E-3</v>
      </c>
      <c r="I726" s="5">
        <f t="shared" si="55"/>
        <v>8.941530746756428E-4</v>
      </c>
    </row>
    <row r="727" spans="1:9" x14ac:dyDescent="0.3">
      <c r="A727" s="22">
        <v>45247</v>
      </c>
      <c r="B727">
        <v>22.20775032043457</v>
      </c>
      <c r="C727">
        <v>8.0550765991210938</v>
      </c>
      <c r="D727">
        <v>10.318318367004389</v>
      </c>
      <c r="E727">
        <v>87.924293518066406</v>
      </c>
      <c r="F727" s="5">
        <f t="shared" si="52"/>
        <v>-1.6941378076166095E-3</v>
      </c>
      <c r="G727" s="5">
        <f t="shared" si="53"/>
        <v>1.1130510757296015E-3</v>
      </c>
      <c r="H727" s="5">
        <f t="shared" si="54"/>
        <v>1.7778099863817818E-3</v>
      </c>
      <c r="I727" s="5">
        <f t="shared" si="55"/>
        <v>3.0126693936819438E-3</v>
      </c>
    </row>
    <row r="728" spans="1:9" x14ac:dyDescent="0.3">
      <c r="A728" s="22">
        <v>45250</v>
      </c>
      <c r="B728">
        <v>22.151266098022461</v>
      </c>
      <c r="C728">
        <v>8.0640354156494141</v>
      </c>
      <c r="D728">
        <v>10.336642265319821</v>
      </c>
      <c r="E728">
        <v>88.041831970214844</v>
      </c>
      <c r="F728" s="5">
        <f t="shared" si="52"/>
        <v>-2.5466864462079485E-3</v>
      </c>
      <c r="G728" s="5">
        <f t="shared" si="53"/>
        <v>1.111577045010124E-3</v>
      </c>
      <c r="H728" s="5">
        <f t="shared" si="54"/>
        <v>1.7742859401883419E-3</v>
      </c>
      <c r="I728" s="5">
        <f t="shared" si="55"/>
        <v>1.3359215508445016E-3</v>
      </c>
    </row>
    <row r="729" spans="1:9" x14ac:dyDescent="0.3">
      <c r="A729" s="22">
        <v>45251</v>
      </c>
      <c r="B729">
        <v>22.574897766113281</v>
      </c>
      <c r="C729">
        <v>8.0461158752441406</v>
      </c>
      <c r="D729">
        <v>10.382462501525881</v>
      </c>
      <c r="E729">
        <v>88.227943420410156</v>
      </c>
      <c r="F729" s="5">
        <f t="shared" si="52"/>
        <v>1.8943915620774313E-2</v>
      </c>
      <c r="G729" s="5">
        <f t="shared" si="53"/>
        <v>-2.2246281207396498E-3</v>
      </c>
      <c r="H729" s="5">
        <f t="shared" si="54"/>
        <v>4.423001034056356E-3</v>
      </c>
      <c r="I729" s="5">
        <f t="shared" si="55"/>
        <v>2.1116668350079468E-3</v>
      </c>
    </row>
    <row r="730" spans="1:9" x14ac:dyDescent="0.3">
      <c r="A730" s="22">
        <v>45252</v>
      </c>
      <c r="B730">
        <v>22.603139877319339</v>
      </c>
      <c r="C730">
        <v>8.0550765991210938</v>
      </c>
      <c r="D730">
        <v>10.40995407104492</v>
      </c>
      <c r="E730">
        <v>88.365089416503906</v>
      </c>
      <c r="F730" s="5">
        <f t="shared" si="52"/>
        <v>1.2502585928074275E-3</v>
      </c>
      <c r="G730" s="5">
        <f t="shared" si="53"/>
        <v>1.1130510757296015E-3</v>
      </c>
      <c r="H730" s="5">
        <f t="shared" si="54"/>
        <v>2.6443857974165212E-3</v>
      </c>
      <c r="I730" s="5">
        <f t="shared" si="55"/>
        <v>1.5532438790292031E-3</v>
      </c>
    </row>
    <row r="731" spans="1:9" x14ac:dyDescent="0.3">
      <c r="A731" s="22">
        <v>45254</v>
      </c>
      <c r="B731">
        <v>22.67845344543457</v>
      </c>
      <c r="C731">
        <v>8.0550765991210938</v>
      </c>
      <c r="D731">
        <v>10.400790214538571</v>
      </c>
      <c r="E731">
        <v>88.747116088867188</v>
      </c>
      <c r="F731" s="5">
        <f t="shared" si="52"/>
        <v>3.3264570451740512E-3</v>
      </c>
      <c r="G731" s="5">
        <f t="shared" si="53"/>
        <v>0</v>
      </c>
      <c r="H731" s="5">
        <f t="shared" si="54"/>
        <v>-8.8068518577617079E-4</v>
      </c>
      <c r="I731" s="5">
        <f t="shared" si="55"/>
        <v>4.3139575134309126E-3</v>
      </c>
    </row>
    <row r="732" spans="1:9" x14ac:dyDescent="0.3">
      <c r="A732" s="22">
        <v>45257</v>
      </c>
      <c r="B732">
        <v>23.017360687255859</v>
      </c>
      <c r="C732">
        <v>8.0550765991210938</v>
      </c>
      <c r="D732">
        <v>10.41911792755127</v>
      </c>
      <c r="E732">
        <v>88.698135375976563</v>
      </c>
      <c r="F732" s="5">
        <f t="shared" si="52"/>
        <v>1.4833457392935722E-2</v>
      </c>
      <c r="G732" s="5">
        <f t="shared" si="53"/>
        <v>0</v>
      </c>
      <c r="H732" s="5">
        <f t="shared" si="54"/>
        <v>1.7605954475700201E-3</v>
      </c>
      <c r="I732" s="5">
        <f t="shared" si="55"/>
        <v>-5.5206565101400336E-4</v>
      </c>
    </row>
    <row r="733" spans="1:9" x14ac:dyDescent="0.3">
      <c r="A733" s="22">
        <v>45258</v>
      </c>
      <c r="B733">
        <v>23.892864227294918</v>
      </c>
      <c r="C733">
        <v>8.0640354156494141</v>
      </c>
      <c r="D733">
        <v>10.437446594238279</v>
      </c>
      <c r="E733">
        <v>88.717735290527344</v>
      </c>
      <c r="F733" s="5">
        <f t="shared" si="52"/>
        <v>3.7331102770730797E-2</v>
      </c>
      <c r="G733" s="5">
        <f t="shared" si="53"/>
        <v>1.111577045010124E-3</v>
      </c>
      <c r="H733" s="5">
        <f t="shared" si="54"/>
        <v>1.7575925686290461E-3</v>
      </c>
      <c r="I733" s="5">
        <f t="shared" si="55"/>
        <v>2.2094883120522184E-4</v>
      </c>
    </row>
    <row r="734" spans="1:9" x14ac:dyDescent="0.3">
      <c r="A734" s="22">
        <v>45259</v>
      </c>
      <c r="B734">
        <v>23.921108245849609</v>
      </c>
      <c r="C734">
        <v>8.0640354156494141</v>
      </c>
      <c r="D734">
        <v>10.52908325195312</v>
      </c>
      <c r="E734">
        <v>89.158515930175781</v>
      </c>
      <c r="F734" s="5">
        <f t="shared" si="52"/>
        <v>1.1814128958079638E-3</v>
      </c>
      <c r="G734" s="5">
        <f t="shared" si="53"/>
        <v>0</v>
      </c>
      <c r="H734" s="5">
        <f t="shared" si="54"/>
        <v>8.7412883184469926E-3</v>
      </c>
      <c r="I734" s="5">
        <f t="shared" si="55"/>
        <v>4.9560471264989674E-3</v>
      </c>
    </row>
    <row r="735" spans="1:9" x14ac:dyDescent="0.3">
      <c r="A735" s="22">
        <v>45260</v>
      </c>
      <c r="B735">
        <v>23.930521011352539</v>
      </c>
      <c r="C735">
        <v>8.131800651550293</v>
      </c>
      <c r="D735">
        <v>10.58625602722168</v>
      </c>
      <c r="E735">
        <v>90.049919128417969</v>
      </c>
      <c r="F735" s="5">
        <f t="shared" si="52"/>
        <v>3.9341463479705755E-4</v>
      </c>
      <c r="G735" s="5">
        <f t="shared" si="53"/>
        <v>8.36827825066014E-3</v>
      </c>
      <c r="H735" s="5">
        <f t="shared" si="54"/>
        <v>5.4152968352199991E-3</v>
      </c>
      <c r="I735" s="5">
        <f t="shared" si="55"/>
        <v>9.9483101864368487E-3</v>
      </c>
    </row>
    <row r="736" spans="1:9" x14ac:dyDescent="0.3">
      <c r="A736" s="22">
        <v>45261</v>
      </c>
      <c r="B736">
        <v>24.316497802734379</v>
      </c>
      <c r="C736">
        <v>8.131800651550293</v>
      </c>
      <c r="D736">
        <v>10.623142242431641</v>
      </c>
      <c r="E736">
        <v>91.333122253417969</v>
      </c>
      <c r="F736" s="5">
        <f t="shared" si="52"/>
        <v>1.6000367914307034E-2</v>
      </c>
      <c r="G736" s="5">
        <f t="shared" si="53"/>
        <v>0</v>
      </c>
      <c r="H736" s="5">
        <f t="shared" si="54"/>
        <v>3.4782931538225267E-3</v>
      </c>
      <c r="I736" s="5">
        <f t="shared" si="55"/>
        <v>1.414933307596784E-2</v>
      </c>
    </row>
    <row r="737" spans="1:9" x14ac:dyDescent="0.3">
      <c r="A737" s="22">
        <v>45264</v>
      </c>
      <c r="B737">
        <v>23.808139801025391</v>
      </c>
      <c r="C737">
        <v>8.1408376693725586</v>
      </c>
      <c r="D737">
        <v>10.63236236572266</v>
      </c>
      <c r="E737">
        <v>90.500503540039063</v>
      </c>
      <c r="F737" s="5">
        <f t="shared" si="52"/>
        <v>-2.1127511254182437E-2</v>
      </c>
      <c r="G737" s="5">
        <f t="shared" si="53"/>
        <v>1.1107011134997681E-3</v>
      </c>
      <c r="H737" s="5">
        <f t="shared" si="54"/>
        <v>8.6755163326223826E-4</v>
      </c>
      <c r="I737" s="5">
        <f t="shared" si="55"/>
        <v>-9.1580919545923237E-3</v>
      </c>
    </row>
    <row r="738" spans="1:9" x14ac:dyDescent="0.3">
      <c r="A738" s="22">
        <v>45265</v>
      </c>
      <c r="B738">
        <v>23.429082870483398</v>
      </c>
      <c r="C738">
        <v>8.1408376693725586</v>
      </c>
      <c r="D738">
        <v>10.678470611572269</v>
      </c>
      <c r="E738">
        <v>89.14874267578125</v>
      </c>
      <c r="F738" s="5">
        <f t="shared" si="52"/>
        <v>-1.6049422283993E-2</v>
      </c>
      <c r="G738" s="5">
        <f t="shared" si="53"/>
        <v>0</v>
      </c>
      <c r="H738" s="5">
        <f t="shared" si="54"/>
        <v>4.3272187291884309E-3</v>
      </c>
      <c r="I738" s="5">
        <f t="shared" si="55"/>
        <v>-1.5049173927561377E-2</v>
      </c>
    </row>
    <row r="739" spans="1:9" x14ac:dyDescent="0.3">
      <c r="A739" s="22">
        <v>45266</v>
      </c>
      <c r="B739">
        <v>23.390987396240231</v>
      </c>
      <c r="C739">
        <v>8.1408376693725586</v>
      </c>
      <c r="D739">
        <v>10.733798027038571</v>
      </c>
      <c r="E739">
        <v>89.089958190917969</v>
      </c>
      <c r="F739" s="5">
        <f t="shared" si="52"/>
        <v>-1.6273142023507815E-3</v>
      </c>
      <c r="G739" s="5">
        <f t="shared" si="53"/>
        <v>0</v>
      </c>
      <c r="H739" s="5">
        <f t="shared" si="54"/>
        <v>5.1678352755248754E-3</v>
      </c>
      <c r="I739" s="5">
        <f t="shared" si="55"/>
        <v>-6.5961529913343884E-4</v>
      </c>
    </row>
    <row r="740" spans="1:9" x14ac:dyDescent="0.3">
      <c r="A740" s="22">
        <v>45267</v>
      </c>
      <c r="B740">
        <v>23.333843231201168</v>
      </c>
      <c r="C740">
        <v>8.1408376693725586</v>
      </c>
      <c r="D740">
        <v>10.72457695007324</v>
      </c>
      <c r="E740">
        <v>89.726661682128906</v>
      </c>
      <c r="F740" s="5">
        <f t="shared" si="52"/>
        <v>-2.4459882577274761E-3</v>
      </c>
      <c r="G740" s="5">
        <f t="shared" si="53"/>
        <v>0</v>
      </c>
      <c r="H740" s="5">
        <f t="shared" si="54"/>
        <v>-8.5943856818138391E-4</v>
      </c>
      <c r="I740" s="5">
        <f t="shared" si="55"/>
        <v>7.1213311429515489E-3</v>
      </c>
    </row>
    <row r="741" spans="1:9" x14ac:dyDescent="0.3">
      <c r="A741" s="22">
        <v>45268</v>
      </c>
      <c r="B741">
        <v>22.914785385131839</v>
      </c>
      <c r="C741">
        <v>8.149871826171875</v>
      </c>
      <c r="D741">
        <v>10.69691276550293</v>
      </c>
      <c r="E741">
        <v>89.961753845214844</v>
      </c>
      <c r="F741" s="5">
        <f t="shared" si="52"/>
        <v>-1.8122453684586672E-2</v>
      </c>
      <c r="G741" s="5">
        <f t="shared" si="53"/>
        <v>1.109117773893845E-3</v>
      </c>
      <c r="H741" s="5">
        <f t="shared" si="54"/>
        <v>-2.582845573936475E-3</v>
      </c>
      <c r="I741" s="5">
        <f t="shared" si="55"/>
        <v>2.6166661499520448E-3</v>
      </c>
    </row>
    <row r="742" spans="1:9" x14ac:dyDescent="0.3">
      <c r="A742" s="22">
        <v>45271</v>
      </c>
      <c r="B742">
        <v>22.695734024047852</v>
      </c>
      <c r="C742">
        <v>8.149871826171875</v>
      </c>
      <c r="D742">
        <v>10.678470611572269</v>
      </c>
      <c r="E742">
        <v>90.480918884277344</v>
      </c>
      <c r="F742" s="5">
        <f t="shared" si="52"/>
        <v>-9.6053738531086293E-3</v>
      </c>
      <c r="G742" s="5">
        <f t="shared" si="53"/>
        <v>0</v>
      </c>
      <c r="H742" s="5">
        <f t="shared" si="54"/>
        <v>-1.7255511334070101E-3</v>
      </c>
      <c r="I742" s="5">
        <f t="shared" si="55"/>
        <v>5.7543646831285039E-3</v>
      </c>
    </row>
    <row r="743" spans="1:9" x14ac:dyDescent="0.3">
      <c r="A743" s="22">
        <v>45272</v>
      </c>
      <c r="B743">
        <v>22.21953201293945</v>
      </c>
      <c r="C743">
        <v>8.149871826171875</v>
      </c>
      <c r="D743">
        <v>10.70613479614258</v>
      </c>
      <c r="E743">
        <v>90.676826477050781</v>
      </c>
      <c r="F743" s="5">
        <f t="shared" si="52"/>
        <v>-2.1205255904740518E-2</v>
      </c>
      <c r="G743" s="5">
        <f t="shared" si="53"/>
        <v>0</v>
      </c>
      <c r="H743" s="5">
        <f t="shared" si="54"/>
        <v>2.5873004879124152E-3</v>
      </c>
      <c r="I743" s="5">
        <f t="shared" si="55"/>
        <v>2.1628406641077697E-3</v>
      </c>
    </row>
    <row r="744" spans="1:9" x14ac:dyDescent="0.3">
      <c r="A744" s="22">
        <v>45273</v>
      </c>
      <c r="B744">
        <v>23.371940612792969</v>
      </c>
      <c r="C744">
        <v>8.1769790649414063</v>
      </c>
      <c r="D744">
        <v>10.76146411895752</v>
      </c>
      <c r="E744">
        <v>92.204917907714844</v>
      </c>
      <c r="F744" s="5">
        <f t="shared" si="52"/>
        <v>5.0564461267862862E-2</v>
      </c>
      <c r="G744" s="5">
        <f t="shared" si="53"/>
        <v>3.320574660457422E-3</v>
      </c>
      <c r="H744" s="5">
        <f t="shared" si="54"/>
        <v>5.1546934099176676E-3</v>
      </c>
      <c r="I744" s="5">
        <f t="shared" si="55"/>
        <v>1.6711640620933228E-2</v>
      </c>
    </row>
    <row r="745" spans="1:9" x14ac:dyDescent="0.3">
      <c r="A745" s="22">
        <v>45274</v>
      </c>
      <c r="B745">
        <v>23.743375778198239</v>
      </c>
      <c r="C745">
        <v>8.1950483322143555</v>
      </c>
      <c r="D745">
        <v>10.936673164367679</v>
      </c>
      <c r="E745">
        <v>93.9779052734375</v>
      </c>
      <c r="F745" s="5">
        <f t="shared" si="52"/>
        <v>1.5767393240886503E-2</v>
      </c>
      <c r="G745" s="5">
        <f t="shared" si="53"/>
        <v>2.207335007600039E-3</v>
      </c>
      <c r="H745" s="5">
        <f t="shared" si="54"/>
        <v>1.6150036413543307E-2</v>
      </c>
      <c r="I745" s="5">
        <f t="shared" si="55"/>
        <v>1.9046235655664961E-2</v>
      </c>
    </row>
    <row r="746" spans="1:9" x14ac:dyDescent="0.3">
      <c r="A746" s="22">
        <v>45275</v>
      </c>
      <c r="B746">
        <v>23.467178344726559</v>
      </c>
      <c r="C746">
        <v>8.1950483322143555</v>
      </c>
      <c r="D746">
        <v>10.964334487915041</v>
      </c>
      <c r="E746">
        <v>93.781990051269531</v>
      </c>
      <c r="F746" s="5">
        <f t="shared" si="52"/>
        <v>-1.1700798253606357E-2</v>
      </c>
      <c r="G746" s="5">
        <f t="shared" si="53"/>
        <v>0</v>
      </c>
      <c r="H746" s="5">
        <f t="shared" si="54"/>
        <v>2.5260333857767985E-3</v>
      </c>
      <c r="I746" s="5">
        <f t="shared" si="55"/>
        <v>-2.086870499480351E-3</v>
      </c>
    </row>
    <row r="747" spans="1:9" x14ac:dyDescent="0.3">
      <c r="A747" s="22">
        <v>45278</v>
      </c>
      <c r="B747">
        <v>23.419559478759769</v>
      </c>
      <c r="C747">
        <v>8.2040853500366211</v>
      </c>
      <c r="D747">
        <v>10.964334487915041</v>
      </c>
      <c r="E747">
        <v>94.10186767578125</v>
      </c>
      <c r="F747" s="5">
        <f t="shared" si="52"/>
        <v>-2.031230345715322E-3</v>
      </c>
      <c r="G747" s="5">
        <f t="shared" si="53"/>
        <v>1.1021336751243073E-3</v>
      </c>
      <c r="H747" s="5">
        <f t="shared" si="54"/>
        <v>0</v>
      </c>
      <c r="I747" s="5">
        <f t="shared" si="55"/>
        <v>3.4050603117066975E-3</v>
      </c>
    </row>
    <row r="748" spans="1:9" x14ac:dyDescent="0.3">
      <c r="A748" s="22">
        <v>45279</v>
      </c>
      <c r="B748">
        <v>23.95290374755859</v>
      </c>
      <c r="C748">
        <v>8.2131195068359375</v>
      </c>
      <c r="D748">
        <v>10.992001533508301</v>
      </c>
      <c r="E748">
        <v>95.184524536132813</v>
      </c>
      <c r="F748" s="5">
        <f t="shared" si="52"/>
        <v>2.2518010201713335E-2</v>
      </c>
      <c r="G748" s="5">
        <f t="shared" si="53"/>
        <v>1.1005719658088501E-3</v>
      </c>
      <c r="H748" s="5">
        <f t="shared" si="54"/>
        <v>2.5201891800036209E-3</v>
      </c>
      <c r="I748" s="5">
        <f t="shared" si="55"/>
        <v>1.1439477018868365E-2</v>
      </c>
    </row>
    <row r="749" spans="1:9" x14ac:dyDescent="0.3">
      <c r="A749" s="22">
        <v>45280</v>
      </c>
      <c r="B749">
        <v>23.514799118041989</v>
      </c>
      <c r="C749">
        <v>8.2040853500366211</v>
      </c>
      <c r="D749">
        <v>11.01966381072998</v>
      </c>
      <c r="E749">
        <v>93.777076721191406</v>
      </c>
      <c r="F749" s="5">
        <f t="shared" si="52"/>
        <v>-1.8459585932057512E-2</v>
      </c>
      <c r="G749" s="5">
        <f t="shared" si="53"/>
        <v>-1.100571965808978E-3</v>
      </c>
      <c r="H749" s="5">
        <f t="shared" si="54"/>
        <v>2.5134210748356924E-3</v>
      </c>
      <c r="I749" s="5">
        <f t="shared" si="55"/>
        <v>-1.4896929679969775E-2</v>
      </c>
    </row>
    <row r="750" spans="1:9" x14ac:dyDescent="0.3">
      <c r="A750" s="22">
        <v>45281</v>
      </c>
      <c r="B750">
        <v>23.810043334960941</v>
      </c>
      <c r="C750">
        <v>8.2402257919311523</v>
      </c>
      <c r="D750">
        <v>11.01966381072998</v>
      </c>
      <c r="E750">
        <v>94.810516357421875</v>
      </c>
      <c r="F750" s="5">
        <f t="shared" si="52"/>
        <v>1.2477507884180821E-2</v>
      </c>
      <c r="G750" s="5">
        <f t="shared" si="53"/>
        <v>4.3955018571380988E-3</v>
      </c>
      <c r="H750" s="5">
        <f t="shared" si="54"/>
        <v>0</v>
      </c>
      <c r="I750" s="5">
        <f t="shared" si="55"/>
        <v>1.0959893638885755E-2</v>
      </c>
    </row>
    <row r="751" spans="1:9" x14ac:dyDescent="0.3">
      <c r="A751" s="22">
        <v>45282</v>
      </c>
      <c r="B751">
        <v>23.971952438354489</v>
      </c>
      <c r="C751">
        <v>8.2311878204345703</v>
      </c>
      <c r="D751">
        <v>11.01966381072998</v>
      </c>
      <c r="E751">
        <v>95.469947814941406</v>
      </c>
      <c r="F751" s="5">
        <f t="shared" si="52"/>
        <v>6.777018014942072E-3</v>
      </c>
      <c r="G751" s="5">
        <f t="shared" si="53"/>
        <v>-1.0974130838223265E-3</v>
      </c>
      <c r="H751" s="5">
        <f t="shared" si="54"/>
        <v>0</v>
      </c>
      <c r="I751" s="5">
        <f t="shared" si="55"/>
        <v>6.9311802488902768E-3</v>
      </c>
    </row>
    <row r="752" spans="1:9" x14ac:dyDescent="0.3">
      <c r="A752" s="22">
        <v>45286</v>
      </c>
      <c r="B752">
        <v>24.076717376708981</v>
      </c>
      <c r="C752">
        <v>8.2040853500366211</v>
      </c>
      <c r="D752">
        <v>11.01966381072998</v>
      </c>
      <c r="E752">
        <v>95.991584777832031</v>
      </c>
      <c r="F752" s="5">
        <f t="shared" si="52"/>
        <v>4.3607910387335859E-3</v>
      </c>
      <c r="G752" s="5">
        <f t="shared" si="53"/>
        <v>-3.2980887733159306E-3</v>
      </c>
      <c r="H752" s="5">
        <f t="shared" si="54"/>
        <v>0</v>
      </c>
      <c r="I752" s="5">
        <f t="shared" si="55"/>
        <v>5.4490136636723176E-3</v>
      </c>
    </row>
    <row r="753" spans="1:9" x14ac:dyDescent="0.3">
      <c r="A753" s="22">
        <v>45287</v>
      </c>
      <c r="B753">
        <v>24.286245346069339</v>
      </c>
      <c r="C753">
        <v>8.2311878204345703</v>
      </c>
      <c r="D753">
        <v>11.04732704162598</v>
      </c>
      <c r="E753">
        <v>96.21795654296875</v>
      </c>
      <c r="F753" s="5">
        <f t="shared" si="52"/>
        <v>8.6648653642057601E-3</v>
      </c>
      <c r="G753" s="5">
        <f t="shared" si="53"/>
        <v>3.2980887733158634E-3</v>
      </c>
      <c r="H753" s="5">
        <f t="shared" si="54"/>
        <v>2.5072059504801189E-3</v>
      </c>
      <c r="I753" s="5">
        <f t="shared" si="55"/>
        <v>2.3554696426082529E-3</v>
      </c>
    </row>
    <row r="754" spans="1:9" x14ac:dyDescent="0.3">
      <c r="A754" s="22">
        <v>45288</v>
      </c>
      <c r="B754">
        <v>23.857664108276371</v>
      </c>
      <c r="C754">
        <v>8.2221546173095703</v>
      </c>
      <c r="D754">
        <v>11.038107872009279</v>
      </c>
      <c r="E754">
        <v>95.824264526367188</v>
      </c>
      <c r="F754" s="5">
        <f t="shared" si="52"/>
        <v>-1.7804642974288409E-2</v>
      </c>
      <c r="G754" s="5">
        <f t="shared" si="53"/>
        <v>-1.0980387804827535E-3</v>
      </c>
      <c r="H754" s="5">
        <f t="shared" si="54"/>
        <v>-8.3486426128635534E-4</v>
      </c>
      <c r="I754" s="5">
        <f t="shared" si="55"/>
        <v>-4.1000626416731571E-3</v>
      </c>
    </row>
    <row r="755" spans="1:9" x14ac:dyDescent="0.3">
      <c r="A755" s="22">
        <v>45289</v>
      </c>
      <c r="B755">
        <v>23.733852386474609</v>
      </c>
      <c r="C755">
        <v>8.2822237014770508</v>
      </c>
      <c r="D755">
        <v>11.10776424407959</v>
      </c>
      <c r="E755">
        <v>95.282943725585938</v>
      </c>
      <c r="F755" s="5">
        <f t="shared" si="52"/>
        <v>-5.203112245369455E-3</v>
      </c>
      <c r="G755" s="5">
        <f t="shared" si="53"/>
        <v>7.2792017058652325E-3</v>
      </c>
      <c r="H755" s="5">
        <f t="shared" si="54"/>
        <v>6.2907074884497411E-3</v>
      </c>
      <c r="I755" s="5">
        <f t="shared" si="55"/>
        <v>-5.6651159678758767E-3</v>
      </c>
    </row>
    <row r="756" spans="1:9" x14ac:dyDescent="0.3">
      <c r="A756" s="22">
        <v>45293</v>
      </c>
      <c r="B756">
        <v>23.467178344726559</v>
      </c>
      <c r="C756">
        <v>8.3095283508300781</v>
      </c>
      <c r="D756">
        <v>11.042750358581539</v>
      </c>
      <c r="E756">
        <v>94.997512817382813</v>
      </c>
      <c r="F756" s="5">
        <f t="shared" si="52"/>
        <v>-1.1299621006344827E-2</v>
      </c>
      <c r="G756" s="5">
        <f t="shared" si="53"/>
        <v>3.2913551162357404E-3</v>
      </c>
      <c r="H756" s="5">
        <f t="shared" si="54"/>
        <v>-5.8702087386107325E-3</v>
      </c>
      <c r="I756" s="5">
        <f t="shared" si="55"/>
        <v>-3.0001097062480539E-3</v>
      </c>
    </row>
    <row r="757" spans="1:9" x14ac:dyDescent="0.3">
      <c r="A757" s="22">
        <v>45294</v>
      </c>
      <c r="B757">
        <v>23.019550323486332</v>
      </c>
      <c r="C757">
        <v>8.3004274368286133</v>
      </c>
      <c r="D757">
        <v>10.968454360961911</v>
      </c>
      <c r="E757">
        <v>93.649124145507813</v>
      </c>
      <c r="F757" s="5">
        <f t="shared" si="52"/>
        <v>-1.9258909784546814E-2</v>
      </c>
      <c r="G757" s="5">
        <f t="shared" si="53"/>
        <v>-1.0958385475020184E-3</v>
      </c>
      <c r="H757" s="5">
        <f t="shared" si="54"/>
        <v>-6.7507690490331857E-3</v>
      </c>
      <c r="I757" s="5">
        <f t="shared" si="55"/>
        <v>-1.4295633965633351E-2</v>
      </c>
    </row>
    <row r="758" spans="1:9" x14ac:dyDescent="0.3">
      <c r="A758" s="22">
        <v>45295</v>
      </c>
      <c r="B758">
        <v>23.010026931762699</v>
      </c>
      <c r="C758">
        <v>8.2913227081298828</v>
      </c>
      <c r="D758">
        <v>10.931302070617679</v>
      </c>
      <c r="E758">
        <v>93.344001770019531</v>
      </c>
      <c r="F758" s="5">
        <f t="shared" si="52"/>
        <v>-4.1379445249777454E-4</v>
      </c>
      <c r="G758" s="5">
        <f t="shared" si="53"/>
        <v>-1.0975008101107675E-3</v>
      </c>
      <c r="H758" s="5">
        <f t="shared" si="54"/>
        <v>-3.3929442185301815E-3</v>
      </c>
      <c r="I758" s="5">
        <f t="shared" si="55"/>
        <v>-3.263463774889265E-3</v>
      </c>
    </row>
    <row r="759" spans="1:9" x14ac:dyDescent="0.3">
      <c r="A759" s="22">
        <v>45296</v>
      </c>
      <c r="B759">
        <v>23.03859901428223</v>
      </c>
      <c r="C759">
        <v>8.2913227081298828</v>
      </c>
      <c r="D759">
        <v>10.903439521789551</v>
      </c>
      <c r="E759">
        <v>93.599922180175781</v>
      </c>
      <c r="F759" s="5">
        <f t="shared" si="52"/>
        <v>1.2409528232036132E-3</v>
      </c>
      <c r="G759" s="5">
        <f t="shared" si="53"/>
        <v>0</v>
      </c>
      <c r="H759" s="5">
        <f t="shared" si="54"/>
        <v>-2.5521313209479826E-3</v>
      </c>
      <c r="I759" s="5">
        <f t="shared" si="55"/>
        <v>2.7379394271838243E-3</v>
      </c>
    </row>
    <row r="760" spans="1:9" x14ac:dyDescent="0.3">
      <c r="A760" s="22">
        <v>45299</v>
      </c>
      <c r="B760">
        <v>23.00050163269043</v>
      </c>
      <c r="C760">
        <v>8.3004274368286133</v>
      </c>
      <c r="D760">
        <v>10.89415264129639</v>
      </c>
      <c r="E760">
        <v>94.082183837890625</v>
      </c>
      <c r="F760" s="5">
        <f t="shared" si="52"/>
        <v>-1.6550014988238816E-3</v>
      </c>
      <c r="G760" s="5">
        <f t="shared" si="53"/>
        <v>1.0975008101107811E-3</v>
      </c>
      <c r="H760" s="5">
        <f t="shared" si="54"/>
        <v>-8.52101551913921E-4</v>
      </c>
      <c r="I760" s="5">
        <f t="shared" si="55"/>
        <v>5.1391443686999577E-3</v>
      </c>
    </row>
    <row r="761" spans="1:9" x14ac:dyDescent="0.3">
      <c r="A761" s="22">
        <v>45300</v>
      </c>
      <c r="B761">
        <v>22.705257415771481</v>
      </c>
      <c r="C761">
        <v>8.2822237014770508</v>
      </c>
      <c r="D761">
        <v>10.87557983398438</v>
      </c>
      <c r="E761">
        <v>93.009376525878906</v>
      </c>
      <c r="F761" s="5">
        <f t="shared" si="52"/>
        <v>-1.291952391803948E-2</v>
      </c>
      <c r="G761" s="5">
        <f t="shared" si="53"/>
        <v>-2.1955165687336299E-3</v>
      </c>
      <c r="H761" s="5">
        <f t="shared" si="54"/>
        <v>-1.7062967438158795E-3</v>
      </c>
      <c r="I761" s="5">
        <f t="shared" si="55"/>
        <v>-1.1468385513636263E-2</v>
      </c>
    </row>
    <row r="762" spans="1:9" x14ac:dyDescent="0.3">
      <c r="A762" s="22">
        <v>45301</v>
      </c>
      <c r="B762">
        <v>22.66716194152832</v>
      </c>
      <c r="C762">
        <v>8.2913227081298828</v>
      </c>
      <c r="D762">
        <v>10.92201614379883</v>
      </c>
      <c r="E762">
        <v>92.812538146972656</v>
      </c>
      <c r="F762" s="5">
        <f t="shared" si="52"/>
        <v>-1.6792352594233982E-3</v>
      </c>
      <c r="G762" s="5">
        <f t="shared" si="53"/>
        <v>1.098015758622796E-3</v>
      </c>
      <c r="H762" s="5">
        <f t="shared" si="54"/>
        <v>4.260688207092256E-3</v>
      </c>
      <c r="I762" s="5">
        <f t="shared" si="55"/>
        <v>-2.1185709217985344E-3</v>
      </c>
    </row>
    <row r="763" spans="1:9" x14ac:dyDescent="0.3">
      <c r="A763" s="22">
        <v>45302</v>
      </c>
      <c r="B763">
        <v>22.514776229858398</v>
      </c>
      <c r="C763">
        <v>8.2913227081298828</v>
      </c>
      <c r="D763">
        <v>10.977738380432131</v>
      </c>
      <c r="E763">
        <v>92.527114868164063</v>
      </c>
      <c r="F763" s="5">
        <f t="shared" si="52"/>
        <v>-6.7454516404967559E-3</v>
      </c>
      <c r="G763" s="5">
        <f t="shared" si="53"/>
        <v>0</v>
      </c>
      <c r="H763" s="5">
        <f t="shared" si="54"/>
        <v>5.0888567561185186E-3</v>
      </c>
      <c r="I763" s="5">
        <f t="shared" si="55"/>
        <v>-3.0800047351178888E-3</v>
      </c>
    </row>
    <row r="764" spans="1:9" x14ac:dyDescent="0.3">
      <c r="A764" s="22">
        <v>45303</v>
      </c>
      <c r="B764">
        <v>22.886215209960941</v>
      </c>
      <c r="C764">
        <v>8.2913227081298828</v>
      </c>
      <c r="D764">
        <v>11.014890670776371</v>
      </c>
      <c r="E764">
        <v>92.586158752441406</v>
      </c>
      <c r="F764" s="5">
        <f t="shared" si="52"/>
        <v>1.6362958424773602E-2</v>
      </c>
      <c r="G764" s="5">
        <f t="shared" si="53"/>
        <v>0</v>
      </c>
      <c r="H764" s="5">
        <f t="shared" si="54"/>
        <v>3.3786161353414031E-3</v>
      </c>
      <c r="I764" s="5">
        <f t="shared" si="55"/>
        <v>6.3792169113336089E-4</v>
      </c>
    </row>
    <row r="765" spans="1:9" x14ac:dyDescent="0.3">
      <c r="A765" s="22">
        <v>45307</v>
      </c>
      <c r="B765">
        <v>22.17191314697266</v>
      </c>
      <c r="C765">
        <v>8.2913227081298828</v>
      </c>
      <c r="D765">
        <v>10.968454360961911</v>
      </c>
      <c r="E765">
        <v>91.434616088867188</v>
      </c>
      <c r="F765" s="5">
        <f t="shared" si="52"/>
        <v>-3.1708459104406658E-2</v>
      </c>
      <c r="G765" s="5">
        <f t="shared" si="53"/>
        <v>0</v>
      </c>
      <c r="H765" s="5">
        <f t="shared" si="54"/>
        <v>-4.2246872633442947E-3</v>
      </c>
      <c r="I765" s="5">
        <f t="shared" si="55"/>
        <v>-1.2515518379113048E-2</v>
      </c>
    </row>
    <row r="766" spans="1:9" x14ac:dyDescent="0.3">
      <c r="A766" s="22">
        <v>45308</v>
      </c>
      <c r="B766">
        <v>21.648092269897461</v>
      </c>
      <c r="C766">
        <v>8.2913227081298828</v>
      </c>
      <c r="D766">
        <v>10.912729263305661</v>
      </c>
      <c r="E766">
        <v>90.696441650390625</v>
      </c>
      <c r="F766" s="5">
        <f t="shared" si="52"/>
        <v>-2.3908980608573698E-2</v>
      </c>
      <c r="G766" s="5">
        <f t="shared" si="53"/>
        <v>0</v>
      </c>
      <c r="H766" s="5">
        <f t="shared" si="54"/>
        <v>-5.0934372734656296E-3</v>
      </c>
      <c r="I766" s="5">
        <f t="shared" si="55"/>
        <v>-8.1060143129830699E-3</v>
      </c>
    </row>
    <row r="767" spans="1:9" x14ac:dyDescent="0.3">
      <c r="A767" s="22">
        <v>45309</v>
      </c>
      <c r="B767">
        <v>21.724283218383789</v>
      </c>
      <c r="C767">
        <v>8.3004274368286133</v>
      </c>
      <c r="D767">
        <v>10.903439521789551</v>
      </c>
      <c r="E767">
        <v>91.178718566894531</v>
      </c>
      <c r="F767" s="5">
        <f t="shared" si="52"/>
        <v>3.513343504984548E-3</v>
      </c>
      <c r="G767" s="5">
        <f t="shared" si="53"/>
        <v>1.0975008101107811E-3</v>
      </c>
      <c r="H767" s="5">
        <f t="shared" si="54"/>
        <v>-8.5163826601256261E-4</v>
      </c>
      <c r="I767" s="5">
        <f t="shared" si="55"/>
        <v>5.3033965309447441E-3</v>
      </c>
    </row>
    <row r="768" spans="1:9" x14ac:dyDescent="0.3">
      <c r="A768" s="22">
        <v>45310</v>
      </c>
      <c r="B768">
        <v>21.733808517456051</v>
      </c>
      <c r="C768">
        <v>8.3004274368286133</v>
      </c>
      <c r="D768">
        <v>10.89415264129639</v>
      </c>
      <c r="E768">
        <v>91.326347351074219</v>
      </c>
      <c r="F768" s="5">
        <f t="shared" si="52"/>
        <v>4.3836711849639981E-4</v>
      </c>
      <c r="G768" s="5">
        <f t="shared" si="53"/>
        <v>0</v>
      </c>
      <c r="H768" s="5">
        <f t="shared" si="54"/>
        <v>-8.52101551913921E-4</v>
      </c>
      <c r="I768" s="5">
        <f t="shared" si="55"/>
        <v>1.6178051347356887E-3</v>
      </c>
    </row>
    <row r="769" spans="1:9" x14ac:dyDescent="0.3">
      <c r="A769" s="22">
        <v>45313</v>
      </c>
      <c r="B769">
        <v>21.686187744140621</v>
      </c>
      <c r="C769">
        <v>8.3004274368286133</v>
      </c>
      <c r="D769">
        <v>10.912729263305661</v>
      </c>
      <c r="E769">
        <v>91.779090881347656</v>
      </c>
      <c r="F769" s="5">
        <f t="shared" si="52"/>
        <v>-2.1934959239594733E-3</v>
      </c>
      <c r="G769" s="5">
        <f t="shared" si="53"/>
        <v>0</v>
      </c>
      <c r="H769" s="5">
        <f t="shared" si="54"/>
        <v>1.7037398179265853E-3</v>
      </c>
      <c r="I769" s="5">
        <f t="shared" si="55"/>
        <v>4.9451775686062977E-3</v>
      </c>
    </row>
    <row r="770" spans="1:9" x14ac:dyDescent="0.3">
      <c r="A770" s="22">
        <v>45314</v>
      </c>
      <c r="B770">
        <v>22.029052734375</v>
      </c>
      <c r="C770">
        <v>8.3004274368286133</v>
      </c>
      <c r="D770">
        <v>10.87557983398438</v>
      </c>
      <c r="E770">
        <v>92.044830322265625</v>
      </c>
      <c r="F770" s="5">
        <f t="shared" si="52"/>
        <v>1.5686612594575766E-2</v>
      </c>
      <c r="G770" s="5">
        <f t="shared" si="53"/>
        <v>0</v>
      </c>
      <c r="H770" s="5">
        <f t="shared" si="54"/>
        <v>-3.4100365617424299E-3</v>
      </c>
      <c r="I770" s="5">
        <f t="shared" si="55"/>
        <v>2.8912409690068515E-3</v>
      </c>
    </row>
    <row r="771" spans="1:9" x14ac:dyDescent="0.3">
      <c r="A771" s="22">
        <v>45315</v>
      </c>
      <c r="B771">
        <v>21.676664352416989</v>
      </c>
      <c r="C771">
        <v>8.3004274368286133</v>
      </c>
      <c r="D771">
        <v>10.87557983398438</v>
      </c>
      <c r="E771">
        <v>90.853919982910156</v>
      </c>
      <c r="F771" s="5">
        <f t="shared" si="52"/>
        <v>-1.612585454552222E-2</v>
      </c>
      <c r="G771" s="5">
        <f t="shared" si="53"/>
        <v>0</v>
      </c>
      <c r="H771" s="5">
        <f t="shared" si="54"/>
        <v>0</v>
      </c>
      <c r="I771" s="5">
        <f t="shared" si="55"/>
        <v>-1.3022802705842572E-2</v>
      </c>
    </row>
    <row r="772" spans="1:9" x14ac:dyDescent="0.3">
      <c r="A772" s="22">
        <v>45316</v>
      </c>
      <c r="B772">
        <v>21.857620239257809</v>
      </c>
      <c r="C772">
        <v>8.3095283508300781</v>
      </c>
      <c r="D772">
        <v>10.89415264129639</v>
      </c>
      <c r="E772">
        <v>91.67083740234375</v>
      </c>
      <c r="F772" s="5">
        <f t="shared" si="52"/>
        <v>8.313306659709592E-3</v>
      </c>
      <c r="G772" s="5">
        <f t="shared" si="53"/>
        <v>1.0958385475020775E-3</v>
      </c>
      <c r="H772" s="5">
        <f t="shared" si="54"/>
        <v>1.7062967438158715E-3</v>
      </c>
      <c r="I772" s="5">
        <f t="shared" si="55"/>
        <v>8.9513651286179819E-3</v>
      </c>
    </row>
    <row r="773" spans="1:9" x14ac:dyDescent="0.3">
      <c r="A773" s="22">
        <v>45317</v>
      </c>
      <c r="B773">
        <v>21.771903991699219</v>
      </c>
      <c r="C773">
        <v>8.3095283508300781</v>
      </c>
      <c r="D773">
        <v>10.903439521789551</v>
      </c>
      <c r="E773">
        <v>91.798774719238281</v>
      </c>
      <c r="F773" s="5">
        <f t="shared" ref="F773:F836" si="56">LN(B773/B772)</f>
        <v>-3.9292822625230268E-3</v>
      </c>
      <c r="G773" s="5">
        <f t="shared" ref="G773:G836" si="57">LN(C773/C772)</f>
        <v>0</v>
      </c>
      <c r="H773" s="5">
        <f t="shared" ref="H773:H836" si="58">LN(D773/D772)</f>
        <v>8.5210155191399277E-4</v>
      </c>
      <c r="I773" s="5">
        <f t="shared" ref="I773:I836" si="59">LN(E773/E772)</f>
        <v>1.3946433543073689E-3</v>
      </c>
    </row>
    <row r="774" spans="1:9" x14ac:dyDescent="0.3">
      <c r="A774" s="22">
        <v>45320</v>
      </c>
      <c r="B774">
        <v>22.038576126098629</v>
      </c>
      <c r="C774">
        <v>8.3095283508300781</v>
      </c>
      <c r="D774">
        <v>10.92201614379883</v>
      </c>
      <c r="E774">
        <v>92.389312744140625</v>
      </c>
      <c r="F774" s="5">
        <f t="shared" si="56"/>
        <v>1.2174047270887771E-2</v>
      </c>
      <c r="G774" s="5">
        <f t="shared" si="57"/>
        <v>0</v>
      </c>
      <c r="H774" s="5">
        <f t="shared" si="58"/>
        <v>1.702289911362357E-3</v>
      </c>
      <c r="I774" s="5">
        <f t="shared" si="59"/>
        <v>6.4123587635805052E-3</v>
      </c>
    </row>
    <row r="775" spans="1:9" x14ac:dyDescent="0.3">
      <c r="A775" s="22">
        <v>45321</v>
      </c>
      <c r="B775">
        <v>22.000480651855469</v>
      </c>
      <c r="C775">
        <v>8.3095283508300781</v>
      </c>
      <c r="D775">
        <v>10.940590858459471</v>
      </c>
      <c r="E775">
        <v>92.704269409179688</v>
      </c>
      <c r="F775" s="5">
        <f t="shared" si="56"/>
        <v>-1.7300771875026167E-3</v>
      </c>
      <c r="G775" s="5">
        <f t="shared" si="57"/>
        <v>0</v>
      </c>
      <c r="H775" s="5">
        <f t="shared" si="58"/>
        <v>1.6992227073415671E-3</v>
      </c>
      <c r="I775" s="5">
        <f t="shared" si="59"/>
        <v>3.4032186892476715E-3</v>
      </c>
    </row>
    <row r="776" spans="1:9" x14ac:dyDescent="0.3">
      <c r="A776" s="22">
        <v>45322</v>
      </c>
      <c r="B776">
        <v>21.80047607421875</v>
      </c>
      <c r="C776">
        <v>8.3673286437988281</v>
      </c>
      <c r="D776">
        <v>11.02836990356445</v>
      </c>
      <c r="E776">
        <v>91.424781799316406</v>
      </c>
      <c r="F776" s="5">
        <f t="shared" si="56"/>
        <v>-9.1324931077610937E-3</v>
      </c>
      <c r="G776" s="5">
        <f t="shared" si="57"/>
        <v>6.931824675371066E-3</v>
      </c>
      <c r="H776" s="5">
        <f t="shared" si="58"/>
        <v>7.9912302802500421E-3</v>
      </c>
      <c r="I776" s="5">
        <f t="shared" si="59"/>
        <v>-1.3897950335820206E-2</v>
      </c>
    </row>
    <row r="777" spans="1:9" x14ac:dyDescent="0.3">
      <c r="A777" s="22">
        <v>45323</v>
      </c>
      <c r="B777">
        <v>22.40048980712891</v>
      </c>
      <c r="C777">
        <v>8.3673286437988281</v>
      </c>
      <c r="D777">
        <v>11.07505989074707</v>
      </c>
      <c r="E777">
        <v>92.83221435546875</v>
      </c>
      <c r="F777" s="5">
        <f t="shared" si="56"/>
        <v>2.7151017188104615E-2</v>
      </c>
      <c r="G777" s="5">
        <f t="shared" si="57"/>
        <v>0</v>
      </c>
      <c r="H777" s="5">
        <f t="shared" si="58"/>
        <v>4.2246888433733441E-3</v>
      </c>
      <c r="I777" s="5">
        <f t="shared" si="59"/>
        <v>1.5277139635670938E-2</v>
      </c>
    </row>
    <row r="778" spans="1:9" x14ac:dyDescent="0.3">
      <c r="A778" s="22">
        <v>45324</v>
      </c>
      <c r="B778">
        <v>21.819524765014648</v>
      </c>
      <c r="C778">
        <v>8.3673286437988281</v>
      </c>
      <c r="D778">
        <v>11.02836990356445</v>
      </c>
      <c r="E778">
        <v>92.271209716796875</v>
      </c>
      <c r="F778" s="5">
        <f t="shared" si="56"/>
        <v>-2.6277624632382809E-2</v>
      </c>
      <c r="G778" s="5">
        <f t="shared" si="57"/>
        <v>0</v>
      </c>
      <c r="H778" s="5">
        <f t="shared" si="58"/>
        <v>-4.2246888433734473E-3</v>
      </c>
      <c r="I778" s="5">
        <f t="shared" si="59"/>
        <v>-6.0615448817387544E-3</v>
      </c>
    </row>
    <row r="779" spans="1:9" x14ac:dyDescent="0.3">
      <c r="A779" s="22">
        <v>45327</v>
      </c>
      <c r="B779">
        <v>21.39094352722168</v>
      </c>
      <c r="C779">
        <v>8.3673286437988281</v>
      </c>
      <c r="D779">
        <v>10.96300029754639</v>
      </c>
      <c r="E779">
        <v>90.05670166015625</v>
      </c>
      <c r="F779" s="5">
        <f t="shared" si="56"/>
        <v>-1.9837567588211338E-2</v>
      </c>
      <c r="G779" s="5">
        <f t="shared" si="57"/>
        <v>0</v>
      </c>
      <c r="H779" s="5">
        <f t="shared" si="58"/>
        <v>-5.9450409822364584E-3</v>
      </c>
      <c r="I779" s="5">
        <f t="shared" si="59"/>
        <v>-2.4292681725181838E-2</v>
      </c>
    </row>
    <row r="780" spans="1:9" x14ac:dyDescent="0.3">
      <c r="A780" s="22">
        <v>45328</v>
      </c>
      <c r="B780">
        <v>21.562376022338871</v>
      </c>
      <c r="C780">
        <v>8.3673286437988281</v>
      </c>
      <c r="D780">
        <v>11.00035381317139</v>
      </c>
      <c r="E780">
        <v>91.267303466796875</v>
      </c>
      <c r="F780" s="5">
        <f t="shared" si="56"/>
        <v>7.9823122953994879E-3</v>
      </c>
      <c r="G780" s="5">
        <f t="shared" si="57"/>
        <v>0</v>
      </c>
      <c r="H780" s="5">
        <f t="shared" si="58"/>
        <v>3.4014432814894356E-3</v>
      </c>
      <c r="I780" s="5">
        <f t="shared" si="59"/>
        <v>1.3353111120916757E-2</v>
      </c>
    </row>
    <row r="781" spans="1:9" x14ac:dyDescent="0.3">
      <c r="A781" s="22">
        <v>45329</v>
      </c>
      <c r="B781">
        <v>21.400466918945309</v>
      </c>
      <c r="C781">
        <v>8.3581523895263672</v>
      </c>
      <c r="D781">
        <v>11.00969219207764</v>
      </c>
      <c r="E781">
        <v>91.9464111328125</v>
      </c>
      <c r="F781" s="5">
        <f t="shared" si="56"/>
        <v>-7.5372046543301261E-3</v>
      </c>
      <c r="G781" s="5">
        <f t="shared" si="57"/>
        <v>-1.0972784788523292E-3</v>
      </c>
      <c r="H781" s="5">
        <f t="shared" si="58"/>
        <v>8.4855610609461452E-4</v>
      </c>
      <c r="I781" s="5">
        <f t="shared" si="59"/>
        <v>7.4133181313025031E-3</v>
      </c>
    </row>
    <row r="782" spans="1:9" x14ac:dyDescent="0.3">
      <c r="A782" s="22">
        <v>45330</v>
      </c>
      <c r="B782">
        <v>21.276655197143551</v>
      </c>
      <c r="C782">
        <v>8.3581523895263672</v>
      </c>
      <c r="D782">
        <v>11.00969219207764</v>
      </c>
      <c r="E782">
        <v>91.926727294921875</v>
      </c>
      <c r="F782" s="5">
        <f t="shared" si="56"/>
        <v>-5.802268898165386E-3</v>
      </c>
      <c r="G782" s="5">
        <f t="shared" si="57"/>
        <v>0</v>
      </c>
      <c r="H782" s="5">
        <f t="shared" si="58"/>
        <v>0</v>
      </c>
      <c r="I782" s="5">
        <f t="shared" si="59"/>
        <v>-2.1410237660737208E-4</v>
      </c>
    </row>
    <row r="783" spans="1:9" x14ac:dyDescent="0.3">
      <c r="A783" s="22">
        <v>45331</v>
      </c>
      <c r="B783">
        <v>21.105222702026371</v>
      </c>
      <c r="C783">
        <v>8.3673286437988281</v>
      </c>
      <c r="D783">
        <v>10.99101734161377</v>
      </c>
      <c r="E783">
        <v>92.261360168457031</v>
      </c>
      <c r="F783" s="5">
        <f t="shared" si="56"/>
        <v>-8.0899402572232586E-3</v>
      </c>
      <c r="G783" s="5">
        <f t="shared" si="57"/>
        <v>1.0972784788523717E-3</v>
      </c>
      <c r="H783" s="5">
        <f t="shared" si="58"/>
        <v>-1.6976593341612143E-3</v>
      </c>
      <c r="I783" s="5">
        <f t="shared" si="59"/>
        <v>3.6336035226329174E-3</v>
      </c>
    </row>
    <row r="784" spans="1:9" x14ac:dyDescent="0.3">
      <c r="A784" s="22">
        <v>45334</v>
      </c>
      <c r="B784">
        <v>21.267131805419918</v>
      </c>
      <c r="C784">
        <v>8.3673286437988281</v>
      </c>
      <c r="D784">
        <v>11.00035381317139</v>
      </c>
      <c r="E784">
        <v>93.029060363769531</v>
      </c>
      <c r="F784" s="5">
        <f t="shared" si="56"/>
        <v>7.6422418949628557E-3</v>
      </c>
      <c r="G784" s="5">
        <f t="shared" si="57"/>
        <v>0</v>
      </c>
      <c r="H784" s="5">
        <f t="shared" si="58"/>
        <v>8.4910322806661565E-4</v>
      </c>
      <c r="I784" s="5">
        <f t="shared" si="59"/>
        <v>8.2865005758706346E-3</v>
      </c>
    </row>
    <row r="785" spans="1:9" x14ac:dyDescent="0.3">
      <c r="A785" s="22">
        <v>45335</v>
      </c>
      <c r="B785">
        <v>20.362348556518551</v>
      </c>
      <c r="C785">
        <v>8.3581523895263672</v>
      </c>
      <c r="D785">
        <v>10.934988021850589</v>
      </c>
      <c r="E785">
        <v>91.385406494140625</v>
      </c>
      <c r="F785" s="5">
        <f t="shared" si="56"/>
        <v>-4.3475236642865123E-2</v>
      </c>
      <c r="G785" s="5">
        <f t="shared" si="57"/>
        <v>-1.0972784788523292E-3</v>
      </c>
      <c r="H785" s="5">
        <f t="shared" si="58"/>
        <v>-5.9598783821900115E-3</v>
      </c>
      <c r="I785" s="5">
        <f t="shared" si="59"/>
        <v>-1.7826122026259824E-2</v>
      </c>
    </row>
    <row r="786" spans="1:9" x14ac:dyDescent="0.3">
      <c r="A786" s="22">
        <v>45336</v>
      </c>
      <c r="B786">
        <v>20.400445938110352</v>
      </c>
      <c r="C786">
        <v>8.3673286437988281</v>
      </c>
      <c r="D786">
        <v>10.94432353973389</v>
      </c>
      <c r="E786">
        <v>92.162933349609375</v>
      </c>
      <c r="F786" s="5">
        <f t="shared" si="56"/>
        <v>1.8692237937465057E-3</v>
      </c>
      <c r="G786" s="5">
        <f t="shared" si="57"/>
        <v>1.0972784788523717E-3</v>
      </c>
      <c r="H786" s="5">
        <f t="shared" si="58"/>
        <v>8.5336491722407079E-4</v>
      </c>
      <c r="I786" s="5">
        <f t="shared" si="59"/>
        <v>8.4722259753662928E-3</v>
      </c>
    </row>
    <row r="787" spans="1:9" x14ac:dyDescent="0.3">
      <c r="A787" s="22">
        <v>45337</v>
      </c>
      <c r="B787">
        <v>20.952838897705082</v>
      </c>
      <c r="C787">
        <v>8.3673286437988281</v>
      </c>
      <c r="D787">
        <v>11.00035381317139</v>
      </c>
      <c r="E787">
        <v>94.092025756835938</v>
      </c>
      <c r="F787" s="5">
        <f t="shared" si="56"/>
        <v>2.6717385108870874E-2</v>
      </c>
      <c r="G787" s="5">
        <f t="shared" si="57"/>
        <v>0</v>
      </c>
      <c r="H787" s="5">
        <f t="shared" si="58"/>
        <v>5.1065134649659286E-3</v>
      </c>
      <c r="I787" s="5">
        <f t="shared" si="59"/>
        <v>2.0715275456360815E-2</v>
      </c>
    </row>
    <row r="788" spans="1:9" x14ac:dyDescent="0.3">
      <c r="A788" s="22">
        <v>45338</v>
      </c>
      <c r="B788">
        <v>21.02902984619141</v>
      </c>
      <c r="C788">
        <v>8.3673286437988281</v>
      </c>
      <c r="D788">
        <v>10.9816780090332</v>
      </c>
      <c r="E788">
        <v>94.377449035644531</v>
      </c>
      <c r="F788" s="5">
        <f t="shared" si="56"/>
        <v>3.6297113213883039E-3</v>
      </c>
      <c r="G788" s="5">
        <f t="shared" si="57"/>
        <v>0</v>
      </c>
      <c r="H788" s="5">
        <f t="shared" si="58"/>
        <v>-1.6991885720762697E-3</v>
      </c>
      <c r="I788" s="5">
        <f t="shared" si="59"/>
        <v>3.0288565013327244E-3</v>
      </c>
    </row>
    <row r="789" spans="1:9" x14ac:dyDescent="0.3">
      <c r="A789" s="22">
        <v>45342</v>
      </c>
      <c r="B789">
        <v>21.086174011230469</v>
      </c>
      <c r="C789">
        <v>8.3673286437988281</v>
      </c>
      <c r="D789">
        <v>10.9816780090332</v>
      </c>
      <c r="E789">
        <v>94.003448486328125</v>
      </c>
      <c r="F789" s="5">
        <f t="shared" si="56"/>
        <v>2.7137088212136401E-3</v>
      </c>
      <c r="G789" s="5">
        <f t="shared" si="57"/>
        <v>0</v>
      </c>
      <c r="H789" s="5">
        <f t="shared" si="58"/>
        <v>0</v>
      </c>
      <c r="I789" s="5">
        <f t="shared" si="59"/>
        <v>-3.9706896572012564E-3</v>
      </c>
    </row>
    <row r="790" spans="1:9" x14ac:dyDescent="0.3">
      <c r="A790" s="22">
        <v>45343</v>
      </c>
      <c r="B790">
        <v>20.819503784179691</v>
      </c>
      <c r="C790">
        <v>8.3673286437988281</v>
      </c>
      <c r="D790">
        <v>10.97233867645264</v>
      </c>
      <c r="E790">
        <v>94.593986511230469</v>
      </c>
      <c r="F790" s="5">
        <f t="shared" si="56"/>
        <v>-1.2727336284104732E-2</v>
      </c>
      <c r="G790" s="5">
        <f t="shared" si="57"/>
        <v>0</v>
      </c>
      <c r="H790" s="5">
        <f t="shared" si="58"/>
        <v>-8.5080860397719876E-4</v>
      </c>
      <c r="I790" s="5">
        <f t="shared" si="59"/>
        <v>6.2624388809140738E-3</v>
      </c>
    </row>
    <row r="791" spans="1:9" x14ac:dyDescent="0.3">
      <c r="A791" s="22">
        <v>45344</v>
      </c>
      <c r="B791">
        <v>20.314729690551761</v>
      </c>
      <c r="C791">
        <v>8.3856773376464844</v>
      </c>
      <c r="D791">
        <v>11.00969219207764</v>
      </c>
      <c r="E791">
        <v>95.588050842285156</v>
      </c>
      <c r="F791" s="5">
        <f t="shared" si="56"/>
        <v>-2.4544005843162311E-2</v>
      </c>
      <c r="G791" s="5">
        <f t="shared" si="57"/>
        <v>2.1904965836958895E-3</v>
      </c>
      <c r="H791" s="5">
        <f t="shared" si="58"/>
        <v>3.3985532821482109E-3</v>
      </c>
      <c r="I791" s="5">
        <f t="shared" si="59"/>
        <v>1.0453914553050579E-2</v>
      </c>
    </row>
    <row r="792" spans="1:9" x14ac:dyDescent="0.3">
      <c r="A792" s="22">
        <v>45345</v>
      </c>
      <c r="B792">
        <v>20.714738845825199</v>
      </c>
      <c r="C792">
        <v>8.3856773376464844</v>
      </c>
      <c r="D792">
        <v>11.05638408660889</v>
      </c>
      <c r="E792">
        <v>96.119544982910156</v>
      </c>
      <c r="F792" s="5">
        <f t="shared" si="56"/>
        <v>1.9499244994950746E-2</v>
      </c>
      <c r="G792" s="5">
        <f t="shared" si="57"/>
        <v>0</v>
      </c>
      <c r="H792" s="5">
        <f t="shared" si="58"/>
        <v>4.2320133066641868E-3</v>
      </c>
      <c r="I792" s="5">
        <f t="shared" si="59"/>
        <v>5.544855957195974E-3</v>
      </c>
    </row>
    <row r="793" spans="1:9" x14ac:dyDescent="0.3">
      <c r="A793" s="22">
        <v>45348</v>
      </c>
      <c r="B793">
        <v>20.438541412353519</v>
      </c>
      <c r="C793">
        <v>8.3856773376464844</v>
      </c>
      <c r="D793">
        <v>11.07505989074707</v>
      </c>
      <c r="E793">
        <v>95.656936645507813</v>
      </c>
      <c r="F793" s="5">
        <f t="shared" si="56"/>
        <v>-1.342306512630205E-2</v>
      </c>
      <c r="G793" s="5">
        <f t="shared" si="57"/>
        <v>0</v>
      </c>
      <c r="H793" s="5">
        <f t="shared" si="58"/>
        <v>1.6877171313616341E-3</v>
      </c>
      <c r="I793" s="5">
        <f t="shared" si="59"/>
        <v>-4.824462632312872E-3</v>
      </c>
    </row>
    <row r="794" spans="1:9" x14ac:dyDescent="0.3">
      <c r="A794" s="22">
        <v>45349</v>
      </c>
      <c r="B794">
        <v>20.295680999755859</v>
      </c>
      <c r="C794">
        <v>8.3948516845703125</v>
      </c>
      <c r="D794">
        <v>11.04704570770264</v>
      </c>
      <c r="E794">
        <v>96.011276245117188</v>
      </c>
      <c r="F794" s="5">
        <f t="shared" si="56"/>
        <v>-7.0142985367003781E-3</v>
      </c>
      <c r="G794" s="5">
        <f t="shared" si="57"/>
        <v>1.0934515623173011E-3</v>
      </c>
      <c r="H794" s="5">
        <f t="shared" si="58"/>
        <v>-2.5326882103991056E-3</v>
      </c>
      <c r="I794" s="5">
        <f t="shared" si="59"/>
        <v>3.6974310757806697E-3</v>
      </c>
    </row>
    <row r="795" spans="1:9" x14ac:dyDescent="0.3">
      <c r="A795" s="22">
        <v>45350</v>
      </c>
      <c r="B795">
        <v>20.19091796875</v>
      </c>
      <c r="C795">
        <v>8.3856773376464844</v>
      </c>
      <c r="D795">
        <v>11.06572341918945</v>
      </c>
      <c r="E795">
        <v>96.050628662109375</v>
      </c>
      <c r="F795" s="5">
        <f t="shared" si="56"/>
        <v>-5.1752069818249528E-3</v>
      </c>
      <c r="G795" s="5">
        <f t="shared" si="57"/>
        <v>-1.0934515623172636E-3</v>
      </c>
      <c r="H795" s="5">
        <f t="shared" si="58"/>
        <v>1.6893149674268751E-3</v>
      </c>
      <c r="I795" s="5">
        <f t="shared" si="59"/>
        <v>4.0978889136687681E-4</v>
      </c>
    </row>
    <row r="796" spans="1:9" x14ac:dyDescent="0.3">
      <c r="A796" s="22">
        <v>45351</v>
      </c>
      <c r="B796">
        <v>20.657594680786129</v>
      </c>
      <c r="C796">
        <v>8.4466705322265625</v>
      </c>
      <c r="D796">
        <v>11.154924392700201</v>
      </c>
      <c r="E796">
        <v>96.828170776367188</v>
      </c>
      <c r="F796" s="5">
        <f t="shared" si="56"/>
        <v>2.2850135147130655E-2</v>
      </c>
      <c r="G796" s="5">
        <f t="shared" si="57"/>
        <v>7.2471721718086945E-3</v>
      </c>
      <c r="H796" s="5">
        <f t="shared" si="58"/>
        <v>8.0286995611827065E-3</v>
      </c>
      <c r="I796" s="5">
        <f t="shared" si="59"/>
        <v>8.0625380134694072E-3</v>
      </c>
    </row>
    <row r="797" spans="1:9" x14ac:dyDescent="0.3">
      <c r="A797" s="22">
        <v>45352</v>
      </c>
      <c r="B797">
        <v>21.238557815551761</v>
      </c>
      <c r="C797">
        <v>8.4466705322265625</v>
      </c>
      <c r="D797">
        <v>11.1830940246582</v>
      </c>
      <c r="E797">
        <v>97.221870422363281</v>
      </c>
      <c r="F797" s="5">
        <f t="shared" si="56"/>
        <v>2.7735261668331585E-2</v>
      </c>
      <c r="G797" s="5">
        <f t="shared" si="57"/>
        <v>0</v>
      </c>
      <c r="H797" s="5">
        <f t="shared" si="58"/>
        <v>2.5221258541570394E-3</v>
      </c>
      <c r="I797" s="5">
        <f t="shared" si="59"/>
        <v>4.0577181406931274E-3</v>
      </c>
    </row>
    <row r="798" spans="1:9" x14ac:dyDescent="0.3">
      <c r="A798" s="22">
        <v>45355</v>
      </c>
      <c r="B798">
        <v>22.010005950927731</v>
      </c>
      <c r="C798">
        <v>8.4559125900268555</v>
      </c>
      <c r="D798">
        <v>11.19248104095459</v>
      </c>
      <c r="E798">
        <v>97.841926574707031</v>
      </c>
      <c r="F798" s="5">
        <f t="shared" si="56"/>
        <v>3.5678871299817776E-2</v>
      </c>
      <c r="G798" s="5">
        <f t="shared" si="57"/>
        <v>1.0935676108777639E-3</v>
      </c>
      <c r="H798" s="5">
        <f t="shared" si="58"/>
        <v>8.3904139398078095E-4</v>
      </c>
      <c r="I798" s="5">
        <f t="shared" si="59"/>
        <v>6.3574917573114278E-3</v>
      </c>
    </row>
    <row r="799" spans="1:9" x14ac:dyDescent="0.3">
      <c r="A799" s="22">
        <v>45356</v>
      </c>
      <c r="B799">
        <v>22.181438446044918</v>
      </c>
      <c r="C799">
        <v>8.4466705322265625</v>
      </c>
      <c r="D799">
        <v>11.21126079559326</v>
      </c>
      <c r="E799">
        <v>97.241554260253906</v>
      </c>
      <c r="F799" s="5">
        <f t="shared" si="56"/>
        <v>7.7586672004639912E-3</v>
      </c>
      <c r="G799" s="5">
        <f t="shared" si="57"/>
        <v>-1.0935676108778901E-3</v>
      </c>
      <c r="H799" s="5">
        <f t="shared" si="58"/>
        <v>1.6764841493187308E-3</v>
      </c>
      <c r="I799" s="5">
        <f t="shared" si="59"/>
        <v>-6.1550491849874508E-3</v>
      </c>
    </row>
    <row r="800" spans="1:9" x14ac:dyDescent="0.3">
      <c r="A800" s="22">
        <v>45357</v>
      </c>
      <c r="B800">
        <v>22.476682662963871</v>
      </c>
      <c r="C800">
        <v>8.4559125900268555</v>
      </c>
      <c r="D800">
        <v>11.248818397521971</v>
      </c>
      <c r="E800">
        <v>97.98956298828125</v>
      </c>
      <c r="F800" s="5">
        <f t="shared" si="56"/>
        <v>1.3222612650097752E-2</v>
      </c>
      <c r="G800" s="5">
        <f t="shared" si="57"/>
        <v>1.0935676108777639E-3</v>
      </c>
      <c r="H800" s="5">
        <f t="shared" si="58"/>
        <v>3.3443904282285551E-3</v>
      </c>
      <c r="I800" s="5">
        <f t="shared" si="59"/>
        <v>7.6628398051149836E-3</v>
      </c>
    </row>
    <row r="801" spans="1:9" x14ac:dyDescent="0.3">
      <c r="A801" s="22">
        <v>45358</v>
      </c>
      <c r="B801">
        <v>22.743352890014648</v>
      </c>
      <c r="C801">
        <v>8.4559125900268555</v>
      </c>
      <c r="D801">
        <v>11.267598152160639</v>
      </c>
      <c r="E801">
        <v>99.318267822265625</v>
      </c>
      <c r="F801" s="5">
        <f t="shared" si="56"/>
        <v>1.1794476282464356E-2</v>
      </c>
      <c r="G801" s="5">
        <f t="shared" si="57"/>
        <v>0</v>
      </c>
      <c r="H801" s="5">
        <f t="shared" si="58"/>
        <v>1.6680948277759421E-3</v>
      </c>
      <c r="I801" s="5">
        <f t="shared" si="59"/>
        <v>1.3468547236555821E-2</v>
      </c>
    </row>
    <row r="802" spans="1:9" x14ac:dyDescent="0.3">
      <c r="A802" s="22">
        <v>45359</v>
      </c>
      <c r="B802">
        <v>22.733831405639648</v>
      </c>
      <c r="C802">
        <v>8.4559125900268555</v>
      </c>
      <c r="D802">
        <v>11.286379814147949</v>
      </c>
      <c r="E802">
        <v>98.83599853515625</v>
      </c>
      <c r="F802" s="5">
        <f t="shared" si="56"/>
        <v>-4.1873676488954727E-4</v>
      </c>
      <c r="G802" s="5">
        <f t="shared" si="57"/>
        <v>0</v>
      </c>
      <c r="H802" s="5">
        <f t="shared" si="58"/>
        <v>1.6654859162152152E-3</v>
      </c>
      <c r="I802" s="5">
        <f t="shared" si="59"/>
        <v>-4.8676240810311758E-3</v>
      </c>
    </row>
    <row r="803" spans="1:9" x14ac:dyDescent="0.3">
      <c r="A803" s="22">
        <v>45362</v>
      </c>
      <c r="B803">
        <v>22.971931457519531</v>
      </c>
      <c r="C803">
        <v>8.4559125900268555</v>
      </c>
      <c r="D803">
        <v>11.267598152160639</v>
      </c>
      <c r="E803">
        <v>99.643051147460938</v>
      </c>
      <c r="F803" s="5">
        <f t="shared" si="56"/>
        <v>1.0418913977084625E-2</v>
      </c>
      <c r="G803" s="5">
        <f t="shared" si="57"/>
        <v>0</v>
      </c>
      <c r="H803" s="5">
        <f t="shared" si="58"/>
        <v>-1.6654859162153338E-3</v>
      </c>
      <c r="I803" s="5">
        <f t="shared" si="59"/>
        <v>8.1324156029428107E-3</v>
      </c>
    </row>
    <row r="804" spans="1:9" x14ac:dyDescent="0.3">
      <c r="A804" s="22">
        <v>45363</v>
      </c>
      <c r="B804">
        <v>22.58144569396973</v>
      </c>
      <c r="C804">
        <v>8.465153694152832</v>
      </c>
      <c r="D804">
        <v>11.248818397521971</v>
      </c>
      <c r="E804">
        <v>99.485580444335938</v>
      </c>
      <c r="F804" s="5">
        <f t="shared" si="56"/>
        <v>-1.7144517166010842E-2</v>
      </c>
      <c r="G804" s="5">
        <f t="shared" si="57"/>
        <v>1.0922603681733313E-3</v>
      </c>
      <c r="H804" s="5">
        <f t="shared" si="58"/>
        <v>-1.6680948277758819E-3</v>
      </c>
      <c r="I804" s="5">
        <f t="shared" si="59"/>
        <v>-1.5815981327413271E-3</v>
      </c>
    </row>
    <row r="805" spans="1:9" x14ac:dyDescent="0.3">
      <c r="A805" s="22">
        <v>45364</v>
      </c>
      <c r="B805">
        <v>23.00050163269043</v>
      </c>
      <c r="C805">
        <v>8.465153694152832</v>
      </c>
      <c r="D805">
        <v>11.248818397521971</v>
      </c>
      <c r="E805">
        <v>100.2434463500977</v>
      </c>
      <c r="F805" s="5">
        <f t="shared" si="56"/>
        <v>1.838744371692563E-2</v>
      </c>
      <c r="G805" s="5">
        <f t="shared" si="57"/>
        <v>0</v>
      </c>
      <c r="H805" s="5">
        <f t="shared" si="58"/>
        <v>0</v>
      </c>
      <c r="I805" s="5">
        <f t="shared" si="59"/>
        <v>7.5889774782308423E-3</v>
      </c>
    </row>
    <row r="806" spans="1:9" x14ac:dyDescent="0.3">
      <c r="A806" s="22">
        <v>45365</v>
      </c>
      <c r="B806">
        <v>22.733831405639648</v>
      </c>
      <c r="C806">
        <v>8.465153694152832</v>
      </c>
      <c r="D806">
        <v>11.20187187194824</v>
      </c>
      <c r="E806">
        <v>99.446220397949219</v>
      </c>
      <c r="F806" s="5">
        <f t="shared" si="56"/>
        <v>-1.1661840527999635E-2</v>
      </c>
      <c r="G806" s="5">
        <f t="shared" si="57"/>
        <v>0</v>
      </c>
      <c r="H806" s="5">
        <f t="shared" si="58"/>
        <v>-4.1821960427738209E-3</v>
      </c>
      <c r="I806" s="5">
        <f t="shared" si="59"/>
        <v>-7.9846914539116517E-3</v>
      </c>
    </row>
    <row r="807" spans="1:9" x14ac:dyDescent="0.3">
      <c r="A807" s="22">
        <v>45366</v>
      </c>
      <c r="B807">
        <v>22.76240158081055</v>
      </c>
      <c r="C807">
        <v>8.465153694152832</v>
      </c>
      <c r="D807">
        <v>11.173703193664551</v>
      </c>
      <c r="E807">
        <v>99.652900695800781</v>
      </c>
      <c r="F807" s="5">
        <f t="shared" si="56"/>
        <v>1.2559360215560363E-3</v>
      </c>
      <c r="G807" s="5">
        <f t="shared" si="57"/>
        <v>0</v>
      </c>
      <c r="H807" s="5">
        <f t="shared" si="58"/>
        <v>-2.517807303903706E-3</v>
      </c>
      <c r="I807" s="5">
        <f t="shared" si="59"/>
        <v>2.076155544596107E-3</v>
      </c>
    </row>
    <row r="808" spans="1:9" x14ac:dyDescent="0.3">
      <c r="A808" s="22">
        <v>45369</v>
      </c>
      <c r="B808">
        <v>22.58144569396973</v>
      </c>
      <c r="C808">
        <v>8.465153694152832</v>
      </c>
      <c r="D808">
        <v>11.154924392700201</v>
      </c>
      <c r="E808">
        <v>99.662750244140625</v>
      </c>
      <c r="F808" s="5">
        <f t="shared" si="56"/>
        <v>-7.9815392104820842E-3</v>
      </c>
      <c r="G808" s="5">
        <f t="shared" si="57"/>
        <v>0</v>
      </c>
      <c r="H808" s="5">
        <f t="shared" si="58"/>
        <v>-1.6820384790076433E-3</v>
      </c>
      <c r="I808" s="5">
        <f t="shared" si="59"/>
        <v>9.883366711452674E-5</v>
      </c>
    </row>
    <row r="809" spans="1:9" x14ac:dyDescent="0.3">
      <c r="A809" s="22">
        <v>45370</v>
      </c>
      <c r="B809">
        <v>22.17191314697266</v>
      </c>
      <c r="C809">
        <v>8.465153694152832</v>
      </c>
      <c r="D809">
        <v>11.1830940246582</v>
      </c>
      <c r="E809">
        <v>99.830062866210938</v>
      </c>
      <c r="F809" s="5">
        <f t="shared" si="56"/>
        <v>-1.8302267780667097E-2</v>
      </c>
      <c r="G809" s="5">
        <f t="shared" si="57"/>
        <v>0</v>
      </c>
      <c r="H809" s="5">
        <f t="shared" si="58"/>
        <v>2.5221258541570394E-3</v>
      </c>
      <c r="I809" s="5">
        <f t="shared" si="59"/>
        <v>1.6773803395819784E-3</v>
      </c>
    </row>
    <row r="810" spans="1:9" x14ac:dyDescent="0.3">
      <c r="A810" s="22">
        <v>45371</v>
      </c>
      <c r="B810">
        <v>22.886215209960941</v>
      </c>
      <c r="C810">
        <v>8.465153694152832</v>
      </c>
      <c r="D810">
        <v>11.21126079559326</v>
      </c>
      <c r="E810">
        <v>100.94224548339839</v>
      </c>
      <c r="F810" s="5">
        <f t="shared" si="56"/>
        <v>3.1708459104406721E-2</v>
      </c>
      <c r="G810" s="5">
        <f t="shared" si="57"/>
        <v>0</v>
      </c>
      <c r="H810" s="5">
        <f t="shared" si="58"/>
        <v>2.5155255432994673E-3</v>
      </c>
      <c r="I810" s="5">
        <f t="shared" si="59"/>
        <v>1.1079157308070178E-2</v>
      </c>
    </row>
    <row r="811" spans="1:9" x14ac:dyDescent="0.3">
      <c r="A811" s="22">
        <v>45372</v>
      </c>
      <c r="B811">
        <v>22.77192497253418</v>
      </c>
      <c r="C811">
        <v>8.465153694152832</v>
      </c>
      <c r="D811">
        <v>11.286379814147949</v>
      </c>
      <c r="E811">
        <v>101.4737243652344</v>
      </c>
      <c r="F811" s="5">
        <f t="shared" si="56"/>
        <v>-5.0063570561720934E-3</v>
      </c>
      <c r="G811" s="5">
        <f t="shared" si="57"/>
        <v>0</v>
      </c>
      <c r="H811" s="5">
        <f t="shared" si="58"/>
        <v>6.6779711722196444E-3</v>
      </c>
      <c r="I811" s="5">
        <f t="shared" si="59"/>
        <v>5.2513653305957973E-3</v>
      </c>
    </row>
    <row r="812" spans="1:9" x14ac:dyDescent="0.3">
      <c r="A812" s="22">
        <v>45373</v>
      </c>
      <c r="B812">
        <v>22.514776229858398</v>
      </c>
      <c r="C812">
        <v>8.465153694152832</v>
      </c>
      <c r="D812">
        <v>11.314547538757321</v>
      </c>
      <c r="E812">
        <v>100.8683547973633</v>
      </c>
      <c r="F812" s="5">
        <f t="shared" si="56"/>
        <v>-1.135660136860144E-2</v>
      </c>
      <c r="G812" s="5">
        <f t="shared" si="57"/>
        <v>0</v>
      </c>
      <c r="H812" s="5">
        <f t="shared" si="58"/>
        <v>2.4926180022367592E-3</v>
      </c>
      <c r="I812" s="5">
        <f t="shared" si="59"/>
        <v>-5.9836429139752236E-3</v>
      </c>
    </row>
    <row r="813" spans="1:9" x14ac:dyDescent="0.3">
      <c r="A813" s="22">
        <v>45376</v>
      </c>
      <c r="B813">
        <v>22.590969085693359</v>
      </c>
      <c r="C813">
        <v>8.465153694152832</v>
      </c>
      <c r="D813">
        <v>11.30515766143799</v>
      </c>
      <c r="E813">
        <v>100.9572372436523</v>
      </c>
      <c r="F813" s="5">
        <f t="shared" si="56"/>
        <v>3.3784134491946665E-3</v>
      </c>
      <c r="G813" s="5">
        <f t="shared" si="57"/>
        <v>0</v>
      </c>
      <c r="H813" s="5">
        <f t="shared" si="58"/>
        <v>-8.3023874764001746E-4</v>
      </c>
      <c r="I813" s="5">
        <f t="shared" si="59"/>
        <v>8.8078475218402602E-4</v>
      </c>
    </row>
    <row r="814" spans="1:9" x14ac:dyDescent="0.3">
      <c r="A814" s="22">
        <v>45377</v>
      </c>
      <c r="B814">
        <v>22.610017776489261</v>
      </c>
      <c r="C814">
        <v>8.465153694152832</v>
      </c>
      <c r="D814">
        <v>11.30515766143799</v>
      </c>
      <c r="E814">
        <v>100.8683547973633</v>
      </c>
      <c r="F814" s="5">
        <f t="shared" si="56"/>
        <v>8.4284407248195808E-4</v>
      </c>
      <c r="G814" s="5">
        <f t="shared" si="57"/>
        <v>0</v>
      </c>
      <c r="H814" s="5">
        <f t="shared" si="58"/>
        <v>0</v>
      </c>
      <c r="I814" s="5">
        <f t="shared" si="59"/>
        <v>-8.8078475218408305E-4</v>
      </c>
    </row>
    <row r="815" spans="1:9" x14ac:dyDescent="0.3">
      <c r="A815" s="22">
        <v>45378</v>
      </c>
      <c r="B815">
        <v>23.400510787963871</v>
      </c>
      <c r="C815">
        <v>8.465153694152832</v>
      </c>
      <c r="D815">
        <v>11.32393741607666</v>
      </c>
      <c r="E815">
        <v>102.5570602416992</v>
      </c>
      <c r="F815" s="5">
        <f t="shared" si="56"/>
        <v>3.4364778158876376E-2</v>
      </c>
      <c r="G815" s="5">
        <f t="shared" si="57"/>
        <v>0</v>
      </c>
      <c r="H815" s="5">
        <f t="shared" si="58"/>
        <v>1.6597887706690374E-3</v>
      </c>
      <c r="I815" s="5">
        <f t="shared" si="59"/>
        <v>1.6603080166080017E-2</v>
      </c>
    </row>
    <row r="816" spans="1:9" x14ac:dyDescent="0.3">
      <c r="A816" s="22">
        <v>45379</v>
      </c>
      <c r="B816">
        <v>23.857664108276371</v>
      </c>
      <c r="C816">
        <v>8.5312786102294922</v>
      </c>
      <c r="D816">
        <v>11.388150215148929</v>
      </c>
      <c r="E816">
        <v>102.8632049560547</v>
      </c>
      <c r="F816" s="5">
        <f t="shared" si="56"/>
        <v>1.9347661301785852E-2</v>
      </c>
      <c r="G816" s="5">
        <f t="shared" si="57"/>
        <v>7.7810741125545792E-3</v>
      </c>
      <c r="H816" s="5">
        <f t="shared" si="58"/>
        <v>5.6545194090130892E-3</v>
      </c>
      <c r="I816" s="5">
        <f t="shared" si="59"/>
        <v>2.9806693192594384E-3</v>
      </c>
    </row>
    <row r="817" spans="1:9" x14ac:dyDescent="0.3">
      <c r="A817" s="22">
        <v>45383</v>
      </c>
      <c r="B817">
        <v>24.09576416015625</v>
      </c>
      <c r="C817">
        <v>8.5312786102294922</v>
      </c>
      <c r="D817">
        <v>11.35037803649902</v>
      </c>
      <c r="E817">
        <v>102.6064453125</v>
      </c>
      <c r="F817" s="5">
        <f t="shared" si="56"/>
        <v>9.9305520868024823E-3</v>
      </c>
      <c r="G817" s="5">
        <f t="shared" si="57"/>
        <v>0</v>
      </c>
      <c r="H817" s="5">
        <f t="shared" si="58"/>
        <v>-3.3223094278721122E-3</v>
      </c>
      <c r="I817" s="5">
        <f t="shared" si="59"/>
        <v>-2.499247717291687E-3</v>
      </c>
    </row>
    <row r="818" spans="1:9" x14ac:dyDescent="0.3">
      <c r="A818" s="22">
        <v>45384</v>
      </c>
      <c r="B818">
        <v>24.50529670715332</v>
      </c>
      <c r="C818">
        <v>8.5312786102294922</v>
      </c>
      <c r="D818">
        <v>11.30316162109375</v>
      </c>
      <c r="E818">
        <v>102.05340576171881</v>
      </c>
      <c r="F818" s="5">
        <f t="shared" si="56"/>
        <v>1.6853222253768292E-2</v>
      </c>
      <c r="G818" s="5">
        <f t="shared" si="57"/>
        <v>0</v>
      </c>
      <c r="H818" s="5">
        <f t="shared" si="58"/>
        <v>-4.1685744914288607E-3</v>
      </c>
      <c r="I818" s="5">
        <f t="shared" si="59"/>
        <v>-5.4044884133239877E-3</v>
      </c>
    </row>
    <row r="819" spans="1:9" x14ac:dyDescent="0.3">
      <c r="A819" s="22">
        <v>45385</v>
      </c>
      <c r="B819">
        <v>25.038642883300781</v>
      </c>
      <c r="C819">
        <v>8.5219669342041016</v>
      </c>
      <c r="D819">
        <v>11.312606811523439</v>
      </c>
      <c r="E819">
        <v>102.794075012207</v>
      </c>
      <c r="F819" s="5">
        <f t="shared" si="56"/>
        <v>2.1531060498651236E-2</v>
      </c>
      <c r="G819" s="5">
        <f t="shared" si="57"/>
        <v>-1.092070940580576E-3</v>
      </c>
      <c r="H819" s="5">
        <f t="shared" si="58"/>
        <v>8.3527482225304766E-4</v>
      </c>
      <c r="I819" s="5">
        <f t="shared" si="59"/>
        <v>7.2314531318123853E-3</v>
      </c>
    </row>
    <row r="820" spans="1:9" x14ac:dyDescent="0.3">
      <c r="A820" s="22">
        <v>45386</v>
      </c>
      <c r="B820">
        <v>24.771970748901371</v>
      </c>
      <c r="C820">
        <v>8.5219669342041016</v>
      </c>
      <c r="D820">
        <v>11.359818458557131</v>
      </c>
      <c r="E820">
        <v>101.6583938598633</v>
      </c>
      <c r="F820" s="5">
        <f t="shared" si="56"/>
        <v>-1.0707544549731008E-2</v>
      </c>
      <c r="G820" s="5">
        <f t="shared" si="57"/>
        <v>0</v>
      </c>
      <c r="H820" s="5">
        <f t="shared" si="58"/>
        <v>4.1646815204010729E-3</v>
      </c>
      <c r="I820" s="5">
        <f t="shared" si="59"/>
        <v>-1.1109602533782924E-2</v>
      </c>
    </row>
    <row r="821" spans="1:9" x14ac:dyDescent="0.3">
      <c r="A821" s="22">
        <v>45387</v>
      </c>
      <c r="B821">
        <v>25.38150596618652</v>
      </c>
      <c r="C821">
        <v>8.5219669342041016</v>
      </c>
      <c r="D821">
        <v>11.33149242401123</v>
      </c>
      <c r="E821">
        <v>102.51756286621089</v>
      </c>
      <c r="F821" s="5">
        <f t="shared" si="56"/>
        <v>2.4307994992906864E-2</v>
      </c>
      <c r="G821" s="5">
        <f t="shared" si="57"/>
        <v>0</v>
      </c>
      <c r="H821" s="5">
        <f t="shared" si="58"/>
        <v>-2.4966428256206156E-3</v>
      </c>
      <c r="I821" s="5">
        <f t="shared" si="59"/>
        <v>8.4160161785479769E-3</v>
      </c>
    </row>
    <row r="822" spans="1:9" x14ac:dyDescent="0.3">
      <c r="A822" s="22">
        <v>45390</v>
      </c>
      <c r="B822">
        <v>25.2862663269043</v>
      </c>
      <c r="C822">
        <v>8.5312786102294922</v>
      </c>
      <c r="D822">
        <v>11.33149242401123</v>
      </c>
      <c r="E822">
        <v>102.5768203735352</v>
      </c>
      <c r="F822" s="5">
        <f t="shared" si="56"/>
        <v>-3.7593818374083762E-3</v>
      </c>
      <c r="G822" s="5">
        <f t="shared" si="57"/>
        <v>1.0920709405806308E-3</v>
      </c>
      <c r="H822" s="5">
        <f t="shared" si="58"/>
        <v>0</v>
      </c>
      <c r="I822" s="5">
        <f t="shared" si="59"/>
        <v>5.7785599037066542E-4</v>
      </c>
    </row>
    <row r="823" spans="1:9" x14ac:dyDescent="0.3">
      <c r="A823" s="22">
        <v>45391</v>
      </c>
      <c r="B823">
        <v>25.61960601806641</v>
      </c>
      <c r="C823">
        <v>8.5219669342041016</v>
      </c>
      <c r="D823">
        <v>11.378705978393549</v>
      </c>
      <c r="E823">
        <v>103.01132965087891</v>
      </c>
      <c r="F823" s="5">
        <f t="shared" si="56"/>
        <v>1.3096503027398312E-2</v>
      </c>
      <c r="G823" s="5">
        <f t="shared" si="57"/>
        <v>-1.092070940580576E-3</v>
      </c>
      <c r="H823" s="5">
        <f t="shared" si="58"/>
        <v>4.1579224950806133E-3</v>
      </c>
      <c r="I823" s="5">
        <f t="shared" si="59"/>
        <v>4.2269938637738095E-3</v>
      </c>
    </row>
    <row r="824" spans="1:9" x14ac:dyDescent="0.3">
      <c r="A824" s="22">
        <v>45392</v>
      </c>
      <c r="B824">
        <v>25.314838409423832</v>
      </c>
      <c r="C824">
        <v>8.5126523971557617</v>
      </c>
      <c r="D824">
        <v>11.29372024536133</v>
      </c>
      <c r="E824">
        <v>101.3522491455078</v>
      </c>
      <c r="F824" s="5">
        <f t="shared" si="56"/>
        <v>-1.1967196238347107E-2</v>
      </c>
      <c r="G824" s="5">
        <f t="shared" si="57"/>
        <v>-1.0936009540891372E-3</v>
      </c>
      <c r="H824" s="5">
        <f t="shared" si="58"/>
        <v>-7.4968713300855253E-3</v>
      </c>
      <c r="I824" s="5">
        <f t="shared" si="59"/>
        <v>-1.6236914274251925E-2</v>
      </c>
    </row>
    <row r="825" spans="1:9" x14ac:dyDescent="0.3">
      <c r="A825" s="22">
        <v>45393</v>
      </c>
      <c r="B825">
        <v>25.724370956420898</v>
      </c>
      <c r="C825">
        <v>8.5126523971557617</v>
      </c>
      <c r="D825">
        <v>11.21817684173584</v>
      </c>
      <c r="E825">
        <v>101.30287933349609</v>
      </c>
      <c r="F825" s="5">
        <f t="shared" si="56"/>
        <v>1.6048106597172183E-2</v>
      </c>
      <c r="G825" s="5">
        <f t="shared" si="57"/>
        <v>0</v>
      </c>
      <c r="H825" s="5">
        <f t="shared" si="58"/>
        <v>-6.711445676446646E-3</v>
      </c>
      <c r="I825" s="5">
        <f t="shared" si="59"/>
        <v>-4.8722984075375372E-4</v>
      </c>
    </row>
    <row r="826" spans="1:9" x14ac:dyDescent="0.3">
      <c r="A826" s="22">
        <v>45394</v>
      </c>
      <c r="B826">
        <v>25.38150596618652</v>
      </c>
      <c r="C826">
        <v>8.5126523971557617</v>
      </c>
      <c r="D826">
        <v>11.21817684173584</v>
      </c>
      <c r="E826">
        <v>99.475914001464844</v>
      </c>
      <c r="F826" s="5">
        <f t="shared" si="56"/>
        <v>-1.341803154881493E-2</v>
      </c>
      <c r="G826" s="5">
        <f t="shared" si="57"/>
        <v>0</v>
      </c>
      <c r="H826" s="5">
        <f t="shared" si="58"/>
        <v>0</v>
      </c>
      <c r="I826" s="5">
        <f t="shared" si="59"/>
        <v>-1.8199290152164135E-2</v>
      </c>
    </row>
    <row r="827" spans="1:9" x14ac:dyDescent="0.3">
      <c r="A827" s="22">
        <v>45397</v>
      </c>
      <c r="B827">
        <v>25.219598770141602</v>
      </c>
      <c r="C827">
        <v>8.4753999710083008</v>
      </c>
      <c r="D827">
        <v>11.12374687194824</v>
      </c>
      <c r="E827">
        <v>98.972251892089844</v>
      </c>
      <c r="F827" s="5">
        <f t="shared" si="56"/>
        <v>-6.3993760382776597E-3</v>
      </c>
      <c r="G827" s="5">
        <f t="shared" si="57"/>
        <v>-4.3857276927836298E-3</v>
      </c>
      <c r="H827" s="5">
        <f t="shared" si="58"/>
        <v>-8.4532140833158131E-3</v>
      </c>
      <c r="I827" s="5">
        <f t="shared" si="59"/>
        <v>-5.0760175943301809E-3</v>
      </c>
    </row>
    <row r="828" spans="1:9" x14ac:dyDescent="0.3">
      <c r="A828" s="22">
        <v>45398</v>
      </c>
      <c r="B828">
        <v>24.96245002746582</v>
      </c>
      <c r="C828">
        <v>8.4567708969116211</v>
      </c>
      <c r="D828">
        <v>11.04820346832275</v>
      </c>
      <c r="E828">
        <v>98.30072021484375</v>
      </c>
      <c r="F828" s="5">
        <f t="shared" si="56"/>
        <v>-1.0248724381080957E-2</v>
      </c>
      <c r="G828" s="5">
        <f t="shared" si="57"/>
        <v>-2.2004362888495433E-3</v>
      </c>
      <c r="H828" s="5">
        <f t="shared" si="58"/>
        <v>-6.8143482904799574E-3</v>
      </c>
      <c r="I828" s="5">
        <f t="shared" si="59"/>
        <v>-6.8081731007683007E-3</v>
      </c>
    </row>
    <row r="829" spans="1:9" x14ac:dyDescent="0.3">
      <c r="A829" s="22">
        <v>45399</v>
      </c>
      <c r="B829">
        <v>25.276742935180661</v>
      </c>
      <c r="C829">
        <v>8.4567708969116211</v>
      </c>
      <c r="D829">
        <v>11.104862213134769</v>
      </c>
      <c r="E829">
        <v>98.330345153808594</v>
      </c>
      <c r="F829" s="5">
        <f t="shared" si="56"/>
        <v>1.2512024553044936E-2</v>
      </c>
      <c r="G829" s="5">
        <f t="shared" si="57"/>
        <v>0</v>
      </c>
      <c r="H829" s="5">
        <f t="shared" si="58"/>
        <v>5.1152169337140034E-3</v>
      </c>
      <c r="I829" s="5">
        <f t="shared" si="59"/>
        <v>3.0132511496552339E-4</v>
      </c>
    </row>
    <row r="830" spans="1:9" x14ac:dyDescent="0.3">
      <c r="A830" s="22">
        <v>45400</v>
      </c>
      <c r="B830">
        <v>25.343410491943359</v>
      </c>
      <c r="C830">
        <v>8.438145637512207</v>
      </c>
      <c r="D830">
        <v>11.104862213134769</v>
      </c>
      <c r="E830">
        <v>98.340225219726563</v>
      </c>
      <c r="F830" s="5">
        <f t="shared" si="56"/>
        <v>2.6340337116668379E-3</v>
      </c>
      <c r="G830" s="5">
        <f t="shared" si="57"/>
        <v>-2.2048368107317686E-3</v>
      </c>
      <c r="H830" s="5">
        <f t="shared" si="58"/>
        <v>0</v>
      </c>
      <c r="I830" s="5">
        <f t="shared" si="59"/>
        <v>1.0047325237844854E-4</v>
      </c>
    </row>
    <row r="831" spans="1:9" x14ac:dyDescent="0.3">
      <c r="A831" s="22">
        <v>45401</v>
      </c>
      <c r="B831">
        <v>25.505319595336911</v>
      </c>
      <c r="C831">
        <v>8.4474563598632813</v>
      </c>
      <c r="D831">
        <v>11.1143045425415</v>
      </c>
      <c r="E831">
        <v>98.271095275878906</v>
      </c>
      <c r="F831" s="5">
        <f t="shared" si="56"/>
        <v>6.3682868894316801E-3</v>
      </c>
      <c r="G831" s="5">
        <f t="shared" si="57"/>
        <v>1.1028002787391417E-3</v>
      </c>
      <c r="H831" s="5">
        <f t="shared" si="58"/>
        <v>8.4992655926016138E-4</v>
      </c>
      <c r="I831" s="5">
        <f t="shared" si="59"/>
        <v>-7.0321430650269906E-4</v>
      </c>
    </row>
    <row r="832" spans="1:9" x14ac:dyDescent="0.3">
      <c r="A832" s="22">
        <v>45404</v>
      </c>
      <c r="B832">
        <v>24.667205810546879</v>
      </c>
      <c r="C832">
        <v>8.4567708969116211</v>
      </c>
      <c r="D832">
        <v>11.13319110870361</v>
      </c>
      <c r="E832">
        <v>98.419227600097656</v>
      </c>
      <c r="F832" s="5">
        <f t="shared" si="56"/>
        <v>-3.3412380508321599E-2</v>
      </c>
      <c r="G832" s="5">
        <f t="shared" si="57"/>
        <v>1.1020365319928025E-3</v>
      </c>
      <c r="H832" s="5">
        <f t="shared" si="58"/>
        <v>1.6978603790062249E-3</v>
      </c>
      <c r="I832" s="5">
        <f t="shared" si="59"/>
        <v>1.5062495201543741E-3</v>
      </c>
    </row>
    <row r="833" spans="1:9" x14ac:dyDescent="0.3">
      <c r="A833" s="22">
        <v>45405</v>
      </c>
      <c r="B833">
        <v>24.905305862426761</v>
      </c>
      <c r="C833">
        <v>8.4567708969116211</v>
      </c>
      <c r="D833">
        <v>11.16151809692383</v>
      </c>
      <c r="E833">
        <v>97.727943420410156</v>
      </c>
      <c r="F833" s="5">
        <f t="shared" si="56"/>
        <v>9.6062061338049853E-3</v>
      </c>
      <c r="G833" s="5">
        <f t="shared" si="57"/>
        <v>0</v>
      </c>
      <c r="H833" s="5">
        <f t="shared" si="58"/>
        <v>2.5411413265970886E-3</v>
      </c>
      <c r="I833" s="5">
        <f t="shared" si="59"/>
        <v>-7.0486567632888344E-3</v>
      </c>
    </row>
    <row r="834" spans="1:9" x14ac:dyDescent="0.3">
      <c r="A834" s="22">
        <v>45406</v>
      </c>
      <c r="B834">
        <v>24.895780563354489</v>
      </c>
      <c r="C834">
        <v>8.4660863876342773</v>
      </c>
      <c r="D834">
        <v>11.12374687194824</v>
      </c>
      <c r="E834">
        <v>97.727943420410156</v>
      </c>
      <c r="F834" s="5">
        <f t="shared" si="56"/>
        <v>-3.8253379080893039E-4</v>
      </c>
      <c r="G834" s="5">
        <f t="shared" si="57"/>
        <v>1.1009360307109076E-3</v>
      </c>
      <c r="H834" s="5">
        <f t="shared" si="58"/>
        <v>-3.3897969080973521E-3</v>
      </c>
      <c r="I834" s="5">
        <f t="shared" si="59"/>
        <v>0</v>
      </c>
    </row>
    <row r="835" spans="1:9" x14ac:dyDescent="0.3">
      <c r="A835" s="22">
        <v>45407</v>
      </c>
      <c r="B835">
        <v>25.486270904541019</v>
      </c>
      <c r="C835">
        <v>8.4567708969116211</v>
      </c>
      <c r="D835">
        <v>11.08597469329834</v>
      </c>
      <c r="E835">
        <v>98.113082885742188</v>
      </c>
      <c r="F835" s="5">
        <f t="shared" si="56"/>
        <v>2.3441577452388663E-2</v>
      </c>
      <c r="G835" s="5">
        <f t="shared" si="57"/>
        <v>-1.1009360307108955E-3</v>
      </c>
      <c r="H835" s="5">
        <f t="shared" si="58"/>
        <v>-3.4014127512919587E-3</v>
      </c>
      <c r="I835" s="5">
        <f t="shared" si="59"/>
        <v>3.9331897825964452E-3</v>
      </c>
    </row>
    <row r="836" spans="1:9" x14ac:dyDescent="0.3">
      <c r="A836" s="22">
        <v>45408</v>
      </c>
      <c r="B836">
        <v>25.600559234619141</v>
      </c>
      <c r="C836">
        <v>8.4660863876342773</v>
      </c>
      <c r="D836">
        <v>11.104862213134769</v>
      </c>
      <c r="E836">
        <v>98.784629821777344</v>
      </c>
      <c r="F836" s="5">
        <f t="shared" si="56"/>
        <v>4.4742850723132714E-3</v>
      </c>
      <c r="G836" s="5">
        <f t="shared" si="57"/>
        <v>1.1009360307109076E-3</v>
      </c>
      <c r="H836" s="5">
        <f t="shared" si="58"/>
        <v>1.702281394526052E-3</v>
      </c>
      <c r="I836" s="5">
        <f t="shared" si="59"/>
        <v>6.8213036173170438E-3</v>
      </c>
    </row>
    <row r="837" spans="1:9" x14ac:dyDescent="0.3">
      <c r="A837" s="22">
        <v>45411</v>
      </c>
      <c r="B837">
        <v>25.676750183105469</v>
      </c>
      <c r="C837">
        <v>8.4660863876342773</v>
      </c>
      <c r="D837">
        <v>11.15207576751709</v>
      </c>
      <c r="E837">
        <v>99.683296203613281</v>
      </c>
      <c r="F837" s="5">
        <f t="shared" ref="F837:F900" si="60">LN(B837/B836)</f>
        <v>2.971723962220263E-3</v>
      </c>
      <c r="G837" s="5">
        <f t="shared" ref="G837:G900" si="61">LN(C837/C836)</f>
        <v>0</v>
      </c>
      <c r="H837" s="5">
        <f t="shared" ref="H837:H900" si="62">LN(D837/D836)</f>
        <v>4.2425984420915979E-3</v>
      </c>
      <c r="I837" s="5">
        <f t="shared" ref="I837:I900" si="63">LN(E837/E836)</f>
        <v>9.0560982993978315E-3</v>
      </c>
    </row>
    <row r="838" spans="1:9" x14ac:dyDescent="0.3">
      <c r="A838" s="22">
        <v>45412</v>
      </c>
      <c r="B838">
        <v>24.762445449829102</v>
      </c>
      <c r="C838">
        <v>8.5280055999755859</v>
      </c>
      <c r="D838">
        <v>11.177719116210939</v>
      </c>
      <c r="E838">
        <v>97.816825866699219</v>
      </c>
      <c r="F838" s="5">
        <f t="shared" si="60"/>
        <v>-3.6257711223919346E-2</v>
      </c>
      <c r="G838" s="5">
        <f t="shared" si="61"/>
        <v>7.287177966791427E-3</v>
      </c>
      <c r="H838" s="5">
        <f t="shared" si="62"/>
        <v>2.2967841935160912E-3</v>
      </c>
      <c r="I838" s="5">
        <f t="shared" si="63"/>
        <v>-1.8901516475931319E-2</v>
      </c>
    </row>
    <row r="839" spans="1:9" x14ac:dyDescent="0.3">
      <c r="A839" s="22">
        <v>45413</v>
      </c>
      <c r="B839">
        <v>24.933877944946289</v>
      </c>
      <c r="C839">
        <v>8.5280055999755859</v>
      </c>
      <c r="D839">
        <v>11.15872383117676</v>
      </c>
      <c r="E839">
        <v>98.30072021484375</v>
      </c>
      <c r="F839" s="5">
        <f t="shared" si="60"/>
        <v>6.8992296979958154E-3</v>
      </c>
      <c r="G839" s="5">
        <f t="shared" si="61"/>
        <v>0</v>
      </c>
      <c r="H839" s="5">
        <f t="shared" si="62"/>
        <v>-1.7008338935710187E-3</v>
      </c>
      <c r="I839" s="5">
        <f t="shared" si="63"/>
        <v>4.934747958913091E-3</v>
      </c>
    </row>
    <row r="840" spans="1:9" x14ac:dyDescent="0.3">
      <c r="A840" s="22">
        <v>45414</v>
      </c>
      <c r="B840">
        <v>25.019594192504879</v>
      </c>
      <c r="C840">
        <v>8.5280055999755859</v>
      </c>
      <c r="D840">
        <v>11.19671058654785</v>
      </c>
      <c r="E840">
        <v>98.290847778320313</v>
      </c>
      <c r="F840" s="5">
        <f t="shared" si="60"/>
        <v>3.431846797362117E-3</v>
      </c>
      <c r="G840" s="5">
        <f t="shared" si="61"/>
        <v>0</v>
      </c>
      <c r="H840" s="5">
        <f t="shared" si="62"/>
        <v>3.3984391644192495E-3</v>
      </c>
      <c r="I840" s="5">
        <f t="shared" si="63"/>
        <v>-1.0043601190547636E-4</v>
      </c>
    </row>
    <row r="841" spans="1:9" x14ac:dyDescent="0.3">
      <c r="A841" s="22">
        <v>45415</v>
      </c>
      <c r="B841">
        <v>24.97197341918945</v>
      </c>
      <c r="C841">
        <v>8.5373859405517578</v>
      </c>
      <c r="D841">
        <v>11.272685050964361</v>
      </c>
      <c r="E841">
        <v>99.18951416015625</v>
      </c>
      <c r="F841" s="5">
        <f t="shared" si="60"/>
        <v>-1.9051528085313749E-3</v>
      </c>
      <c r="G841" s="5">
        <f t="shared" si="61"/>
        <v>1.0993409086000872E-3</v>
      </c>
      <c r="H841" s="5">
        <f t="shared" si="62"/>
        <v>6.7625097868867588E-3</v>
      </c>
      <c r="I841" s="5">
        <f t="shared" si="63"/>
        <v>9.1013868563261015E-3</v>
      </c>
    </row>
    <row r="842" spans="1:9" x14ac:dyDescent="0.3">
      <c r="A842" s="22">
        <v>45418</v>
      </c>
      <c r="B842">
        <v>25.352935791015621</v>
      </c>
      <c r="C842">
        <v>8.5373859405517578</v>
      </c>
      <c r="D842">
        <v>11.291679382324221</v>
      </c>
      <c r="E842">
        <v>99.910423278808594</v>
      </c>
      <c r="F842" s="5">
        <f t="shared" si="60"/>
        <v>1.5140400853818145E-2</v>
      </c>
      <c r="G842" s="5">
        <f t="shared" si="61"/>
        <v>0</v>
      </c>
      <c r="H842" s="5">
        <f t="shared" si="62"/>
        <v>1.6835693203312862E-3</v>
      </c>
      <c r="I842" s="5">
        <f t="shared" si="63"/>
        <v>7.2417126639003591E-3</v>
      </c>
    </row>
    <row r="843" spans="1:9" x14ac:dyDescent="0.3">
      <c r="A843" s="22">
        <v>45419</v>
      </c>
      <c r="B843">
        <v>25.32436370849609</v>
      </c>
      <c r="C843">
        <v>8.5467681884765625</v>
      </c>
      <c r="D843">
        <v>11.348660469055179</v>
      </c>
      <c r="E843">
        <v>101.00660705566411</v>
      </c>
      <c r="F843" s="5">
        <f t="shared" si="60"/>
        <v>-1.1276088437688603E-3</v>
      </c>
      <c r="G843" s="5">
        <f t="shared" si="61"/>
        <v>1.0983568512862836E-3</v>
      </c>
      <c r="H843" s="5">
        <f t="shared" si="62"/>
        <v>5.0335999738858528E-3</v>
      </c>
      <c r="I843" s="5">
        <f t="shared" si="63"/>
        <v>1.0911913757434765E-2</v>
      </c>
    </row>
    <row r="844" spans="1:9" x14ac:dyDescent="0.3">
      <c r="A844" s="22">
        <v>45420</v>
      </c>
      <c r="B844">
        <v>25.32436370849609</v>
      </c>
      <c r="C844">
        <v>8.5467681884765625</v>
      </c>
      <c r="D844">
        <v>11.320168495178221</v>
      </c>
      <c r="E844">
        <v>100.6609725952148</v>
      </c>
      <c r="F844" s="5">
        <f t="shared" si="60"/>
        <v>0</v>
      </c>
      <c r="G844" s="5">
        <f t="shared" si="61"/>
        <v>0</v>
      </c>
      <c r="H844" s="5">
        <f t="shared" si="62"/>
        <v>-2.5137592175824277E-3</v>
      </c>
      <c r="I844" s="5">
        <f t="shared" si="63"/>
        <v>-3.4277676111306153E-3</v>
      </c>
    </row>
    <row r="845" spans="1:9" x14ac:dyDescent="0.3">
      <c r="A845" s="22">
        <v>45421</v>
      </c>
      <c r="B845">
        <v>25.829135894775391</v>
      </c>
      <c r="C845">
        <v>8.5467681884765625</v>
      </c>
      <c r="D845">
        <v>11.320168495178221</v>
      </c>
      <c r="E845">
        <v>101.69789123535161</v>
      </c>
      <c r="F845" s="5">
        <f t="shared" si="60"/>
        <v>1.9736228212675368E-2</v>
      </c>
      <c r="G845" s="5">
        <f t="shared" si="61"/>
        <v>0</v>
      </c>
      <c r="H845" s="5">
        <f t="shared" si="62"/>
        <v>0</v>
      </c>
      <c r="I845" s="5">
        <f t="shared" si="63"/>
        <v>1.0248404207302577E-2</v>
      </c>
    </row>
    <row r="846" spans="1:9" x14ac:dyDescent="0.3">
      <c r="A846" s="22">
        <v>45422</v>
      </c>
      <c r="B846">
        <v>25.79104042053223</v>
      </c>
      <c r="C846">
        <v>8.5561494827270508</v>
      </c>
      <c r="D846">
        <v>11.310671806335449</v>
      </c>
      <c r="E846">
        <v>101.7472763061523</v>
      </c>
      <c r="F846" s="5">
        <f t="shared" si="60"/>
        <v>-1.4759919038844574E-3</v>
      </c>
      <c r="G846" s="5">
        <f t="shared" si="61"/>
        <v>1.0970403263003E-3</v>
      </c>
      <c r="H846" s="5">
        <f t="shared" si="62"/>
        <v>-8.3926971103861646E-4</v>
      </c>
      <c r="I846" s="5">
        <f t="shared" si="63"/>
        <v>4.8548778393185768E-4</v>
      </c>
    </row>
    <row r="847" spans="1:9" x14ac:dyDescent="0.3">
      <c r="A847" s="22">
        <v>45425</v>
      </c>
      <c r="B847">
        <v>25.61960601806641</v>
      </c>
      <c r="C847">
        <v>8.5561494827270508</v>
      </c>
      <c r="D847">
        <v>11.310671806335449</v>
      </c>
      <c r="E847">
        <v>101.7373886108398</v>
      </c>
      <c r="F847" s="5">
        <f t="shared" si="60"/>
        <v>-6.66924264813922E-3</v>
      </c>
      <c r="G847" s="5">
        <f t="shared" si="61"/>
        <v>0</v>
      </c>
      <c r="H847" s="5">
        <f t="shared" si="62"/>
        <v>0</v>
      </c>
      <c r="I847" s="5">
        <f t="shared" si="63"/>
        <v>-9.7183690223692933E-5</v>
      </c>
    </row>
    <row r="848" spans="1:9" x14ac:dyDescent="0.3">
      <c r="A848" s="22">
        <v>45426</v>
      </c>
      <c r="B848">
        <v>25.905328750610352</v>
      </c>
      <c r="C848">
        <v>8.5561494827270508</v>
      </c>
      <c r="D848">
        <v>11.320168495178221</v>
      </c>
      <c r="E848">
        <v>101.96453857421881</v>
      </c>
      <c r="F848" s="5">
        <f t="shared" si="60"/>
        <v>1.1090772365002975E-2</v>
      </c>
      <c r="G848" s="5">
        <f t="shared" si="61"/>
        <v>0</v>
      </c>
      <c r="H848" s="5">
        <f t="shared" si="62"/>
        <v>8.3926971103855769E-4</v>
      </c>
      <c r="I848" s="5">
        <f t="shared" si="63"/>
        <v>2.2302200147968328E-3</v>
      </c>
    </row>
    <row r="849" spans="1:9" x14ac:dyDescent="0.3">
      <c r="A849" s="22">
        <v>45427</v>
      </c>
      <c r="B849">
        <v>26.24819183349609</v>
      </c>
      <c r="C849">
        <v>8.5561494827270508</v>
      </c>
      <c r="D849">
        <v>11.38664722442627</v>
      </c>
      <c r="E849">
        <v>102.1817932128906</v>
      </c>
      <c r="F849" s="5">
        <f t="shared" si="60"/>
        <v>1.314841332158218E-2</v>
      </c>
      <c r="G849" s="5">
        <f t="shared" si="61"/>
        <v>0</v>
      </c>
      <c r="H849" s="5">
        <f t="shared" si="62"/>
        <v>5.8554153967737338E-3</v>
      </c>
      <c r="I849" s="5">
        <f t="shared" si="63"/>
        <v>2.1284214983122184E-3</v>
      </c>
    </row>
    <row r="850" spans="1:9" x14ac:dyDescent="0.3">
      <c r="A850" s="22">
        <v>45428</v>
      </c>
      <c r="B850">
        <v>26.229145050048832</v>
      </c>
      <c r="C850">
        <v>8.5655298233032227</v>
      </c>
      <c r="D850">
        <v>11.405641555786129</v>
      </c>
      <c r="E850">
        <v>101.520149230957</v>
      </c>
      <c r="F850" s="5">
        <f t="shared" si="60"/>
        <v>-7.2590513980917573E-4</v>
      </c>
      <c r="G850" s="5">
        <f t="shared" si="61"/>
        <v>1.0957268089217731E-3</v>
      </c>
      <c r="H850" s="5">
        <f t="shared" si="62"/>
        <v>1.6667335115144993E-3</v>
      </c>
      <c r="I850" s="5">
        <f t="shared" si="63"/>
        <v>-6.4962199262664022E-3</v>
      </c>
    </row>
    <row r="851" spans="1:9" x14ac:dyDescent="0.3">
      <c r="A851" s="22">
        <v>45429</v>
      </c>
      <c r="B851">
        <v>26.84820556640625</v>
      </c>
      <c r="C851">
        <v>8.5655298233032227</v>
      </c>
      <c r="D851">
        <v>11.37714958190918</v>
      </c>
      <c r="E851">
        <v>102.2706680297852</v>
      </c>
      <c r="F851" s="5">
        <f t="shared" si="60"/>
        <v>2.3327787938498195E-2</v>
      </c>
      <c r="G851" s="5">
        <f t="shared" si="61"/>
        <v>0</v>
      </c>
      <c r="H851" s="5">
        <f t="shared" si="62"/>
        <v>-2.5011850882000132E-3</v>
      </c>
      <c r="I851" s="5">
        <f t="shared" si="63"/>
        <v>7.365613446426284E-3</v>
      </c>
    </row>
    <row r="852" spans="1:9" x14ac:dyDescent="0.3">
      <c r="A852" s="22">
        <v>45432</v>
      </c>
      <c r="B852">
        <v>26.99106597900391</v>
      </c>
      <c r="C852">
        <v>8.5655298233032227</v>
      </c>
      <c r="D852">
        <v>11.367653846740721</v>
      </c>
      <c r="E852">
        <v>102.4681777954102</v>
      </c>
      <c r="F852" s="5">
        <f t="shared" si="60"/>
        <v>5.30693465141336E-3</v>
      </c>
      <c r="G852" s="5">
        <f t="shared" si="61"/>
        <v>0</v>
      </c>
      <c r="H852" s="5">
        <f t="shared" si="62"/>
        <v>-8.3498068030734489E-4</v>
      </c>
      <c r="I852" s="5">
        <f t="shared" si="63"/>
        <v>1.9293830254676955E-3</v>
      </c>
    </row>
    <row r="853" spans="1:9" x14ac:dyDescent="0.3">
      <c r="A853" s="22">
        <v>45433</v>
      </c>
      <c r="B853">
        <v>26.972017288208011</v>
      </c>
      <c r="C853">
        <v>8.5655298233032227</v>
      </c>
      <c r="D853">
        <v>11.37714958190918</v>
      </c>
      <c r="E853">
        <v>102.41880798339839</v>
      </c>
      <c r="F853" s="5">
        <f t="shared" si="60"/>
        <v>-7.0598974090354464E-4</v>
      </c>
      <c r="G853" s="5">
        <f t="shared" si="61"/>
        <v>0</v>
      </c>
      <c r="H853" s="5">
        <f t="shared" si="62"/>
        <v>8.3498068030730694E-4</v>
      </c>
      <c r="I853" s="5">
        <f t="shared" si="63"/>
        <v>-4.8192239033292595E-4</v>
      </c>
    </row>
    <row r="854" spans="1:9" x14ac:dyDescent="0.3">
      <c r="A854" s="22">
        <v>45434</v>
      </c>
      <c r="B854">
        <v>26.25771522521973</v>
      </c>
      <c r="C854">
        <v>8.5655298233032227</v>
      </c>
      <c r="D854">
        <v>11.348660469055179</v>
      </c>
      <c r="E854">
        <v>101.3621368408203</v>
      </c>
      <c r="F854" s="5">
        <f t="shared" si="60"/>
        <v>-2.6840072645566929E-2</v>
      </c>
      <c r="G854" s="5">
        <f t="shared" si="61"/>
        <v>0</v>
      </c>
      <c r="H854" s="5">
        <f t="shared" si="62"/>
        <v>-2.5072046025056333E-3</v>
      </c>
      <c r="I854" s="5">
        <f t="shared" si="63"/>
        <v>-1.0370749964908523E-2</v>
      </c>
    </row>
    <row r="855" spans="1:9" x14ac:dyDescent="0.3">
      <c r="A855" s="22">
        <v>45435</v>
      </c>
      <c r="B855">
        <v>25.800563812255859</v>
      </c>
      <c r="C855">
        <v>8.5561494827270508</v>
      </c>
      <c r="D855">
        <v>11.30117607116699</v>
      </c>
      <c r="E855">
        <v>100.44370269775391</v>
      </c>
      <c r="F855" s="5">
        <f t="shared" si="60"/>
        <v>-1.7563514318266013E-2</v>
      </c>
      <c r="G855" s="5">
        <f t="shared" si="61"/>
        <v>-1.0957268089217111E-3</v>
      </c>
      <c r="H855" s="5">
        <f t="shared" si="62"/>
        <v>-4.1929192178274061E-3</v>
      </c>
      <c r="I855" s="5">
        <f t="shared" si="63"/>
        <v>-9.1022191053547856E-3</v>
      </c>
    </row>
    <row r="856" spans="1:9" x14ac:dyDescent="0.3">
      <c r="A856" s="22">
        <v>45436</v>
      </c>
      <c r="B856">
        <v>26.048189163208011</v>
      </c>
      <c r="C856">
        <v>8.5655298233032227</v>
      </c>
      <c r="D856">
        <v>11.291679382324221</v>
      </c>
      <c r="E856">
        <v>101.312744140625</v>
      </c>
      <c r="F856" s="5">
        <f t="shared" si="60"/>
        <v>9.551907017799656E-3</v>
      </c>
      <c r="G856" s="5">
        <f t="shared" si="61"/>
        <v>1.0957268089217731E-3</v>
      </c>
      <c r="H856" s="5">
        <f t="shared" si="62"/>
        <v>-8.4068075605847549E-4</v>
      </c>
      <c r="I856" s="5">
        <f t="shared" si="63"/>
        <v>8.6148108884710733E-3</v>
      </c>
    </row>
    <row r="857" spans="1:9" x14ac:dyDescent="0.3">
      <c r="A857" s="22">
        <v>45440</v>
      </c>
      <c r="B857">
        <v>26.57200813293457</v>
      </c>
      <c r="C857">
        <v>8.5561494827270508</v>
      </c>
      <c r="D857">
        <v>11.282181739807131</v>
      </c>
      <c r="E857">
        <v>100.9177322387695</v>
      </c>
      <c r="F857" s="5">
        <f t="shared" si="60"/>
        <v>1.9910083979742844E-2</v>
      </c>
      <c r="G857" s="5">
        <f t="shared" si="61"/>
        <v>-1.0957268089217111E-3</v>
      </c>
      <c r="H857" s="5">
        <f t="shared" si="62"/>
        <v>-8.4147262412278439E-4</v>
      </c>
      <c r="I857" s="5">
        <f t="shared" si="63"/>
        <v>-3.9065566307302712E-3</v>
      </c>
    </row>
    <row r="858" spans="1:9" x14ac:dyDescent="0.3">
      <c r="A858" s="22">
        <v>45441</v>
      </c>
      <c r="B858">
        <v>26.07675933837891</v>
      </c>
      <c r="C858">
        <v>8.5561494827270508</v>
      </c>
      <c r="D858">
        <v>11.22520065307617</v>
      </c>
      <c r="E858">
        <v>99.466033935546875</v>
      </c>
      <c r="F858" s="5">
        <f t="shared" si="60"/>
        <v>-1.8813865034564212E-2</v>
      </c>
      <c r="G858" s="5">
        <f t="shared" si="61"/>
        <v>0</v>
      </c>
      <c r="H858" s="5">
        <f t="shared" si="62"/>
        <v>-5.0633349958975589E-3</v>
      </c>
      <c r="I858" s="5">
        <f t="shared" si="63"/>
        <v>-1.4489434236712104E-2</v>
      </c>
    </row>
    <row r="859" spans="1:9" x14ac:dyDescent="0.3">
      <c r="A859" s="22">
        <v>45442</v>
      </c>
      <c r="B859">
        <v>26.24819183349609</v>
      </c>
      <c r="C859">
        <v>8.5467681884765625</v>
      </c>
      <c r="D859">
        <v>11.26318836212158</v>
      </c>
      <c r="E859">
        <v>100.41408538818359</v>
      </c>
      <c r="F859" s="5">
        <f t="shared" si="60"/>
        <v>6.552633291655543E-3</v>
      </c>
      <c r="G859" s="5">
        <f t="shared" si="61"/>
        <v>-1.097040326300284E-3</v>
      </c>
      <c r="H859" s="5">
        <f t="shared" si="62"/>
        <v>3.3784318789350965E-3</v>
      </c>
      <c r="I859" s="5">
        <f t="shared" si="63"/>
        <v>9.4862717250550014E-3</v>
      </c>
    </row>
    <row r="860" spans="1:9" x14ac:dyDescent="0.3">
      <c r="A860" s="22">
        <v>45443</v>
      </c>
      <c r="B860">
        <v>26.1148567199707</v>
      </c>
      <c r="C860">
        <v>8.6129474639892578</v>
      </c>
      <c r="D860">
        <v>11.34820556640625</v>
      </c>
      <c r="E860">
        <v>101.5497665405273</v>
      </c>
      <c r="F860" s="5">
        <f t="shared" si="60"/>
        <v>-5.0927287615610039E-3</v>
      </c>
      <c r="G860" s="5">
        <f t="shared" si="61"/>
        <v>7.7133683296190265E-3</v>
      </c>
      <c r="H860" s="5">
        <f t="shared" si="62"/>
        <v>7.5198906522774825E-3</v>
      </c>
      <c r="I860" s="5">
        <f t="shared" si="63"/>
        <v>1.1246498934398212E-2</v>
      </c>
    </row>
    <row r="861" spans="1:9" x14ac:dyDescent="0.3">
      <c r="A861" s="22">
        <v>45446</v>
      </c>
      <c r="B861">
        <v>26.238668441772461</v>
      </c>
      <c r="C861">
        <v>8.6129474639892578</v>
      </c>
      <c r="D861">
        <v>11.39596748352051</v>
      </c>
      <c r="E861">
        <v>100.818977355957</v>
      </c>
      <c r="F861" s="5">
        <f t="shared" si="60"/>
        <v>4.7298420589390357E-3</v>
      </c>
      <c r="G861" s="5">
        <f t="shared" si="61"/>
        <v>0</v>
      </c>
      <c r="H861" s="5">
        <f t="shared" si="62"/>
        <v>4.1999317554550887E-3</v>
      </c>
      <c r="I861" s="5">
        <f t="shared" si="63"/>
        <v>-7.2223837255271121E-3</v>
      </c>
    </row>
    <row r="862" spans="1:9" x14ac:dyDescent="0.3">
      <c r="A862" s="22">
        <v>45447</v>
      </c>
      <c r="B862">
        <v>25.42912673950195</v>
      </c>
      <c r="C862">
        <v>8.6129474639892578</v>
      </c>
      <c r="D862">
        <v>11.39596748352051</v>
      </c>
      <c r="E862">
        <v>99.39691162109375</v>
      </c>
      <c r="F862" s="5">
        <f t="shared" si="60"/>
        <v>-3.1338978360391768E-2</v>
      </c>
      <c r="G862" s="5">
        <f t="shared" si="61"/>
        <v>0</v>
      </c>
      <c r="H862" s="5">
        <f t="shared" si="62"/>
        <v>0</v>
      </c>
      <c r="I862" s="5">
        <f t="shared" si="63"/>
        <v>-1.4205562367874978E-2</v>
      </c>
    </row>
    <row r="863" spans="1:9" x14ac:dyDescent="0.3">
      <c r="A863" s="22">
        <v>45448</v>
      </c>
      <c r="B863">
        <v>25.762466430664059</v>
      </c>
      <c r="C863">
        <v>8.6129474639892578</v>
      </c>
      <c r="D863">
        <v>11.41507148742676</v>
      </c>
      <c r="E863">
        <v>100.2560729980469</v>
      </c>
      <c r="F863" s="5">
        <f t="shared" si="60"/>
        <v>1.3023404116110103E-2</v>
      </c>
      <c r="G863" s="5">
        <f t="shared" si="61"/>
        <v>0</v>
      </c>
      <c r="H863" s="5">
        <f t="shared" si="62"/>
        <v>1.6749792411495925E-3</v>
      </c>
      <c r="I863" s="5">
        <f t="shared" si="63"/>
        <v>8.6065999164920987E-3</v>
      </c>
    </row>
    <row r="864" spans="1:9" x14ac:dyDescent="0.3">
      <c r="A864" s="22">
        <v>45449</v>
      </c>
      <c r="B864">
        <v>26.410100936889648</v>
      </c>
      <c r="C864">
        <v>8.6129474639892578</v>
      </c>
      <c r="D864">
        <v>11.405517578125</v>
      </c>
      <c r="E864">
        <v>100.21657562255859</v>
      </c>
      <c r="F864" s="5">
        <f t="shared" si="60"/>
        <v>2.4827905036336719E-2</v>
      </c>
      <c r="G864" s="5">
        <f t="shared" si="61"/>
        <v>0</v>
      </c>
      <c r="H864" s="5">
        <f t="shared" si="62"/>
        <v>-8.3730615651406192E-4</v>
      </c>
      <c r="I864" s="5">
        <f t="shared" si="63"/>
        <v>-3.9404254167483188E-4</v>
      </c>
    </row>
    <row r="865" spans="1:9" x14ac:dyDescent="0.3">
      <c r="A865" s="22">
        <v>45450</v>
      </c>
      <c r="B865">
        <v>25.019594192504879</v>
      </c>
      <c r="C865">
        <v>8.6129474639892578</v>
      </c>
      <c r="D865">
        <v>11.35775756835938</v>
      </c>
      <c r="E865">
        <v>99.150016784667969</v>
      </c>
      <c r="F865" s="5">
        <f t="shared" si="60"/>
        <v>-5.4087262638187694E-2</v>
      </c>
      <c r="G865" s="5">
        <f t="shared" si="61"/>
        <v>0</v>
      </c>
      <c r="H865" s="5">
        <f t="shared" si="62"/>
        <v>-4.1962397361376604E-3</v>
      </c>
      <c r="I865" s="5">
        <f t="shared" si="63"/>
        <v>-1.0699576092934203E-2</v>
      </c>
    </row>
    <row r="866" spans="1:9" x14ac:dyDescent="0.3">
      <c r="A866" s="22">
        <v>45453</v>
      </c>
      <c r="B866">
        <v>25.352935791015621</v>
      </c>
      <c r="C866">
        <v>8.6129474639892578</v>
      </c>
      <c r="D866">
        <v>11.32910060882568</v>
      </c>
      <c r="E866">
        <v>99.140144348144531</v>
      </c>
      <c r="F866" s="5">
        <f t="shared" si="60"/>
        <v>1.3235248045286536E-2</v>
      </c>
      <c r="G866" s="5">
        <f t="shared" si="61"/>
        <v>0</v>
      </c>
      <c r="H866" s="5">
        <f t="shared" si="62"/>
        <v>-2.5263061593760934E-3</v>
      </c>
      <c r="I866" s="5">
        <f t="shared" si="63"/>
        <v>-9.9575656958379158E-5</v>
      </c>
    </row>
    <row r="867" spans="1:9" x14ac:dyDescent="0.3">
      <c r="A867" s="22">
        <v>45454</v>
      </c>
      <c r="B867">
        <v>25.10531044006348</v>
      </c>
      <c r="C867">
        <v>8.6129474639892578</v>
      </c>
      <c r="D867">
        <v>11.34820556640625</v>
      </c>
      <c r="E867">
        <v>98.903129577636719</v>
      </c>
      <c r="F867" s="5">
        <f t="shared" si="60"/>
        <v>-9.8151385512182682E-3</v>
      </c>
      <c r="G867" s="5">
        <f t="shared" si="61"/>
        <v>0</v>
      </c>
      <c r="H867" s="5">
        <f t="shared" si="62"/>
        <v>1.6849410554233934E-3</v>
      </c>
      <c r="I867" s="5">
        <f t="shared" si="63"/>
        <v>-2.3935666076153163E-3</v>
      </c>
    </row>
    <row r="868" spans="1:9" x14ac:dyDescent="0.3">
      <c r="A868" s="22">
        <v>45455</v>
      </c>
      <c r="B868">
        <v>25.248170852661129</v>
      </c>
      <c r="C868">
        <v>8.6224031448364258</v>
      </c>
      <c r="D868">
        <v>11.41507148742676</v>
      </c>
      <c r="E868">
        <v>99.327781677246094</v>
      </c>
      <c r="F868" s="5">
        <f t="shared" si="60"/>
        <v>5.6743165416376336E-3</v>
      </c>
      <c r="G868" s="5">
        <f t="shared" si="61"/>
        <v>1.097242755363512E-3</v>
      </c>
      <c r="H868" s="5">
        <f t="shared" si="62"/>
        <v>5.8749109966045572E-3</v>
      </c>
      <c r="I868" s="5">
        <f t="shared" si="63"/>
        <v>4.2844251333727743E-3</v>
      </c>
    </row>
    <row r="869" spans="1:9" x14ac:dyDescent="0.3">
      <c r="A869" s="22">
        <v>45456</v>
      </c>
      <c r="B869">
        <v>24.714826583862301</v>
      </c>
      <c r="C869">
        <v>8.6129474639892578</v>
      </c>
      <c r="D869">
        <v>11.43417549133301</v>
      </c>
      <c r="E869">
        <v>99.110511779785156</v>
      </c>
      <c r="F869" s="5">
        <f t="shared" si="60"/>
        <v>-2.1350381519433716E-2</v>
      </c>
      <c r="G869" s="5">
        <f t="shared" si="61"/>
        <v>-1.0972427553634552E-3</v>
      </c>
      <c r="H869" s="5">
        <f t="shared" si="62"/>
        <v>1.672178376427735E-3</v>
      </c>
      <c r="I869" s="5">
        <f t="shared" si="63"/>
        <v>-2.1897989596385828E-3</v>
      </c>
    </row>
    <row r="870" spans="1:9" x14ac:dyDescent="0.3">
      <c r="A870" s="22">
        <v>45457</v>
      </c>
      <c r="B870">
        <v>24.8291130065918</v>
      </c>
      <c r="C870">
        <v>8.6034955978393555</v>
      </c>
      <c r="D870">
        <v>11.424623489379879</v>
      </c>
      <c r="E870">
        <v>97.945198059082031</v>
      </c>
      <c r="F870" s="5">
        <f t="shared" si="60"/>
        <v>4.6135461324986332E-3</v>
      </c>
      <c r="G870" s="5">
        <f t="shared" si="61"/>
        <v>-1.098004630290583E-3</v>
      </c>
      <c r="H870" s="5">
        <f t="shared" si="62"/>
        <v>-8.3573966568981409E-4</v>
      </c>
      <c r="I870" s="5">
        <f t="shared" si="63"/>
        <v>-1.1827389381320335E-2</v>
      </c>
    </row>
    <row r="871" spans="1:9" x14ac:dyDescent="0.3">
      <c r="A871" s="22">
        <v>45460</v>
      </c>
      <c r="B871">
        <v>24.705301284790039</v>
      </c>
      <c r="C871">
        <v>8.6034955978393555</v>
      </c>
      <c r="D871">
        <v>11.37686157226562</v>
      </c>
      <c r="E871">
        <v>98.685867309570313</v>
      </c>
      <c r="F871" s="5">
        <f t="shared" si="60"/>
        <v>-4.999028712208955E-3</v>
      </c>
      <c r="G871" s="5">
        <f t="shared" si="61"/>
        <v>0</v>
      </c>
      <c r="H871" s="5">
        <f t="shared" si="62"/>
        <v>-4.1893751078364598E-3</v>
      </c>
      <c r="I871" s="5">
        <f t="shared" si="63"/>
        <v>7.5336290548825074E-3</v>
      </c>
    </row>
    <row r="872" spans="1:9" x14ac:dyDescent="0.3">
      <c r="A872" s="22">
        <v>45461</v>
      </c>
      <c r="B872">
        <v>24.895780563354489</v>
      </c>
      <c r="C872">
        <v>8.6034955978393555</v>
      </c>
      <c r="D872">
        <v>11.41507148742676</v>
      </c>
      <c r="E872">
        <v>98.547615051269531</v>
      </c>
      <c r="F872" s="5">
        <f t="shared" si="60"/>
        <v>7.6804863050775477E-3</v>
      </c>
      <c r="G872" s="5">
        <f t="shared" si="61"/>
        <v>0</v>
      </c>
      <c r="H872" s="5">
        <f t="shared" si="62"/>
        <v>3.3529363970984712E-3</v>
      </c>
      <c r="I872" s="5">
        <f t="shared" si="63"/>
        <v>-1.4019149212289236E-3</v>
      </c>
    </row>
    <row r="873" spans="1:9" x14ac:dyDescent="0.3">
      <c r="A873" s="22">
        <v>45463</v>
      </c>
      <c r="B873">
        <v>25.448173522949219</v>
      </c>
      <c r="C873">
        <v>8.5940399169921875</v>
      </c>
      <c r="D873">
        <v>11.39596748352051</v>
      </c>
      <c r="E873">
        <v>98.409355163574219</v>
      </c>
      <c r="F873" s="5">
        <f t="shared" si="60"/>
        <v>2.1945639325463177E-2</v>
      </c>
      <c r="G873" s="5">
        <f t="shared" si="61"/>
        <v>-1.0996554467776953E-3</v>
      </c>
      <c r="H873" s="5">
        <f t="shared" si="62"/>
        <v>-1.6749792411495984E-3</v>
      </c>
      <c r="I873" s="5">
        <f t="shared" si="63"/>
        <v>-1.4039605732652399E-3</v>
      </c>
    </row>
    <row r="874" spans="1:9" x14ac:dyDescent="0.3">
      <c r="A874" s="22">
        <v>45464</v>
      </c>
      <c r="B874">
        <v>25.143405914306641</v>
      </c>
      <c r="C874">
        <v>8.6034955978393555</v>
      </c>
      <c r="D874">
        <v>11.39596748352051</v>
      </c>
      <c r="E874">
        <v>98.429100036621094</v>
      </c>
      <c r="F874" s="5">
        <f t="shared" si="60"/>
        <v>-1.2048301268139652E-2</v>
      </c>
      <c r="G874" s="5">
        <f t="shared" si="61"/>
        <v>1.0996554467777883E-3</v>
      </c>
      <c r="H874" s="5">
        <f t="shared" si="62"/>
        <v>0</v>
      </c>
      <c r="I874" s="5">
        <f t="shared" si="63"/>
        <v>2.0062007795184034E-4</v>
      </c>
    </row>
    <row r="875" spans="1:9" x14ac:dyDescent="0.3">
      <c r="A875" s="22">
        <v>45467</v>
      </c>
      <c r="B875">
        <v>25.29578971862793</v>
      </c>
      <c r="C875">
        <v>8.6034955978393555</v>
      </c>
      <c r="D875">
        <v>11.38641452789307</v>
      </c>
      <c r="E875">
        <v>98.79449462890625</v>
      </c>
      <c r="F875" s="5">
        <f t="shared" si="60"/>
        <v>6.0422957197524127E-3</v>
      </c>
      <c r="G875" s="5">
        <f t="shared" si="61"/>
        <v>0</v>
      </c>
      <c r="H875" s="5">
        <f t="shared" si="62"/>
        <v>-8.3862663548805799E-4</v>
      </c>
      <c r="I875" s="5">
        <f t="shared" si="63"/>
        <v>3.7053884042028322E-3</v>
      </c>
    </row>
    <row r="876" spans="1:9" x14ac:dyDescent="0.3">
      <c r="A876" s="22">
        <v>45468</v>
      </c>
      <c r="B876">
        <v>25.114835739135739</v>
      </c>
      <c r="C876">
        <v>8.5940399169921875</v>
      </c>
      <c r="D876">
        <v>11.39596748352051</v>
      </c>
      <c r="E876">
        <v>97.451438903808594</v>
      </c>
      <c r="F876" s="5">
        <f t="shared" si="60"/>
        <v>-7.1792307699455448E-3</v>
      </c>
      <c r="G876" s="5">
        <f t="shared" si="61"/>
        <v>-1.0996554467776953E-3</v>
      </c>
      <c r="H876" s="5">
        <f t="shared" si="62"/>
        <v>8.3862663548803131E-4</v>
      </c>
      <c r="I876" s="5">
        <f t="shared" si="63"/>
        <v>-1.3687689417358876E-2</v>
      </c>
    </row>
    <row r="877" spans="1:9" x14ac:dyDescent="0.3">
      <c r="A877" s="22">
        <v>45469</v>
      </c>
      <c r="B877">
        <v>25.06721305847168</v>
      </c>
      <c r="C877">
        <v>8.6034955978393555</v>
      </c>
      <c r="D877">
        <v>11.37686157226562</v>
      </c>
      <c r="E877">
        <v>97.540298461914063</v>
      </c>
      <c r="F877" s="5">
        <f t="shared" si="60"/>
        <v>-1.8979972361204847E-3</v>
      </c>
      <c r="G877" s="5">
        <f t="shared" si="61"/>
        <v>1.0996554467777883E-3</v>
      </c>
      <c r="H877" s="5">
        <f t="shared" si="62"/>
        <v>-1.6779571559488403E-3</v>
      </c>
      <c r="I877" s="5">
        <f t="shared" si="63"/>
        <v>9.1141876529871784E-4</v>
      </c>
    </row>
    <row r="878" spans="1:9" x14ac:dyDescent="0.3">
      <c r="A878" s="22">
        <v>45470</v>
      </c>
      <c r="B878">
        <v>25.29578971862793</v>
      </c>
      <c r="C878">
        <v>8.5940399169921875</v>
      </c>
      <c r="D878">
        <v>11.37686157226562</v>
      </c>
      <c r="E878">
        <v>97.283546447753906</v>
      </c>
      <c r="F878" s="5">
        <f t="shared" si="60"/>
        <v>9.077228006066175E-3</v>
      </c>
      <c r="G878" s="5">
        <f t="shared" si="61"/>
        <v>-1.0996554467776953E-3</v>
      </c>
      <c r="H878" s="5">
        <f t="shared" si="62"/>
        <v>0</v>
      </c>
      <c r="I878" s="5">
        <f t="shared" si="63"/>
        <v>-2.6357365333745347E-3</v>
      </c>
    </row>
    <row r="879" spans="1:9" x14ac:dyDescent="0.3">
      <c r="A879" s="22">
        <v>45471</v>
      </c>
      <c r="B879">
        <v>25.124357223510739</v>
      </c>
      <c r="C879">
        <v>8.6645002365112305</v>
      </c>
      <c r="D879">
        <v>11.417226791381839</v>
      </c>
      <c r="E879">
        <v>97.379745483398438</v>
      </c>
      <c r="F879" s="5">
        <f t="shared" si="60"/>
        <v>-6.8001846934658584E-3</v>
      </c>
      <c r="G879" s="5">
        <f t="shared" si="61"/>
        <v>8.1653153014840853E-3</v>
      </c>
      <c r="H879" s="5">
        <f t="shared" si="62"/>
        <v>3.5417307037567537E-3</v>
      </c>
      <c r="I879" s="5">
        <f t="shared" si="63"/>
        <v>9.8836347131801079E-4</v>
      </c>
    </row>
    <row r="880" spans="1:9" x14ac:dyDescent="0.3">
      <c r="A880" s="22">
        <v>45474</v>
      </c>
      <c r="B880">
        <v>24.96245002746582</v>
      </c>
      <c r="C880">
        <v>8.6740179061889648</v>
      </c>
      <c r="D880">
        <v>11.34034252166748</v>
      </c>
      <c r="E880">
        <v>96.001213073730469</v>
      </c>
      <c r="F880" s="5">
        <f t="shared" si="60"/>
        <v>-6.4650860724281833E-3</v>
      </c>
      <c r="G880" s="5">
        <f t="shared" si="61"/>
        <v>1.0978643682668411E-3</v>
      </c>
      <c r="H880" s="5">
        <f t="shared" si="62"/>
        <v>-6.7568342794360765E-3</v>
      </c>
      <c r="I880" s="5">
        <f t="shared" si="63"/>
        <v>-1.4257409534971916E-2</v>
      </c>
    </row>
    <row r="881" spans="1:9" x14ac:dyDescent="0.3">
      <c r="A881" s="22">
        <v>45475</v>
      </c>
      <c r="B881">
        <v>25.114835739135739</v>
      </c>
      <c r="C881">
        <v>8.6645002365112305</v>
      </c>
      <c r="D881">
        <v>11.34034252166748</v>
      </c>
      <c r="E881">
        <v>96.179733276367188</v>
      </c>
      <c r="F881" s="5">
        <f t="shared" si="60"/>
        <v>6.0860399959483044E-3</v>
      </c>
      <c r="G881" s="5">
        <f t="shared" si="61"/>
        <v>-1.0978643682669079E-3</v>
      </c>
      <c r="H881" s="5">
        <f t="shared" si="62"/>
        <v>0</v>
      </c>
      <c r="I881" s="5">
        <f t="shared" si="63"/>
        <v>1.8578351015001186E-3</v>
      </c>
    </row>
    <row r="882" spans="1:9" x14ac:dyDescent="0.3">
      <c r="A882" s="22">
        <v>45476</v>
      </c>
      <c r="B882">
        <v>25.819612503051761</v>
      </c>
      <c r="C882">
        <v>8.6645002365112305</v>
      </c>
      <c r="D882">
        <v>11.40761566162109</v>
      </c>
      <c r="E882">
        <v>97.062393188476563</v>
      </c>
      <c r="F882" s="5">
        <f t="shared" si="60"/>
        <v>2.7675640846486636E-2</v>
      </c>
      <c r="G882" s="5">
        <f t="shared" si="61"/>
        <v>0</v>
      </c>
      <c r="H882" s="5">
        <f t="shared" si="62"/>
        <v>5.9146702777708648E-3</v>
      </c>
      <c r="I882" s="5">
        <f t="shared" si="63"/>
        <v>9.1353377934282071E-3</v>
      </c>
    </row>
    <row r="883" spans="1:9" x14ac:dyDescent="0.3">
      <c r="A883" s="22">
        <v>45478</v>
      </c>
      <c r="B883">
        <v>26.276763916015621</v>
      </c>
      <c r="C883">
        <v>8.6645002365112305</v>
      </c>
      <c r="D883">
        <v>11.455668449401861</v>
      </c>
      <c r="E883">
        <v>96.953292846679688</v>
      </c>
      <c r="F883" s="5">
        <f t="shared" si="60"/>
        <v>1.7550669696097469E-2</v>
      </c>
      <c r="G883" s="5">
        <f t="shared" si="61"/>
        <v>0</v>
      </c>
      <c r="H883" s="5">
        <f t="shared" si="62"/>
        <v>4.2034957272665237E-3</v>
      </c>
      <c r="I883" s="5">
        <f t="shared" si="63"/>
        <v>-1.1246549753376538E-3</v>
      </c>
    </row>
    <row r="884" spans="1:9" x14ac:dyDescent="0.3">
      <c r="A884" s="22">
        <v>45481</v>
      </c>
      <c r="B884">
        <v>26.267240524291989</v>
      </c>
      <c r="C884">
        <v>8.6645002365112305</v>
      </c>
      <c r="D884">
        <v>11.484499931335449</v>
      </c>
      <c r="E884">
        <v>97.320243835449219</v>
      </c>
      <c r="F884" s="5">
        <f t="shared" si="60"/>
        <v>-3.6249204564274301E-4</v>
      </c>
      <c r="G884" s="5">
        <f t="shared" si="61"/>
        <v>0</v>
      </c>
      <c r="H884" s="5">
        <f t="shared" si="62"/>
        <v>2.5136255877114852E-3</v>
      </c>
      <c r="I884" s="5">
        <f t="shared" si="63"/>
        <v>3.77767792184403E-3</v>
      </c>
    </row>
    <row r="885" spans="1:9" x14ac:dyDescent="0.3">
      <c r="A885" s="22">
        <v>45482</v>
      </c>
      <c r="B885">
        <v>26.305337905883789</v>
      </c>
      <c r="C885">
        <v>8.6645002365112305</v>
      </c>
      <c r="D885">
        <v>11.474887847900391</v>
      </c>
      <c r="E885">
        <v>96.397911071777344</v>
      </c>
      <c r="F885" s="5">
        <f t="shared" si="60"/>
        <v>1.4493254619866232E-3</v>
      </c>
      <c r="G885" s="5">
        <f t="shared" si="61"/>
        <v>0</v>
      </c>
      <c r="H885" s="5">
        <f t="shared" si="62"/>
        <v>-8.3731187338809468E-4</v>
      </c>
      <c r="I885" s="5">
        <f t="shared" si="63"/>
        <v>-9.522491412314987E-3</v>
      </c>
    </row>
    <row r="886" spans="1:9" x14ac:dyDescent="0.3">
      <c r="A886" s="22">
        <v>45483</v>
      </c>
      <c r="B886">
        <v>26.867252349853519</v>
      </c>
      <c r="C886">
        <v>8.6645002365112305</v>
      </c>
      <c r="D886">
        <v>11.49410915374756</v>
      </c>
      <c r="E886">
        <v>97.697105407714844</v>
      </c>
      <c r="F886" s="5">
        <f t="shared" si="60"/>
        <v>2.1136279438621685E-2</v>
      </c>
      <c r="G886" s="5">
        <f t="shared" si="61"/>
        <v>0</v>
      </c>
      <c r="H886" s="5">
        <f t="shared" si="62"/>
        <v>1.6736743300251203E-3</v>
      </c>
      <c r="I886" s="5">
        <f t="shared" si="63"/>
        <v>1.3387399256079575E-2</v>
      </c>
    </row>
    <row r="887" spans="1:9" x14ac:dyDescent="0.3">
      <c r="A887" s="22">
        <v>45484</v>
      </c>
      <c r="B887">
        <v>27.457742691040039</v>
      </c>
      <c r="C887">
        <v>8.6645002365112305</v>
      </c>
      <c r="D887">
        <v>11.570993423461911</v>
      </c>
      <c r="E887">
        <v>99.462417602539063</v>
      </c>
      <c r="F887" s="5">
        <f t="shared" si="60"/>
        <v>2.1740033200772873E-2</v>
      </c>
      <c r="G887" s="5">
        <f t="shared" si="61"/>
        <v>0</v>
      </c>
      <c r="H887" s="5">
        <f t="shared" si="62"/>
        <v>6.6667429047704164E-3</v>
      </c>
      <c r="I887" s="5">
        <f t="shared" si="63"/>
        <v>1.7907929018011394E-2</v>
      </c>
    </row>
    <row r="888" spans="1:9" x14ac:dyDescent="0.3">
      <c r="A888" s="22">
        <v>45485</v>
      </c>
      <c r="B888">
        <v>27.648223876953121</v>
      </c>
      <c r="C888">
        <v>8.6645002365112305</v>
      </c>
      <c r="D888">
        <v>11.570993423461911</v>
      </c>
      <c r="E888">
        <v>100.4045715332031</v>
      </c>
      <c r="F888" s="5">
        <f t="shared" si="60"/>
        <v>6.9132965602559425E-3</v>
      </c>
      <c r="G888" s="5">
        <f t="shared" si="61"/>
        <v>0</v>
      </c>
      <c r="H888" s="5">
        <f t="shared" si="62"/>
        <v>0</v>
      </c>
      <c r="I888" s="5">
        <f t="shared" si="63"/>
        <v>9.4278791443547661E-3</v>
      </c>
    </row>
    <row r="889" spans="1:9" x14ac:dyDescent="0.3">
      <c r="A889" s="22">
        <v>45488</v>
      </c>
      <c r="B889">
        <v>27.562507629394531</v>
      </c>
      <c r="C889">
        <v>8.6645002365112305</v>
      </c>
      <c r="D889">
        <v>11.56138324737549</v>
      </c>
      <c r="E889">
        <v>100.34506988525391</v>
      </c>
      <c r="F889" s="5">
        <f t="shared" si="60"/>
        <v>-3.1050599797767505E-3</v>
      </c>
      <c r="G889" s="5">
        <f t="shared" si="61"/>
        <v>0</v>
      </c>
      <c r="H889" s="5">
        <f t="shared" si="62"/>
        <v>-8.3088536695125558E-4</v>
      </c>
      <c r="I889" s="5">
        <f t="shared" si="63"/>
        <v>-5.9279458006698056E-4</v>
      </c>
    </row>
    <row r="890" spans="1:9" x14ac:dyDescent="0.3">
      <c r="A890" s="22">
        <v>45489</v>
      </c>
      <c r="B890">
        <v>28.36252403259277</v>
      </c>
      <c r="C890">
        <v>8.6740179061889648</v>
      </c>
      <c r="D890">
        <v>11.570993423461911</v>
      </c>
      <c r="E890">
        <v>102.56658935546881</v>
      </c>
      <c r="F890" s="5">
        <f t="shared" si="60"/>
        <v>2.8612267432043082E-2</v>
      </c>
      <c r="G890" s="5">
        <f t="shared" si="61"/>
        <v>1.0978643682668411E-3</v>
      </c>
      <c r="H890" s="5">
        <f t="shared" si="62"/>
        <v>8.3088536695137614E-4</v>
      </c>
      <c r="I890" s="5">
        <f t="shared" si="63"/>
        <v>2.1897295054076185E-2</v>
      </c>
    </row>
    <row r="891" spans="1:9" x14ac:dyDescent="0.3">
      <c r="A891" s="22">
        <v>45490</v>
      </c>
      <c r="B891">
        <v>28.029184341430661</v>
      </c>
      <c r="C891">
        <v>8.6645002365112305</v>
      </c>
      <c r="D891">
        <v>11.55177211761475</v>
      </c>
      <c r="E891">
        <v>102.0707092285156</v>
      </c>
      <c r="F891" s="5">
        <f t="shared" si="60"/>
        <v>-1.182243217437131E-2</v>
      </c>
      <c r="G891" s="5">
        <f t="shared" si="61"/>
        <v>-1.0978643682669079E-3</v>
      </c>
      <c r="H891" s="5">
        <f t="shared" si="62"/>
        <v>-1.6625442350662975E-3</v>
      </c>
      <c r="I891" s="5">
        <f t="shared" si="63"/>
        <v>-4.8464390508052039E-3</v>
      </c>
    </row>
    <row r="892" spans="1:9" x14ac:dyDescent="0.3">
      <c r="A892" s="22">
        <v>45491</v>
      </c>
      <c r="B892">
        <v>27.686319351196289</v>
      </c>
      <c r="C892">
        <v>8.6645002365112305</v>
      </c>
      <c r="D892">
        <v>11.532551765441889</v>
      </c>
      <c r="E892">
        <v>101.0293807983398</v>
      </c>
      <c r="F892" s="5">
        <f t="shared" si="60"/>
        <v>-1.2307860315216112E-2</v>
      </c>
      <c r="G892" s="5">
        <f t="shared" si="61"/>
        <v>0</v>
      </c>
      <c r="H892" s="5">
        <f t="shared" si="62"/>
        <v>-1.6652301979229796E-3</v>
      </c>
      <c r="I892" s="5">
        <f t="shared" si="63"/>
        <v>-1.0254427311647812E-2</v>
      </c>
    </row>
    <row r="893" spans="1:9" x14ac:dyDescent="0.3">
      <c r="A893" s="22">
        <v>45492</v>
      </c>
      <c r="B893">
        <v>27.40059852600098</v>
      </c>
      <c r="C893">
        <v>8.6645002365112305</v>
      </c>
      <c r="D893">
        <v>11.49410915374756</v>
      </c>
      <c r="E893">
        <v>100.1268844604492</v>
      </c>
      <c r="F893" s="5">
        <f t="shared" si="60"/>
        <v>-1.0373547782829846E-2</v>
      </c>
      <c r="G893" s="5">
        <f t="shared" si="61"/>
        <v>0</v>
      </c>
      <c r="H893" s="5">
        <f t="shared" si="62"/>
        <v>-3.3389684717811561E-3</v>
      </c>
      <c r="I893" s="5">
        <f t="shared" si="63"/>
        <v>-8.9731472422609239E-3</v>
      </c>
    </row>
    <row r="894" spans="1:9" x14ac:dyDescent="0.3">
      <c r="A894" s="22">
        <v>45495</v>
      </c>
      <c r="B894">
        <v>27.44821929931641</v>
      </c>
      <c r="C894">
        <v>8.6645002365112305</v>
      </c>
      <c r="D894">
        <v>11.51332950592041</v>
      </c>
      <c r="E894">
        <v>100.68226623535161</v>
      </c>
      <c r="F894" s="5">
        <f t="shared" si="60"/>
        <v>1.7364379824073425E-3</v>
      </c>
      <c r="G894" s="5">
        <f t="shared" si="61"/>
        <v>0</v>
      </c>
      <c r="H894" s="5">
        <f t="shared" si="62"/>
        <v>1.6707949918620467E-3</v>
      </c>
      <c r="I894" s="5">
        <f t="shared" si="63"/>
        <v>5.5314530145731487E-3</v>
      </c>
    </row>
    <row r="895" spans="1:9" x14ac:dyDescent="0.3">
      <c r="A895" s="22">
        <v>45496</v>
      </c>
      <c r="B895">
        <v>27.543458938598629</v>
      </c>
      <c r="C895">
        <v>8.6645002365112305</v>
      </c>
      <c r="D895">
        <v>11.532551765441889</v>
      </c>
      <c r="E895">
        <v>101.2277297973633</v>
      </c>
      <c r="F895" s="5">
        <f t="shared" si="60"/>
        <v>3.4637871603957061E-3</v>
      </c>
      <c r="G895" s="5">
        <f t="shared" si="61"/>
        <v>0</v>
      </c>
      <c r="H895" s="5">
        <f t="shared" si="62"/>
        <v>1.6681734799189945E-3</v>
      </c>
      <c r="I895" s="5">
        <f t="shared" si="63"/>
        <v>5.4030498707629089E-3</v>
      </c>
    </row>
    <row r="896" spans="1:9" x14ac:dyDescent="0.3">
      <c r="A896" s="22">
        <v>45497</v>
      </c>
      <c r="B896">
        <v>27.476791381835941</v>
      </c>
      <c r="C896">
        <v>8.6549768447875977</v>
      </c>
      <c r="D896">
        <v>11.51332950592041</v>
      </c>
      <c r="E896">
        <v>99.680595397949219</v>
      </c>
      <c r="F896" s="5">
        <f t="shared" si="60"/>
        <v>-2.4233837178659116E-3</v>
      </c>
      <c r="G896" s="5">
        <f t="shared" si="61"/>
        <v>-1.0997321268693256E-3</v>
      </c>
      <c r="H896" s="5">
        <f t="shared" si="62"/>
        <v>-1.6681734799190548E-3</v>
      </c>
      <c r="I896" s="5">
        <f t="shared" si="63"/>
        <v>-1.5401701060194411E-2</v>
      </c>
    </row>
    <row r="897" spans="1:9" x14ac:dyDescent="0.3">
      <c r="A897" s="22">
        <v>45498</v>
      </c>
      <c r="B897">
        <v>26.829156875610352</v>
      </c>
      <c r="C897">
        <v>8.6549768447875977</v>
      </c>
      <c r="D897">
        <v>11.49410915374756</v>
      </c>
      <c r="E897">
        <v>100.2260665893555</v>
      </c>
      <c r="F897" s="5">
        <f t="shared" si="60"/>
        <v>-2.3852459339647324E-2</v>
      </c>
      <c r="G897" s="5">
        <f t="shared" si="61"/>
        <v>0</v>
      </c>
      <c r="H897" s="5">
        <f t="shared" si="62"/>
        <v>-1.6707949918620276E-3</v>
      </c>
      <c r="I897" s="5">
        <f t="shared" si="63"/>
        <v>5.4572723064195685E-3</v>
      </c>
    </row>
    <row r="898" spans="1:9" x14ac:dyDescent="0.3">
      <c r="A898" s="22">
        <v>45499</v>
      </c>
      <c r="B898">
        <v>26.943447113037109</v>
      </c>
      <c r="C898">
        <v>8.6549768447875977</v>
      </c>
      <c r="D898">
        <v>11.522941589355471</v>
      </c>
      <c r="E898">
        <v>101.8326950073242</v>
      </c>
      <c r="F898" s="5">
        <f t="shared" si="60"/>
        <v>4.2508787393891675E-3</v>
      </c>
      <c r="G898" s="5">
        <f t="shared" si="61"/>
        <v>0</v>
      </c>
      <c r="H898" s="5">
        <f t="shared" si="62"/>
        <v>2.5053123452255612E-3</v>
      </c>
      <c r="I898" s="5">
        <f t="shared" si="63"/>
        <v>1.5902921162264074E-2</v>
      </c>
    </row>
    <row r="899" spans="1:9" x14ac:dyDescent="0.3">
      <c r="A899" s="22">
        <v>45502</v>
      </c>
      <c r="B899">
        <v>27.105352401733398</v>
      </c>
      <c r="C899">
        <v>8.6549768447875977</v>
      </c>
      <c r="D899">
        <v>11.532551765441889</v>
      </c>
      <c r="E899">
        <v>101.97153472900391</v>
      </c>
      <c r="F899" s="5">
        <f t="shared" si="60"/>
        <v>5.9910959882496836E-3</v>
      </c>
      <c r="G899" s="5">
        <f t="shared" si="61"/>
        <v>0</v>
      </c>
      <c r="H899" s="5">
        <f t="shared" si="62"/>
        <v>8.3365612655546381E-4</v>
      </c>
      <c r="I899" s="5">
        <f t="shared" si="63"/>
        <v>1.3624814689795705E-3</v>
      </c>
    </row>
    <row r="900" spans="1:9" x14ac:dyDescent="0.3">
      <c r="A900" s="22">
        <v>45503</v>
      </c>
      <c r="B900">
        <v>27.238691329956051</v>
      </c>
      <c r="C900">
        <v>8.6549768447875977</v>
      </c>
      <c r="D900">
        <v>11.532551765441889</v>
      </c>
      <c r="E900">
        <v>101.8029403686523</v>
      </c>
      <c r="F900" s="5">
        <f t="shared" si="60"/>
        <v>4.9072239252958214E-3</v>
      </c>
      <c r="G900" s="5">
        <f t="shared" si="61"/>
        <v>0</v>
      </c>
      <c r="H900" s="5">
        <f t="shared" si="62"/>
        <v>0</v>
      </c>
      <c r="I900" s="5">
        <f t="shared" si="63"/>
        <v>-1.6547155745546289E-3</v>
      </c>
    </row>
    <row r="901" spans="1:9" x14ac:dyDescent="0.3">
      <c r="A901" s="22">
        <v>45504</v>
      </c>
      <c r="B901">
        <v>27.762510299682621</v>
      </c>
      <c r="C901">
        <v>8.7307720184326172</v>
      </c>
      <c r="D901">
        <v>11.64279079437256</v>
      </c>
      <c r="E901">
        <v>103.0426330566406</v>
      </c>
      <c r="F901" s="5">
        <f t="shared" ref="F901:F964" si="64">LN(B901/B900)</f>
        <v>1.9048122304790804E-2</v>
      </c>
      <c r="G901" s="5">
        <f t="shared" ref="G901:G964" si="65">LN(C901/C900)</f>
        <v>8.7192854838365058E-3</v>
      </c>
      <c r="H901" s="5">
        <f t="shared" ref="H901:H964" si="66">LN(D901/D900)</f>
        <v>9.513547435217427E-3</v>
      </c>
      <c r="I901" s="5">
        <f t="shared" ref="I901:I964" si="67">LN(E901/E900)</f>
        <v>1.2103828284673457E-2</v>
      </c>
    </row>
    <row r="902" spans="1:9" x14ac:dyDescent="0.3">
      <c r="A902" s="22">
        <v>45505</v>
      </c>
      <c r="B902">
        <v>27.476791381835941</v>
      </c>
      <c r="C902">
        <v>8.7211780548095703</v>
      </c>
      <c r="D902">
        <v>11.67180156707764</v>
      </c>
      <c r="E902">
        <v>102.04095458984381</v>
      </c>
      <c r="F902" s="5">
        <f t="shared" si="64"/>
        <v>-1.034486161807846E-2</v>
      </c>
      <c r="G902" s="5">
        <f t="shared" si="65"/>
        <v>-1.0994719271193573E-3</v>
      </c>
      <c r="H902" s="5">
        <f t="shared" si="66"/>
        <v>2.4886377791269411E-3</v>
      </c>
      <c r="I902" s="5">
        <f t="shared" si="67"/>
        <v>-9.7685674773152955E-3</v>
      </c>
    </row>
    <row r="903" spans="1:9" x14ac:dyDescent="0.3">
      <c r="A903" s="22">
        <v>45506</v>
      </c>
      <c r="B903">
        <v>27.095830917358398</v>
      </c>
      <c r="C903">
        <v>8.6923961639404297</v>
      </c>
      <c r="D903">
        <v>11.691141128540041</v>
      </c>
      <c r="E903">
        <v>99.62109375</v>
      </c>
      <c r="F903" s="5">
        <f t="shared" si="64"/>
        <v>-1.3961823231938012E-2</v>
      </c>
      <c r="G903" s="5">
        <f t="shared" si="65"/>
        <v>-3.305687473146246E-3</v>
      </c>
      <c r="H903" s="5">
        <f t="shared" si="66"/>
        <v>1.6555761944661448E-3</v>
      </c>
      <c r="I903" s="5">
        <f t="shared" si="67"/>
        <v>-2.400032147925607E-2</v>
      </c>
    </row>
    <row r="904" spans="1:9" x14ac:dyDescent="0.3">
      <c r="A904" s="22">
        <v>45509</v>
      </c>
      <c r="B904">
        <v>26.600582122802731</v>
      </c>
      <c r="C904">
        <v>8.6444234848022461</v>
      </c>
      <c r="D904">
        <v>11.62345123291016</v>
      </c>
      <c r="E904">
        <v>97.052467346191406</v>
      </c>
      <c r="F904" s="5">
        <f t="shared" si="64"/>
        <v>-1.844677549899346E-2</v>
      </c>
      <c r="G904" s="5">
        <f t="shared" si="65"/>
        <v>-5.5342101435307727E-3</v>
      </c>
      <c r="H904" s="5">
        <f t="shared" si="66"/>
        <v>-5.8066711846790067E-3</v>
      </c>
      <c r="I904" s="5">
        <f t="shared" si="67"/>
        <v>-2.612219406025611E-2</v>
      </c>
    </row>
    <row r="905" spans="1:9" x14ac:dyDescent="0.3">
      <c r="A905" s="22">
        <v>45510</v>
      </c>
      <c r="B905">
        <v>26.52438926696777</v>
      </c>
      <c r="C905">
        <v>8.654017448425293</v>
      </c>
      <c r="D905">
        <v>11.61378192901611</v>
      </c>
      <c r="E905">
        <v>97.865707397460938</v>
      </c>
      <c r="F905" s="5">
        <f t="shared" si="64"/>
        <v>-2.8684404371166353E-3</v>
      </c>
      <c r="G905" s="5">
        <f t="shared" si="65"/>
        <v>1.1092288193799401E-3</v>
      </c>
      <c r="H905" s="5">
        <f t="shared" si="66"/>
        <v>-8.3222510913835029E-4</v>
      </c>
      <c r="I905" s="5">
        <f t="shared" si="67"/>
        <v>8.3444734815016977E-3</v>
      </c>
    </row>
    <row r="906" spans="1:9" x14ac:dyDescent="0.3">
      <c r="A906" s="22">
        <v>45511</v>
      </c>
      <c r="B906">
        <v>25.943424224853519</v>
      </c>
      <c r="C906">
        <v>8.6636114120483398</v>
      </c>
      <c r="D906">
        <v>11.61378192901611</v>
      </c>
      <c r="E906">
        <v>96.378082275390625</v>
      </c>
      <c r="F906" s="5">
        <f t="shared" si="64"/>
        <v>-2.2146483666467615E-2</v>
      </c>
      <c r="G906" s="5">
        <f t="shared" si="65"/>
        <v>1.1079997939508319E-3</v>
      </c>
      <c r="H906" s="5">
        <f t="shared" si="66"/>
        <v>0</v>
      </c>
      <c r="I906" s="5">
        <f t="shared" si="67"/>
        <v>-1.5317392749854169E-2</v>
      </c>
    </row>
    <row r="907" spans="1:9" x14ac:dyDescent="0.3">
      <c r="A907" s="22">
        <v>45512</v>
      </c>
      <c r="B907">
        <v>26.381528854370121</v>
      </c>
      <c r="C907">
        <v>8.68280029296875</v>
      </c>
      <c r="D907">
        <v>11.62345123291016</v>
      </c>
      <c r="E907">
        <v>98.212814331054688</v>
      </c>
      <c r="F907" s="5">
        <f t="shared" si="64"/>
        <v>1.674592490506456E-2</v>
      </c>
      <c r="G907" s="5">
        <f t="shared" si="65"/>
        <v>2.2124332194999267E-3</v>
      </c>
      <c r="H907" s="5">
        <f t="shared" si="66"/>
        <v>8.322251091382873E-4</v>
      </c>
      <c r="I907" s="5">
        <f t="shared" si="67"/>
        <v>1.8857885539359798E-2</v>
      </c>
    </row>
    <row r="908" spans="1:9" x14ac:dyDescent="0.3">
      <c r="A908" s="22">
        <v>45513</v>
      </c>
      <c r="B908">
        <v>26.52438926696777</v>
      </c>
      <c r="C908">
        <v>8.68280029296875</v>
      </c>
      <c r="D908">
        <v>11.66213226318359</v>
      </c>
      <c r="E908">
        <v>98.083885192871094</v>
      </c>
      <c r="F908" s="5">
        <f t="shared" si="64"/>
        <v>5.4005587614030116E-3</v>
      </c>
      <c r="G908" s="5">
        <f t="shared" si="65"/>
        <v>0</v>
      </c>
      <c r="H908" s="5">
        <f t="shared" si="66"/>
        <v>3.32231879517875E-3</v>
      </c>
      <c r="I908" s="5">
        <f t="shared" si="67"/>
        <v>-1.3136151248200625E-3</v>
      </c>
    </row>
    <row r="909" spans="1:9" x14ac:dyDescent="0.3">
      <c r="A909" s="22">
        <v>45516</v>
      </c>
      <c r="B909">
        <v>27.276784896850589</v>
      </c>
      <c r="C909">
        <v>8.68280029296875</v>
      </c>
      <c r="D909">
        <v>11.67180156707764</v>
      </c>
      <c r="E909">
        <v>97.597930908203125</v>
      </c>
      <c r="F909" s="5">
        <f t="shared" si="64"/>
        <v>2.7971310915468173E-2</v>
      </c>
      <c r="G909" s="5">
        <f t="shared" si="65"/>
        <v>0</v>
      </c>
      <c r="H909" s="5">
        <f t="shared" si="66"/>
        <v>8.2877619503419716E-4</v>
      </c>
      <c r="I909" s="5">
        <f t="shared" si="67"/>
        <v>-4.9667904085411666E-3</v>
      </c>
    </row>
    <row r="910" spans="1:9" x14ac:dyDescent="0.3">
      <c r="A910" s="22">
        <v>45517</v>
      </c>
      <c r="B910">
        <v>27.562507629394531</v>
      </c>
      <c r="C910">
        <v>8.68280029296875</v>
      </c>
      <c r="D910">
        <v>11.71048069000244</v>
      </c>
      <c r="E910">
        <v>98.698768615722656</v>
      </c>
      <c r="F910" s="5">
        <f t="shared" si="64"/>
        <v>1.0420459668017105E-2</v>
      </c>
      <c r="G910" s="5">
        <f t="shared" si="65"/>
        <v>0</v>
      </c>
      <c r="H910" s="5">
        <f t="shared" si="66"/>
        <v>3.3084159860957882E-3</v>
      </c>
      <c r="I910" s="5">
        <f t="shared" si="67"/>
        <v>1.1216176847134579E-2</v>
      </c>
    </row>
    <row r="911" spans="1:9" x14ac:dyDescent="0.3">
      <c r="A911" s="22">
        <v>45518</v>
      </c>
      <c r="B911">
        <v>27.429170608520511</v>
      </c>
      <c r="C911">
        <v>8.6923961639404297</v>
      </c>
      <c r="D911">
        <v>11.749162673950201</v>
      </c>
      <c r="E911">
        <v>98.569847106933594</v>
      </c>
      <c r="F911" s="5">
        <f t="shared" si="64"/>
        <v>-4.8493621742783698E-3</v>
      </c>
      <c r="G911" s="5">
        <f t="shared" si="65"/>
        <v>1.1045483107001419E-3</v>
      </c>
      <c r="H911" s="5">
        <f t="shared" si="66"/>
        <v>3.2977499618122861E-3</v>
      </c>
      <c r="I911" s="5">
        <f t="shared" si="67"/>
        <v>-1.3070657658455845E-3</v>
      </c>
    </row>
    <row r="912" spans="1:9" x14ac:dyDescent="0.3">
      <c r="A912" s="22">
        <v>45519</v>
      </c>
      <c r="B912">
        <v>27.59107780456543</v>
      </c>
      <c r="C912">
        <v>8.7019891738891602</v>
      </c>
      <c r="D912">
        <v>11.739492416381839</v>
      </c>
      <c r="E912">
        <v>100.2458953857422</v>
      </c>
      <c r="F912" s="5">
        <f t="shared" si="64"/>
        <v>5.8853846740513195E-3</v>
      </c>
      <c r="G912" s="5">
        <f t="shared" si="65"/>
        <v>1.1030008517113582E-3</v>
      </c>
      <c r="H912" s="5">
        <f t="shared" si="66"/>
        <v>-8.2339819606773695E-4</v>
      </c>
      <c r="I912" s="5">
        <f t="shared" si="67"/>
        <v>1.6860717000753467E-2</v>
      </c>
    </row>
    <row r="913" spans="1:9" x14ac:dyDescent="0.3">
      <c r="A913" s="22">
        <v>45520</v>
      </c>
      <c r="B913">
        <v>28.26728439331055</v>
      </c>
      <c r="C913">
        <v>8.7019891738891602</v>
      </c>
      <c r="D913">
        <v>11.758832931518549</v>
      </c>
      <c r="E913">
        <v>100.30540466308589</v>
      </c>
      <c r="F913" s="5">
        <f t="shared" si="64"/>
        <v>2.4212654917663359E-2</v>
      </c>
      <c r="G913" s="5">
        <f t="shared" si="65"/>
        <v>0</v>
      </c>
      <c r="H913" s="5">
        <f t="shared" si="66"/>
        <v>1.6461189652990074E-3</v>
      </c>
      <c r="I913" s="5">
        <f t="shared" si="67"/>
        <v>5.9345692673905867E-4</v>
      </c>
    </row>
    <row r="914" spans="1:9" x14ac:dyDescent="0.3">
      <c r="A914" s="22">
        <v>45523</v>
      </c>
      <c r="B914">
        <v>28.78157997131348</v>
      </c>
      <c r="C914">
        <v>8.7115821838378906</v>
      </c>
      <c r="D914">
        <v>11.78784084320068</v>
      </c>
      <c r="E914">
        <v>100.8310241699219</v>
      </c>
      <c r="F914" s="5">
        <f t="shared" si="64"/>
        <v>1.8030490763304565E-2</v>
      </c>
      <c r="G914" s="5">
        <f t="shared" si="65"/>
        <v>1.1017855811539259E-3</v>
      </c>
      <c r="H914" s="5">
        <f t="shared" si="66"/>
        <v>2.4638661608315615E-3</v>
      </c>
      <c r="I914" s="5">
        <f t="shared" si="67"/>
        <v>5.2265092543184195E-3</v>
      </c>
    </row>
    <row r="915" spans="1:9" x14ac:dyDescent="0.3">
      <c r="A915" s="22">
        <v>45524</v>
      </c>
      <c r="B915">
        <v>28.943489074707031</v>
      </c>
      <c r="C915">
        <v>8.7115821838378906</v>
      </c>
      <c r="D915">
        <v>11.81685256958008</v>
      </c>
      <c r="E915">
        <v>100.34506988525391</v>
      </c>
      <c r="F915" s="5">
        <f t="shared" si="64"/>
        <v>5.6096781053819166E-3</v>
      </c>
      <c r="G915" s="5">
        <f t="shared" si="65"/>
        <v>0</v>
      </c>
      <c r="H915" s="5">
        <f t="shared" si="66"/>
        <v>2.4581332602359898E-3</v>
      </c>
      <c r="I915" s="5">
        <f t="shared" si="67"/>
        <v>-4.8311429062051058E-3</v>
      </c>
    </row>
    <row r="916" spans="1:9" x14ac:dyDescent="0.3">
      <c r="A916" s="22">
        <v>45525</v>
      </c>
      <c r="B916">
        <v>29.114921569824219</v>
      </c>
      <c r="C916">
        <v>8.7115821838378906</v>
      </c>
      <c r="D916">
        <v>11.83619213104248</v>
      </c>
      <c r="E916">
        <v>101.67401123046881</v>
      </c>
      <c r="F916" s="5">
        <f t="shared" si="64"/>
        <v>5.9055351823922931E-3</v>
      </c>
      <c r="G916" s="5">
        <f t="shared" si="65"/>
        <v>0</v>
      </c>
      <c r="H916" s="5">
        <f t="shared" si="66"/>
        <v>1.6352707244972472E-3</v>
      </c>
      <c r="I916" s="5">
        <f t="shared" si="67"/>
        <v>1.3156782100979751E-2</v>
      </c>
    </row>
    <row r="917" spans="1:9" x14ac:dyDescent="0.3">
      <c r="A917" s="22">
        <v>45526</v>
      </c>
      <c r="B917">
        <v>28.50538444519043</v>
      </c>
      <c r="C917">
        <v>8.7115821838378906</v>
      </c>
      <c r="D917">
        <v>11.797513008117679</v>
      </c>
      <c r="E917">
        <v>101.34674072265619</v>
      </c>
      <c r="F917" s="5">
        <f t="shared" si="64"/>
        <v>-2.1157814147575938E-2</v>
      </c>
      <c r="G917" s="5">
        <f t="shared" si="65"/>
        <v>0</v>
      </c>
      <c r="H917" s="5">
        <f t="shared" si="66"/>
        <v>-3.2732199399927958E-3</v>
      </c>
      <c r="I917" s="5">
        <f t="shared" si="67"/>
        <v>-3.2240131921691846E-3</v>
      </c>
    </row>
    <row r="918" spans="1:9" x14ac:dyDescent="0.3">
      <c r="A918" s="22">
        <v>45527</v>
      </c>
      <c r="B918">
        <v>28.876821517944339</v>
      </c>
      <c r="C918">
        <v>8.7211780548095703</v>
      </c>
      <c r="D918">
        <v>11.826522827148439</v>
      </c>
      <c r="E918">
        <v>102.9831161499023</v>
      </c>
      <c r="F918" s="5">
        <f t="shared" si="64"/>
        <v>1.2946252393453149E-2</v>
      </c>
      <c r="G918" s="5">
        <f t="shared" si="65"/>
        <v>1.1009010402811212E-3</v>
      </c>
      <c r="H918" s="5">
        <f t="shared" si="66"/>
        <v>2.4559591608036705E-3</v>
      </c>
      <c r="I918" s="5">
        <f t="shared" si="67"/>
        <v>1.6017340169404027E-2</v>
      </c>
    </row>
    <row r="919" spans="1:9" x14ac:dyDescent="0.3">
      <c r="A919" s="22">
        <v>45530</v>
      </c>
      <c r="B919">
        <v>28.857772827148441</v>
      </c>
      <c r="C919">
        <v>8.7211780548095703</v>
      </c>
      <c r="D919">
        <v>11.83619213104248</v>
      </c>
      <c r="E919">
        <v>103.34014892578119</v>
      </c>
      <c r="F919" s="5">
        <f t="shared" si="64"/>
        <v>-6.5987097348389366E-4</v>
      </c>
      <c r="G919" s="5">
        <f t="shared" si="65"/>
        <v>0</v>
      </c>
      <c r="H919" s="5">
        <f t="shared" si="66"/>
        <v>8.1726077918909833E-4</v>
      </c>
      <c r="I919" s="5">
        <f t="shared" si="67"/>
        <v>3.4609100638558024E-3</v>
      </c>
    </row>
    <row r="920" spans="1:9" x14ac:dyDescent="0.3">
      <c r="A920" s="22">
        <v>45531</v>
      </c>
      <c r="B920">
        <v>28.82920074462891</v>
      </c>
      <c r="C920">
        <v>8.7307720184326172</v>
      </c>
      <c r="D920">
        <v>11.83619213104248</v>
      </c>
      <c r="E920">
        <v>103.1021347045898</v>
      </c>
      <c r="F920" s="5">
        <f t="shared" si="64"/>
        <v>-9.9059052978022529E-4</v>
      </c>
      <c r="G920" s="5">
        <f t="shared" si="65"/>
        <v>1.099471927119469E-3</v>
      </c>
      <c r="H920" s="5">
        <f t="shared" si="66"/>
        <v>0</v>
      </c>
      <c r="I920" s="5">
        <f t="shared" si="67"/>
        <v>-2.3058679885387331E-3</v>
      </c>
    </row>
    <row r="921" spans="1:9" x14ac:dyDescent="0.3">
      <c r="A921" s="22">
        <v>45532</v>
      </c>
      <c r="B921">
        <v>28.305379867553711</v>
      </c>
      <c r="C921">
        <v>8.7307720184326172</v>
      </c>
      <c r="D921">
        <v>11.83619213104248</v>
      </c>
      <c r="E921">
        <v>102.5864181518555</v>
      </c>
      <c r="F921" s="5">
        <f t="shared" si="64"/>
        <v>-1.8336900312373523E-2</v>
      </c>
      <c r="G921" s="5">
        <f t="shared" si="65"/>
        <v>0</v>
      </c>
      <c r="H921" s="5">
        <f t="shared" si="66"/>
        <v>0</v>
      </c>
      <c r="I921" s="5">
        <f t="shared" si="67"/>
        <v>-5.0145487071890267E-3</v>
      </c>
    </row>
    <row r="922" spans="1:9" x14ac:dyDescent="0.3">
      <c r="A922" s="22">
        <v>45533</v>
      </c>
      <c r="B922">
        <v>28.629196166992191</v>
      </c>
      <c r="C922">
        <v>8.7307720184326172</v>
      </c>
      <c r="D922">
        <v>11.83619213104248</v>
      </c>
      <c r="E922">
        <v>103.2409744262695</v>
      </c>
      <c r="F922" s="5">
        <f t="shared" si="64"/>
        <v>1.1375154208411105E-2</v>
      </c>
      <c r="G922" s="5">
        <f t="shared" si="65"/>
        <v>0</v>
      </c>
      <c r="H922" s="5">
        <f t="shared" si="66"/>
        <v>0</v>
      </c>
      <c r="I922" s="5">
        <f t="shared" si="67"/>
        <v>6.3602659760353597E-3</v>
      </c>
    </row>
    <row r="923" spans="1:9" x14ac:dyDescent="0.3">
      <c r="A923" s="22">
        <v>45534</v>
      </c>
      <c r="B923">
        <v>28.486335754394531</v>
      </c>
      <c r="C923">
        <v>8.7984523773193359</v>
      </c>
      <c r="D923">
        <v>11.899435997009279</v>
      </c>
      <c r="E923">
        <v>104.3616561889648</v>
      </c>
      <c r="F923" s="5">
        <f t="shared" si="64"/>
        <v>-5.0025170288094268E-3</v>
      </c>
      <c r="G923" s="5">
        <f t="shared" si="65"/>
        <v>7.72204105246175E-3</v>
      </c>
      <c r="H923" s="5">
        <f t="shared" si="66"/>
        <v>5.3290366107412853E-3</v>
      </c>
      <c r="I923" s="5">
        <f t="shared" si="67"/>
        <v>1.0796516839449497E-2</v>
      </c>
    </row>
    <row r="924" spans="1:9" x14ac:dyDescent="0.3">
      <c r="A924" s="22">
        <v>45538</v>
      </c>
      <c r="B924">
        <v>27.648223876953121</v>
      </c>
      <c r="C924">
        <v>8.7984523773193359</v>
      </c>
      <c r="D924">
        <v>11.889706611633301</v>
      </c>
      <c r="E924">
        <v>101.6244277954102</v>
      </c>
      <c r="F924" s="5">
        <f t="shared" si="64"/>
        <v>-2.986303509857938E-2</v>
      </c>
      <c r="G924" s="5">
        <f t="shared" si="65"/>
        <v>0</v>
      </c>
      <c r="H924" s="5">
        <f t="shared" si="66"/>
        <v>-8.1796860681445445E-4</v>
      </c>
      <c r="I924" s="5">
        <f t="shared" si="67"/>
        <v>-2.6578392799364754E-2</v>
      </c>
    </row>
    <row r="925" spans="1:9" x14ac:dyDescent="0.3">
      <c r="A925" s="22">
        <v>45539</v>
      </c>
      <c r="B925">
        <v>27.48631477355957</v>
      </c>
      <c r="C925">
        <v>8.7887849807739258</v>
      </c>
      <c r="D925">
        <v>11.899435997009279</v>
      </c>
      <c r="E925">
        <v>100.9897079467773</v>
      </c>
      <c r="F925" s="5">
        <f t="shared" si="64"/>
        <v>-5.8732537817098853E-3</v>
      </c>
      <c r="G925" s="5">
        <f t="shared" si="65"/>
        <v>-1.099365104620298E-3</v>
      </c>
      <c r="H925" s="5">
        <f t="shared" si="66"/>
        <v>8.179686068144538E-4</v>
      </c>
      <c r="I925" s="5">
        <f t="shared" si="67"/>
        <v>-6.2653271707631833E-3</v>
      </c>
    </row>
    <row r="926" spans="1:9" x14ac:dyDescent="0.3">
      <c r="A926" s="22">
        <v>45540</v>
      </c>
      <c r="B926">
        <v>27.657747268676761</v>
      </c>
      <c r="C926">
        <v>8.7984523773193359</v>
      </c>
      <c r="D926">
        <v>11.928624153137211</v>
      </c>
      <c r="E926">
        <v>100.23597717285161</v>
      </c>
      <c r="F926" s="5">
        <f t="shared" si="64"/>
        <v>6.2176430626680124E-3</v>
      </c>
      <c r="G926" s="5">
        <f t="shared" si="65"/>
        <v>1.0993651046202796E-3</v>
      </c>
      <c r="H926" s="5">
        <f t="shared" si="66"/>
        <v>2.4498990302159033E-3</v>
      </c>
      <c r="I926" s="5">
        <f t="shared" si="67"/>
        <v>-7.4914323041787231E-3</v>
      </c>
    </row>
    <row r="927" spans="1:9" x14ac:dyDescent="0.3">
      <c r="A927" s="22">
        <v>45541</v>
      </c>
      <c r="B927">
        <v>27.010114669799801</v>
      </c>
      <c r="C927">
        <v>8.7984523773193359</v>
      </c>
      <c r="D927">
        <v>11.938356399536129</v>
      </c>
      <c r="E927">
        <v>99.045890808105469</v>
      </c>
      <c r="F927" s="5">
        <f t="shared" si="64"/>
        <v>-2.3694466018448004E-2</v>
      </c>
      <c r="G927" s="5">
        <f t="shared" si="65"/>
        <v>0</v>
      </c>
      <c r="H927" s="5">
        <f t="shared" si="66"/>
        <v>8.1554069370902763E-4</v>
      </c>
      <c r="I927" s="5">
        <f t="shared" si="67"/>
        <v>-1.1943891580011501E-2</v>
      </c>
    </row>
    <row r="928" spans="1:9" x14ac:dyDescent="0.3">
      <c r="A928" s="22">
        <v>45544</v>
      </c>
      <c r="B928">
        <v>27.372026443481449</v>
      </c>
      <c r="C928">
        <v>8.7984523773193359</v>
      </c>
      <c r="D928">
        <v>11.928624153137211</v>
      </c>
      <c r="E928">
        <v>99.779777526855469</v>
      </c>
      <c r="F928" s="5">
        <f t="shared" si="64"/>
        <v>1.3310145914838306E-2</v>
      </c>
      <c r="G928" s="5">
        <f t="shared" si="65"/>
        <v>0</v>
      </c>
      <c r="H928" s="5">
        <f t="shared" si="66"/>
        <v>-8.1554069370901744E-4</v>
      </c>
      <c r="I928" s="5">
        <f t="shared" si="67"/>
        <v>7.3822465460592129E-3</v>
      </c>
    </row>
    <row r="929" spans="1:9" x14ac:dyDescent="0.3">
      <c r="A929" s="22">
        <v>45545</v>
      </c>
      <c r="B929">
        <v>27.705368041992191</v>
      </c>
      <c r="C929">
        <v>8.7984523773193359</v>
      </c>
      <c r="D929">
        <v>11.938356399536129</v>
      </c>
      <c r="E929">
        <v>99.829368591308594</v>
      </c>
      <c r="F929" s="5">
        <f t="shared" si="64"/>
        <v>1.2104627380124357E-2</v>
      </c>
      <c r="G929" s="5">
        <f t="shared" si="65"/>
        <v>0</v>
      </c>
      <c r="H929" s="5">
        <f t="shared" si="66"/>
        <v>8.1554069370902763E-4</v>
      </c>
      <c r="I929" s="5">
        <f t="shared" si="67"/>
        <v>4.9688169543165314E-4</v>
      </c>
    </row>
    <row r="930" spans="1:9" x14ac:dyDescent="0.3">
      <c r="A930" s="22">
        <v>45546</v>
      </c>
      <c r="B930">
        <v>27.848226547241211</v>
      </c>
      <c r="C930">
        <v>8.7984523773193359</v>
      </c>
      <c r="D930">
        <v>11.928624153137211</v>
      </c>
      <c r="E930">
        <v>100.19631195068359</v>
      </c>
      <c r="F930" s="5">
        <f t="shared" si="64"/>
        <v>5.1430990634041846E-3</v>
      </c>
      <c r="G930" s="5">
        <f t="shared" si="65"/>
        <v>0</v>
      </c>
      <c r="H930" s="5">
        <f t="shared" si="66"/>
        <v>-8.1554069370901744E-4</v>
      </c>
      <c r="I930" s="5">
        <f t="shared" si="67"/>
        <v>3.6689666047779513E-3</v>
      </c>
    </row>
    <row r="931" spans="1:9" x14ac:dyDescent="0.3">
      <c r="A931" s="22">
        <v>45547</v>
      </c>
      <c r="B931">
        <v>29.00063514709473</v>
      </c>
      <c r="C931">
        <v>8.7984523773193359</v>
      </c>
      <c r="D931">
        <v>11.94808387756348</v>
      </c>
      <c r="E931">
        <v>101.31699371337891</v>
      </c>
      <c r="F931" s="5">
        <f t="shared" si="64"/>
        <v>4.0548445759483194E-2</v>
      </c>
      <c r="G931" s="5">
        <f t="shared" si="65"/>
        <v>0</v>
      </c>
      <c r="H931" s="5">
        <f t="shared" si="66"/>
        <v>1.6300177319157382E-3</v>
      </c>
      <c r="I931" s="5">
        <f t="shared" si="67"/>
        <v>1.112277239301817E-2</v>
      </c>
    </row>
    <row r="932" spans="1:9" x14ac:dyDescent="0.3">
      <c r="A932" s="22">
        <v>45548</v>
      </c>
      <c r="B932">
        <v>29.55302810668945</v>
      </c>
      <c r="C932">
        <v>8.7984523773193359</v>
      </c>
      <c r="D932">
        <v>11.987003326416019</v>
      </c>
      <c r="E932">
        <v>102.4773330688477</v>
      </c>
      <c r="F932" s="5">
        <f t="shared" si="64"/>
        <v>1.8868481231055313E-2</v>
      </c>
      <c r="G932" s="5">
        <f t="shared" si="65"/>
        <v>0</v>
      </c>
      <c r="H932" s="5">
        <f t="shared" si="66"/>
        <v>3.2520861797637338E-3</v>
      </c>
      <c r="I932" s="5">
        <f t="shared" si="67"/>
        <v>1.1387479844515113E-2</v>
      </c>
    </row>
    <row r="933" spans="1:9" x14ac:dyDescent="0.3">
      <c r="A933" s="22">
        <v>45551</v>
      </c>
      <c r="B933">
        <v>29.448263168334961</v>
      </c>
      <c r="C933">
        <v>8.8081197738647461</v>
      </c>
      <c r="D933">
        <v>12.03565120697021</v>
      </c>
      <c r="E933">
        <v>103.4294128417969</v>
      </c>
      <c r="F933" s="5">
        <f t="shared" si="64"/>
        <v>-3.5512798515028462E-3</v>
      </c>
      <c r="G933" s="5">
        <f t="shared" si="65"/>
        <v>1.0981578281031453E-3</v>
      </c>
      <c r="H933" s="5">
        <f t="shared" si="66"/>
        <v>4.0501724726381234E-3</v>
      </c>
      <c r="I933" s="5">
        <f t="shared" si="67"/>
        <v>9.2477451765532459E-3</v>
      </c>
    </row>
    <row r="934" spans="1:9" x14ac:dyDescent="0.3">
      <c r="A934" s="22">
        <v>45552</v>
      </c>
      <c r="B934">
        <v>29.257781982421879</v>
      </c>
      <c r="C934">
        <v>8.8081197738647461</v>
      </c>
      <c r="D934">
        <v>12.064841270446779</v>
      </c>
      <c r="E934">
        <v>103.67735290527339</v>
      </c>
      <c r="F934" s="5">
        <f t="shared" si="64"/>
        <v>-6.489343776396676E-3</v>
      </c>
      <c r="G934" s="5">
        <f t="shared" si="65"/>
        <v>0</v>
      </c>
      <c r="H934" s="5">
        <f t="shared" si="66"/>
        <v>2.4223635909088252E-3</v>
      </c>
      <c r="I934" s="5">
        <f t="shared" si="67"/>
        <v>2.3943223779380341E-3</v>
      </c>
    </row>
    <row r="935" spans="1:9" x14ac:dyDescent="0.3">
      <c r="A935" s="22">
        <v>45553</v>
      </c>
      <c r="B935">
        <v>28.905393600463871</v>
      </c>
      <c r="C935">
        <v>8.8177900314331055</v>
      </c>
      <c r="D935">
        <v>12.055111885070801</v>
      </c>
      <c r="E935">
        <v>103.41949462890619</v>
      </c>
      <c r="F935" s="5">
        <f t="shared" si="64"/>
        <v>-1.2117381494695786E-2</v>
      </c>
      <c r="G935" s="5">
        <f t="shared" si="65"/>
        <v>1.0972776606081743E-3</v>
      </c>
      <c r="H935" s="5">
        <f t="shared" si="66"/>
        <v>-8.067499833802036E-4</v>
      </c>
      <c r="I935" s="5">
        <f t="shared" si="67"/>
        <v>-2.4902205194326618E-3</v>
      </c>
    </row>
    <row r="936" spans="1:9" x14ac:dyDescent="0.3">
      <c r="A936" s="22">
        <v>45554</v>
      </c>
      <c r="B936">
        <v>29.3339729309082</v>
      </c>
      <c r="C936">
        <v>8.8177900314331055</v>
      </c>
      <c r="D936">
        <v>12.07457065582275</v>
      </c>
      <c r="E936">
        <v>105.2938919067383</v>
      </c>
      <c r="F936" s="5">
        <f t="shared" si="64"/>
        <v>1.471812255610936E-2</v>
      </c>
      <c r="G936" s="5">
        <f t="shared" si="65"/>
        <v>0</v>
      </c>
      <c r="H936" s="5">
        <f t="shared" si="66"/>
        <v>1.6128496458352284E-3</v>
      </c>
      <c r="I936" s="5">
        <f t="shared" si="67"/>
        <v>1.7961930507239494E-2</v>
      </c>
    </row>
    <row r="937" spans="1:9" x14ac:dyDescent="0.3">
      <c r="A937" s="22">
        <v>45555</v>
      </c>
      <c r="B937">
        <v>29.705411911010739</v>
      </c>
      <c r="C937">
        <v>8.8177900314331055</v>
      </c>
      <c r="D937">
        <v>12.064841270446779</v>
      </c>
      <c r="E937">
        <v>104.5500793457031</v>
      </c>
      <c r="F937" s="5">
        <f t="shared" si="64"/>
        <v>1.2582918399535702E-2</v>
      </c>
      <c r="G937" s="5">
        <f t="shared" si="65"/>
        <v>0</v>
      </c>
      <c r="H937" s="5">
        <f t="shared" si="66"/>
        <v>-8.0609966245511128E-4</v>
      </c>
      <c r="I937" s="5">
        <f t="shared" si="67"/>
        <v>-7.0892260735439805E-3</v>
      </c>
    </row>
    <row r="938" spans="1:9" x14ac:dyDescent="0.3">
      <c r="A938" s="22">
        <v>45558</v>
      </c>
      <c r="B938">
        <v>29.714935302734379</v>
      </c>
      <c r="C938">
        <v>8.8177900314331055</v>
      </c>
      <c r="D938">
        <v>12.03565120697021</v>
      </c>
      <c r="E938">
        <v>105.22447204589839</v>
      </c>
      <c r="F938" s="5">
        <f t="shared" si="64"/>
        <v>3.2054312206971833E-4</v>
      </c>
      <c r="G938" s="5">
        <f t="shared" si="65"/>
        <v>0</v>
      </c>
      <c r="H938" s="5">
        <f t="shared" si="66"/>
        <v>-2.4223635909088243E-3</v>
      </c>
      <c r="I938" s="5">
        <f t="shared" si="67"/>
        <v>6.4297124610236322E-3</v>
      </c>
    </row>
    <row r="939" spans="1:9" x14ac:dyDescent="0.3">
      <c r="A939" s="22">
        <v>45559</v>
      </c>
      <c r="B939">
        <v>30.2958984375</v>
      </c>
      <c r="C939">
        <v>8.8081197738647461</v>
      </c>
      <c r="D939">
        <v>12.04538154602051</v>
      </c>
      <c r="E939">
        <v>106.6029968261719</v>
      </c>
      <c r="F939" s="5">
        <f t="shared" si="64"/>
        <v>1.9362546696863863E-2</v>
      </c>
      <c r="G939" s="5">
        <f t="shared" si="65"/>
        <v>-1.0972776606081233E-3</v>
      </c>
      <c r="H939" s="5">
        <f t="shared" si="66"/>
        <v>8.0813307964525095E-4</v>
      </c>
      <c r="I939" s="5">
        <f t="shared" si="67"/>
        <v>1.3015726891177125E-2</v>
      </c>
    </row>
    <row r="940" spans="1:9" x14ac:dyDescent="0.3">
      <c r="A940" s="22">
        <v>45560</v>
      </c>
      <c r="B940">
        <v>30.267328262329102</v>
      </c>
      <c r="C940">
        <v>8.8081197738647461</v>
      </c>
      <c r="D940">
        <v>12.03565120697021</v>
      </c>
      <c r="E940">
        <v>105.9484558105469</v>
      </c>
      <c r="F940" s="5">
        <f t="shared" si="64"/>
        <v>-9.4348266587037679E-4</v>
      </c>
      <c r="G940" s="5">
        <f t="shared" si="65"/>
        <v>0</v>
      </c>
      <c r="H940" s="5">
        <f t="shared" si="66"/>
        <v>-8.0813307964530819E-4</v>
      </c>
      <c r="I940" s="5">
        <f t="shared" si="67"/>
        <v>-6.1589142442493774E-3</v>
      </c>
    </row>
    <row r="941" spans="1:9" x14ac:dyDescent="0.3">
      <c r="A941" s="22">
        <v>45561</v>
      </c>
      <c r="B941">
        <v>30.48637771606445</v>
      </c>
      <c r="C941">
        <v>8.8081197738647461</v>
      </c>
      <c r="D941">
        <v>12.04538154602051</v>
      </c>
      <c r="E941">
        <v>108.0212020874023</v>
      </c>
      <c r="F941" s="5">
        <f t="shared" si="64"/>
        <v>7.2110959955266219E-3</v>
      </c>
      <c r="G941" s="5">
        <f t="shared" si="65"/>
        <v>0</v>
      </c>
      <c r="H941" s="5">
        <f t="shared" si="66"/>
        <v>8.0813307964525095E-4</v>
      </c>
      <c r="I941" s="5">
        <f t="shared" si="67"/>
        <v>1.9374813572716015E-2</v>
      </c>
    </row>
    <row r="942" spans="1:9" x14ac:dyDescent="0.3">
      <c r="A942" s="22">
        <v>45562</v>
      </c>
      <c r="B942">
        <v>29.69588661193848</v>
      </c>
      <c r="C942">
        <v>8.8081197738647461</v>
      </c>
      <c r="D942">
        <v>12.055111885070801</v>
      </c>
      <c r="E942">
        <v>107.8280487060547</v>
      </c>
      <c r="F942" s="5">
        <f t="shared" si="64"/>
        <v>-2.627141328088509E-2</v>
      </c>
      <c r="G942" s="5">
        <f t="shared" si="65"/>
        <v>0</v>
      </c>
      <c r="H942" s="5">
        <f t="shared" si="66"/>
        <v>8.074805278834047E-4</v>
      </c>
      <c r="I942" s="5">
        <f t="shared" si="67"/>
        <v>-1.7897067716866437E-3</v>
      </c>
    </row>
    <row r="943" spans="1:9" x14ac:dyDescent="0.3">
      <c r="A943" s="22">
        <v>45565</v>
      </c>
      <c r="B943">
        <v>29.200637817382809</v>
      </c>
      <c r="C943">
        <v>8.8684768676757813</v>
      </c>
      <c r="D943">
        <v>12.126560211181641</v>
      </c>
      <c r="E943">
        <v>107.2804489135742</v>
      </c>
      <c r="F943" s="5">
        <f t="shared" si="64"/>
        <v>-1.6817986205667917E-2</v>
      </c>
      <c r="G943" s="5">
        <f t="shared" si="65"/>
        <v>6.8290666584039858E-3</v>
      </c>
      <c r="H943" s="5">
        <f t="shared" si="66"/>
        <v>5.9093129491487092E-3</v>
      </c>
      <c r="I943" s="5">
        <f t="shared" si="67"/>
        <v>-5.0913932407089055E-3</v>
      </c>
    </row>
    <row r="944" spans="1:9" x14ac:dyDescent="0.3">
      <c r="A944" s="22">
        <v>45566</v>
      </c>
      <c r="B944">
        <v>29.572072982788089</v>
      </c>
      <c r="C944">
        <v>8.8684768676757813</v>
      </c>
      <c r="D944">
        <v>12.15592193603516</v>
      </c>
      <c r="E944">
        <v>106.79257965087891</v>
      </c>
      <c r="F944" s="5">
        <f t="shared" si="64"/>
        <v>1.2639883564371592E-2</v>
      </c>
      <c r="G944" s="5">
        <f t="shared" si="65"/>
        <v>0</v>
      </c>
      <c r="H944" s="5">
        <f t="shared" si="66"/>
        <v>2.4183474313246908E-3</v>
      </c>
      <c r="I944" s="5">
        <f t="shared" si="67"/>
        <v>-4.5579782805616536E-3</v>
      </c>
    </row>
    <row r="945" spans="1:9" x14ac:dyDescent="0.3">
      <c r="A945" s="22">
        <v>45567</v>
      </c>
      <c r="B945">
        <v>29.581598281860352</v>
      </c>
      <c r="C945">
        <v>8.8684768676757813</v>
      </c>
      <c r="D945">
        <v>12.1363468170166</v>
      </c>
      <c r="E945">
        <v>106.37440490722661</v>
      </c>
      <c r="F945" s="5">
        <f t="shared" si="64"/>
        <v>3.2205267909674322E-4</v>
      </c>
      <c r="G945" s="5">
        <f t="shared" si="65"/>
        <v>0</v>
      </c>
      <c r="H945" s="5">
        <f t="shared" si="66"/>
        <v>-1.6116340103537899E-3</v>
      </c>
      <c r="I945" s="5">
        <f t="shared" si="67"/>
        <v>-3.9234526017191173E-3</v>
      </c>
    </row>
    <row r="946" spans="1:9" x14ac:dyDescent="0.3">
      <c r="A946" s="22">
        <v>45568</v>
      </c>
      <c r="B946">
        <v>29.08635139465332</v>
      </c>
      <c r="C946">
        <v>8.8684768676757813</v>
      </c>
      <c r="D946">
        <v>12.10698413848877</v>
      </c>
      <c r="E946">
        <v>105.15972900390619</v>
      </c>
      <c r="F946" s="5">
        <f t="shared" si="64"/>
        <v>-1.6883448427746788E-2</v>
      </c>
      <c r="G946" s="5">
        <f t="shared" si="65"/>
        <v>0</v>
      </c>
      <c r="H946" s="5">
        <f t="shared" si="66"/>
        <v>-2.4223315632089051E-3</v>
      </c>
      <c r="I946" s="5">
        <f t="shared" si="67"/>
        <v>-1.1484569716227995E-2</v>
      </c>
    </row>
    <row r="947" spans="1:9" x14ac:dyDescent="0.3">
      <c r="A947" s="22">
        <v>45569</v>
      </c>
      <c r="B947">
        <v>29.05777740478516</v>
      </c>
      <c r="C947">
        <v>8.8684768676757813</v>
      </c>
      <c r="D947">
        <v>12.058047294616699</v>
      </c>
      <c r="E947">
        <v>105.76707458496089</v>
      </c>
      <c r="F947" s="5">
        <f t="shared" si="64"/>
        <v>-9.8286766896095402E-4</v>
      </c>
      <c r="G947" s="5">
        <f t="shared" si="65"/>
        <v>0</v>
      </c>
      <c r="H947" s="5">
        <f t="shared" si="66"/>
        <v>-4.0502252939758248E-3</v>
      </c>
      <c r="I947" s="5">
        <f t="shared" si="67"/>
        <v>5.7588438191347735E-3</v>
      </c>
    </row>
    <row r="948" spans="1:9" x14ac:dyDescent="0.3">
      <c r="A948" s="22">
        <v>45572</v>
      </c>
      <c r="B948">
        <v>28.77205657958984</v>
      </c>
      <c r="C948">
        <v>8.8782119750976563</v>
      </c>
      <c r="D948">
        <v>12.0286865234375</v>
      </c>
      <c r="E948">
        <v>105.6177215576172</v>
      </c>
      <c r="F948" s="5">
        <f t="shared" si="64"/>
        <v>-9.8815137593710311E-3</v>
      </c>
      <c r="G948" s="5">
        <f t="shared" si="65"/>
        <v>1.0971182832595066E-3</v>
      </c>
      <c r="H948" s="5">
        <f t="shared" si="66"/>
        <v>-2.4379217159982087E-3</v>
      </c>
      <c r="I948" s="5">
        <f t="shared" si="67"/>
        <v>-1.4130917163564455E-3</v>
      </c>
    </row>
    <row r="949" spans="1:9" x14ac:dyDescent="0.3">
      <c r="A949" s="22">
        <v>45573</v>
      </c>
      <c r="B949">
        <v>28.648244857788089</v>
      </c>
      <c r="C949">
        <v>8.8782119750976563</v>
      </c>
      <c r="D949">
        <v>12.00911235809326</v>
      </c>
      <c r="E949">
        <v>105.2095108032227</v>
      </c>
      <c r="F949" s="5">
        <f t="shared" si="64"/>
        <v>-4.3124787082078272E-3</v>
      </c>
      <c r="G949" s="5">
        <f t="shared" si="65"/>
        <v>0</v>
      </c>
      <c r="H949" s="5">
        <f t="shared" si="66"/>
        <v>-1.6286158118915797E-3</v>
      </c>
      <c r="I949" s="5">
        <f t="shared" si="67"/>
        <v>-3.8724718809037871E-3</v>
      </c>
    </row>
    <row r="950" spans="1:9" x14ac:dyDescent="0.3">
      <c r="A950" s="22">
        <v>45574</v>
      </c>
      <c r="B950">
        <v>28.50538444519043</v>
      </c>
      <c r="C950">
        <v>8.8879470825195313</v>
      </c>
      <c r="D950">
        <v>11.99932289123535</v>
      </c>
      <c r="E950">
        <v>106.0358963012695</v>
      </c>
      <c r="F950" s="5">
        <f t="shared" si="64"/>
        <v>-4.999182444521571E-3</v>
      </c>
      <c r="G950" s="5">
        <f t="shared" si="65"/>
        <v>1.0959159337311129E-3</v>
      </c>
      <c r="H950" s="5">
        <f t="shared" si="66"/>
        <v>-8.1550232647661502E-4</v>
      </c>
      <c r="I950" s="5">
        <f t="shared" si="67"/>
        <v>7.8239780447149371E-3</v>
      </c>
    </row>
    <row r="951" spans="1:9" x14ac:dyDescent="0.3">
      <c r="A951" s="22">
        <v>45575</v>
      </c>
      <c r="B951">
        <v>29.114921569824219</v>
      </c>
      <c r="C951">
        <v>8.8879470825195313</v>
      </c>
      <c r="D951">
        <v>11.9797477722168</v>
      </c>
      <c r="E951">
        <v>106.195198059082</v>
      </c>
      <c r="F951" s="5">
        <f t="shared" si="64"/>
        <v>2.1157814147575903E-2</v>
      </c>
      <c r="G951" s="5">
        <f t="shared" si="65"/>
        <v>0</v>
      </c>
      <c r="H951" s="5">
        <f t="shared" si="66"/>
        <v>-1.6326840720115555E-3</v>
      </c>
      <c r="I951" s="5">
        <f t="shared" si="67"/>
        <v>1.5012106327767743E-3</v>
      </c>
    </row>
    <row r="952" spans="1:9" x14ac:dyDescent="0.3">
      <c r="A952" s="22">
        <v>45576</v>
      </c>
      <c r="B952">
        <v>29.257781982421879</v>
      </c>
      <c r="C952">
        <v>8.8879470825195313</v>
      </c>
      <c r="D952">
        <v>11.9797477722168</v>
      </c>
      <c r="E952">
        <v>107.1410598754883</v>
      </c>
      <c r="F952" s="5">
        <f t="shared" si="64"/>
        <v>4.8947774947778787E-3</v>
      </c>
      <c r="G952" s="5">
        <f t="shared" si="65"/>
        <v>0</v>
      </c>
      <c r="H952" s="5">
        <f t="shared" si="66"/>
        <v>0</v>
      </c>
      <c r="I952" s="5">
        <f t="shared" si="67"/>
        <v>8.8673910695203258E-3</v>
      </c>
    </row>
    <row r="953" spans="1:9" x14ac:dyDescent="0.3">
      <c r="A953" s="22">
        <v>45579</v>
      </c>
      <c r="B953">
        <v>29.391119003295898</v>
      </c>
      <c r="C953">
        <v>8.8879470825195313</v>
      </c>
      <c r="D953">
        <v>11.9797477722168</v>
      </c>
      <c r="E953">
        <v>107.698616027832</v>
      </c>
      <c r="F953" s="5">
        <f t="shared" si="64"/>
        <v>4.5469650193028146E-3</v>
      </c>
      <c r="G953" s="5">
        <f t="shared" si="65"/>
        <v>0</v>
      </c>
      <c r="H953" s="5">
        <f t="shared" si="66"/>
        <v>0</v>
      </c>
      <c r="I953" s="5">
        <f t="shared" si="67"/>
        <v>5.19045098861462E-3</v>
      </c>
    </row>
    <row r="954" spans="1:9" x14ac:dyDescent="0.3">
      <c r="A954" s="22">
        <v>45580</v>
      </c>
      <c r="B954">
        <v>29.676837921142582</v>
      </c>
      <c r="C954">
        <v>8.8879470825195313</v>
      </c>
      <c r="D954">
        <v>12.01889801025391</v>
      </c>
      <c r="E954">
        <v>107.6687469482422</v>
      </c>
      <c r="F954" s="5">
        <f t="shared" si="64"/>
        <v>9.6743195853795719E-3</v>
      </c>
      <c r="G954" s="5">
        <f t="shared" si="65"/>
        <v>0</v>
      </c>
      <c r="H954" s="5">
        <f t="shared" si="66"/>
        <v>3.2627068312376965E-3</v>
      </c>
      <c r="I954" s="5">
        <f t="shared" si="67"/>
        <v>-2.7737795893085051E-4</v>
      </c>
    </row>
    <row r="955" spans="1:9" x14ac:dyDescent="0.3">
      <c r="A955" s="22">
        <v>45581</v>
      </c>
      <c r="B955">
        <v>29.92446327209473</v>
      </c>
      <c r="C955">
        <v>8.8976821899414063</v>
      </c>
      <c r="D955">
        <v>12.0286865234375</v>
      </c>
      <c r="E955">
        <v>108.5747833251953</v>
      </c>
      <c r="F955" s="5">
        <f t="shared" si="64"/>
        <v>8.3094419351581079E-3</v>
      </c>
      <c r="G955" s="5">
        <f t="shared" si="65"/>
        <v>1.0947162166664529E-3</v>
      </c>
      <c r="H955" s="5">
        <f t="shared" si="66"/>
        <v>8.1409537914194378E-4</v>
      </c>
      <c r="I955" s="5">
        <f t="shared" si="67"/>
        <v>8.3798269269584613E-3</v>
      </c>
    </row>
    <row r="956" spans="1:9" x14ac:dyDescent="0.3">
      <c r="A956" s="22">
        <v>45582</v>
      </c>
      <c r="B956">
        <v>30.2958984375</v>
      </c>
      <c r="C956">
        <v>8.8976821899414063</v>
      </c>
      <c r="D956">
        <v>11.99932289123535</v>
      </c>
      <c r="E956">
        <v>108.74404144287109</v>
      </c>
      <c r="F956" s="5">
        <f t="shared" si="64"/>
        <v>1.2336022740042392E-2</v>
      </c>
      <c r="G956" s="5">
        <f t="shared" si="65"/>
        <v>0</v>
      </c>
      <c r="H956" s="5">
        <f t="shared" si="66"/>
        <v>-2.44411813836821E-3</v>
      </c>
      <c r="I956" s="5">
        <f t="shared" si="67"/>
        <v>1.5576943422235463E-3</v>
      </c>
    </row>
    <row r="957" spans="1:9" x14ac:dyDescent="0.3">
      <c r="A957" s="22">
        <v>45583</v>
      </c>
      <c r="B957">
        <v>31.39116096496582</v>
      </c>
      <c r="C957">
        <v>8.8976821899414063</v>
      </c>
      <c r="D957">
        <v>11.989536285400391</v>
      </c>
      <c r="E957">
        <v>109.22194671630859</v>
      </c>
      <c r="F957" s="5">
        <f t="shared" si="64"/>
        <v>3.5514017101571642E-2</v>
      </c>
      <c r="G957" s="5">
        <f t="shared" si="65"/>
        <v>0</v>
      </c>
      <c r="H957" s="5">
        <f t="shared" si="66"/>
        <v>-8.1592928666124223E-4</v>
      </c>
      <c r="I957" s="5">
        <f t="shared" si="67"/>
        <v>4.3851432353821367E-3</v>
      </c>
    </row>
    <row r="958" spans="1:9" x14ac:dyDescent="0.3">
      <c r="A958" s="22">
        <v>45586</v>
      </c>
      <c r="B958">
        <v>31.495925903320309</v>
      </c>
      <c r="C958">
        <v>8.8976821899414063</v>
      </c>
      <c r="D958">
        <v>11.93081092834473</v>
      </c>
      <c r="E958">
        <v>108.22630310058589</v>
      </c>
      <c r="F958" s="5">
        <f t="shared" si="64"/>
        <v>3.3318457091804582E-3</v>
      </c>
      <c r="G958" s="5">
        <f t="shared" si="65"/>
        <v>0</v>
      </c>
      <c r="H958" s="5">
        <f t="shared" si="66"/>
        <v>-4.9100855029151859E-3</v>
      </c>
      <c r="I958" s="5">
        <f t="shared" si="67"/>
        <v>-9.1575864561443225E-3</v>
      </c>
    </row>
    <row r="959" spans="1:9" x14ac:dyDescent="0.3">
      <c r="A959" s="22">
        <v>45587</v>
      </c>
      <c r="B959">
        <v>32.12451171875</v>
      </c>
      <c r="C959">
        <v>8.8976821899414063</v>
      </c>
      <c r="D959">
        <v>11.881875991821291</v>
      </c>
      <c r="E959">
        <v>107.30035400390619</v>
      </c>
      <c r="F959" s="5">
        <f t="shared" si="64"/>
        <v>1.9761142619145366E-2</v>
      </c>
      <c r="G959" s="5">
        <f t="shared" si="65"/>
        <v>0</v>
      </c>
      <c r="H959" s="5">
        <f t="shared" si="66"/>
        <v>-4.1099944388282451E-3</v>
      </c>
      <c r="I959" s="5">
        <f t="shared" si="67"/>
        <v>-8.5924850881653955E-3</v>
      </c>
    </row>
    <row r="960" spans="1:9" x14ac:dyDescent="0.3">
      <c r="A960" s="22">
        <v>45588</v>
      </c>
      <c r="B960">
        <v>31.600690841674801</v>
      </c>
      <c r="C960">
        <v>8.8976821899414063</v>
      </c>
      <c r="D960">
        <v>11.84272575378418</v>
      </c>
      <c r="E960">
        <v>106.85231781005859</v>
      </c>
      <c r="F960" s="5">
        <f t="shared" si="64"/>
        <v>-1.6440361251318033E-2</v>
      </c>
      <c r="G960" s="5">
        <f t="shared" si="65"/>
        <v>0</v>
      </c>
      <c r="H960" s="5">
        <f t="shared" si="66"/>
        <v>-3.300394585691627E-3</v>
      </c>
      <c r="I960" s="5">
        <f t="shared" si="67"/>
        <v>-4.1842751131056077E-3</v>
      </c>
    </row>
    <row r="961" spans="1:9" x14ac:dyDescent="0.3">
      <c r="A961" s="22">
        <v>45589</v>
      </c>
      <c r="B961">
        <v>31.086393356323239</v>
      </c>
      <c r="C961">
        <v>8.8976821899414063</v>
      </c>
      <c r="D961">
        <v>11.872087478637701</v>
      </c>
      <c r="E961">
        <v>105.9164123535156</v>
      </c>
      <c r="F961" s="5">
        <f t="shared" si="64"/>
        <v>-1.6408771642027635E-2</v>
      </c>
      <c r="G961" s="5">
        <f t="shared" si="65"/>
        <v>0</v>
      </c>
      <c r="H961" s="5">
        <f t="shared" si="66"/>
        <v>2.4762362299862264E-3</v>
      </c>
      <c r="I961" s="5">
        <f t="shared" si="67"/>
        <v>-8.7974533854710147E-3</v>
      </c>
    </row>
    <row r="962" spans="1:9" x14ac:dyDescent="0.3">
      <c r="A962" s="22">
        <v>45590</v>
      </c>
      <c r="B962">
        <v>30.88638877868652</v>
      </c>
      <c r="C962">
        <v>8.8976821899414063</v>
      </c>
      <c r="D962">
        <v>11.881875991821291</v>
      </c>
      <c r="E962">
        <v>105.25929260253911</v>
      </c>
      <c r="F962" s="5">
        <f t="shared" si="64"/>
        <v>-6.454616530990072E-3</v>
      </c>
      <c r="G962" s="5">
        <f t="shared" si="65"/>
        <v>0</v>
      </c>
      <c r="H962" s="5">
        <f t="shared" si="66"/>
        <v>8.2415835570537669E-4</v>
      </c>
      <c r="I962" s="5">
        <f t="shared" si="67"/>
        <v>-6.2234609047108714E-3</v>
      </c>
    </row>
    <row r="963" spans="1:9" x14ac:dyDescent="0.3">
      <c r="A963" s="22">
        <v>45593</v>
      </c>
      <c r="B963">
        <v>30.753053665161129</v>
      </c>
      <c r="C963">
        <v>8.8976821899414063</v>
      </c>
      <c r="D963">
        <v>11.86229991912842</v>
      </c>
      <c r="E963">
        <v>106.334587097168</v>
      </c>
      <c r="F963" s="5">
        <f t="shared" si="64"/>
        <v>-4.3262987530976104E-3</v>
      </c>
      <c r="G963" s="5">
        <f t="shared" si="65"/>
        <v>0</v>
      </c>
      <c r="H963" s="5">
        <f t="shared" si="66"/>
        <v>-1.6489161133052667E-3</v>
      </c>
      <c r="I963" s="5">
        <f t="shared" si="67"/>
        <v>1.0163845504123064E-2</v>
      </c>
    </row>
    <row r="964" spans="1:9" x14ac:dyDescent="0.3">
      <c r="A964" s="22">
        <v>45594</v>
      </c>
      <c r="B964">
        <v>31.229253768920898</v>
      </c>
      <c r="C964">
        <v>8.8879470825195313</v>
      </c>
      <c r="D964">
        <v>11.86229991912842</v>
      </c>
      <c r="E964">
        <v>105.63763427734381</v>
      </c>
      <c r="F964" s="5">
        <f t="shared" si="64"/>
        <v>1.5365980816277661E-2</v>
      </c>
      <c r="G964" s="5">
        <f t="shared" si="65"/>
        <v>-1.0947162166664581E-3</v>
      </c>
      <c r="H964" s="5">
        <f t="shared" si="66"/>
        <v>0</v>
      </c>
      <c r="I964" s="5">
        <f t="shared" si="67"/>
        <v>-6.5759119455221322E-3</v>
      </c>
    </row>
    <row r="965" spans="1:9" x14ac:dyDescent="0.3">
      <c r="A965" s="22">
        <v>45595</v>
      </c>
      <c r="B965">
        <v>31.01972579956055</v>
      </c>
      <c r="C965">
        <v>8.8976821899414063</v>
      </c>
      <c r="D965">
        <v>11.881875991821291</v>
      </c>
      <c r="E965">
        <v>105.98610687255859</v>
      </c>
      <c r="F965" s="5">
        <f t="shared" ref="F965:F1006" si="68">LN(B965/B964)</f>
        <v>-6.7319580856298163E-3</v>
      </c>
      <c r="G965" s="5">
        <f t="shared" ref="G965:G1006" si="69">LN(C965/C964)</f>
        <v>1.0947162166664529E-3</v>
      </c>
      <c r="H965" s="5">
        <f t="shared" ref="H965:H1006" si="70">LN(D965/D964)</f>
        <v>1.648916113305121E-3</v>
      </c>
      <c r="I965" s="5">
        <f t="shared" ref="I965:I1006" si="71">LN(E965/E964)</f>
        <v>3.2933252978340037E-3</v>
      </c>
    </row>
    <row r="966" spans="1:9" x14ac:dyDescent="0.3">
      <c r="A966" s="22">
        <v>45596</v>
      </c>
      <c r="B966">
        <v>30.162563323974609</v>
      </c>
      <c r="C966">
        <v>8.9496355056762695</v>
      </c>
      <c r="D966">
        <v>11.92125129699707</v>
      </c>
      <c r="E966">
        <v>104.4428634643555</v>
      </c>
      <c r="F966" s="5">
        <f t="shared" si="68"/>
        <v>-2.8021787860541429E-2</v>
      </c>
      <c r="G966" s="5">
        <f t="shared" si="69"/>
        <v>5.8219911103527403E-3</v>
      </c>
      <c r="H966" s="5">
        <f t="shared" si="70"/>
        <v>3.3084174708323684E-3</v>
      </c>
      <c r="I966" s="5">
        <f t="shared" si="71"/>
        <v>-1.4667857512133373E-2</v>
      </c>
    </row>
    <row r="967" spans="1:9" x14ac:dyDescent="0.3">
      <c r="A967" s="22">
        <v>45597</v>
      </c>
      <c r="B967">
        <v>29.895891189575199</v>
      </c>
      <c r="C967">
        <v>8.9496355056762695</v>
      </c>
      <c r="D967">
        <v>11.89171886444092</v>
      </c>
      <c r="E967">
        <v>104.4130020141602</v>
      </c>
      <c r="F967" s="5">
        <f t="shared" si="68"/>
        <v>-8.8804778311924078E-3</v>
      </c>
      <c r="G967" s="5">
        <f t="shared" si="69"/>
        <v>0</v>
      </c>
      <c r="H967" s="5">
        <f t="shared" si="70"/>
        <v>-2.4803665814695118E-3</v>
      </c>
      <c r="I967" s="5">
        <f t="shared" si="71"/>
        <v>-2.8595271030923766E-4</v>
      </c>
    </row>
    <row r="968" spans="1:9" x14ac:dyDescent="0.3">
      <c r="A968" s="22">
        <v>45600</v>
      </c>
      <c r="B968">
        <v>29.867319107055661</v>
      </c>
      <c r="C968">
        <v>8.9496355056762695</v>
      </c>
      <c r="D968">
        <v>11.90156364440918</v>
      </c>
      <c r="E968">
        <v>104.74155426025391</v>
      </c>
      <c r="F968" s="5">
        <f t="shared" si="68"/>
        <v>-9.5617636852549407E-4</v>
      </c>
      <c r="G968" s="5">
        <f t="shared" si="69"/>
        <v>0</v>
      </c>
      <c r="H968" s="5">
        <f t="shared" si="70"/>
        <v>8.2752604869937697E-4</v>
      </c>
      <c r="I968" s="5">
        <f t="shared" si="71"/>
        <v>3.1417199050436653E-3</v>
      </c>
    </row>
    <row r="969" spans="1:9" x14ac:dyDescent="0.3">
      <c r="A969" s="22">
        <v>45601</v>
      </c>
      <c r="B969">
        <v>30.076847076416019</v>
      </c>
      <c r="C969">
        <v>8.959437370300293</v>
      </c>
      <c r="D969">
        <v>11.88187408447266</v>
      </c>
      <c r="E969">
        <v>105.328987121582</v>
      </c>
      <c r="F969" s="5">
        <f t="shared" si="68"/>
        <v>6.9907994730735471E-3</v>
      </c>
      <c r="G969" s="5">
        <f t="shared" si="69"/>
        <v>1.0946256872841455E-3</v>
      </c>
      <c r="H969" s="5">
        <f t="shared" si="70"/>
        <v>-1.6557374639578604E-3</v>
      </c>
      <c r="I969" s="5">
        <f t="shared" si="71"/>
        <v>5.5927345989611335E-3</v>
      </c>
    </row>
    <row r="970" spans="1:9" x14ac:dyDescent="0.3">
      <c r="A970" s="22">
        <v>45602</v>
      </c>
      <c r="B970">
        <v>29.162542343139648</v>
      </c>
      <c r="C970">
        <v>8.9692401885986328</v>
      </c>
      <c r="D970">
        <v>11.85234260559082</v>
      </c>
      <c r="E970">
        <v>107.5990524291992</v>
      </c>
      <c r="F970" s="5">
        <f t="shared" si="68"/>
        <v>-3.0870586330851039E-2</v>
      </c>
      <c r="G970" s="5">
        <f t="shared" si="69"/>
        <v>1.0935351191410517E-3</v>
      </c>
      <c r="H970" s="5">
        <f t="shared" si="70"/>
        <v>-2.4885164324131384E-3</v>
      </c>
      <c r="I970" s="5">
        <f t="shared" si="71"/>
        <v>2.132317870527067E-2</v>
      </c>
    </row>
    <row r="971" spans="1:9" x14ac:dyDescent="0.3">
      <c r="A971" s="22">
        <v>45603</v>
      </c>
      <c r="B971">
        <v>29.55302810668945</v>
      </c>
      <c r="C971">
        <v>8.9692401885986328</v>
      </c>
      <c r="D971">
        <v>11.950784683227541</v>
      </c>
      <c r="E971">
        <v>107.8081359863281</v>
      </c>
      <c r="F971" s="5">
        <f t="shared" si="68"/>
        <v>1.3301123282941791E-2</v>
      </c>
      <c r="G971" s="5">
        <f t="shared" si="69"/>
        <v>0</v>
      </c>
      <c r="H971" s="5">
        <f t="shared" si="70"/>
        <v>8.27140381124759E-3</v>
      </c>
      <c r="I971" s="5">
        <f t="shared" si="71"/>
        <v>1.9412873296334649E-3</v>
      </c>
    </row>
    <row r="972" spans="1:9" x14ac:dyDescent="0.3">
      <c r="A972" s="22">
        <v>45604</v>
      </c>
      <c r="B972">
        <v>29.162542343139648</v>
      </c>
      <c r="C972">
        <v>8.9692401885986328</v>
      </c>
      <c r="D972">
        <v>11.99015998840332</v>
      </c>
      <c r="E972">
        <v>107.0912704467773</v>
      </c>
      <c r="F972" s="5">
        <f t="shared" si="68"/>
        <v>-1.3301123282941717E-2</v>
      </c>
      <c r="G972" s="5">
        <f t="shared" si="69"/>
        <v>0</v>
      </c>
      <c r="H972" s="5">
        <f t="shared" si="70"/>
        <v>3.289372346759082E-3</v>
      </c>
      <c r="I972" s="5">
        <f t="shared" si="71"/>
        <v>-6.6716629002006823E-3</v>
      </c>
    </row>
    <row r="973" spans="1:9" x14ac:dyDescent="0.3">
      <c r="A973" s="22">
        <v>45607</v>
      </c>
      <c r="B973">
        <v>27.848226547241211</v>
      </c>
      <c r="C973">
        <v>8.9790430068969727</v>
      </c>
      <c r="D973">
        <v>11.98031616210938</v>
      </c>
      <c r="E973">
        <v>106.82244873046881</v>
      </c>
      <c r="F973" s="5">
        <f t="shared" si="68"/>
        <v>-4.6115803707596909E-2</v>
      </c>
      <c r="G973" s="5">
        <f t="shared" si="69"/>
        <v>1.092340606207252E-3</v>
      </c>
      <c r="H973" s="5">
        <f t="shared" si="70"/>
        <v>-8.2132927068293536E-4</v>
      </c>
      <c r="I973" s="5">
        <f t="shared" si="71"/>
        <v>-2.5133671543365547E-3</v>
      </c>
    </row>
    <row r="974" spans="1:9" x14ac:dyDescent="0.3">
      <c r="A974" s="22">
        <v>45608</v>
      </c>
      <c r="B974">
        <v>27.343454360961911</v>
      </c>
      <c r="C974">
        <v>8.9790430068969727</v>
      </c>
      <c r="D974">
        <v>11.93109607696533</v>
      </c>
      <c r="E974">
        <v>105.080078125</v>
      </c>
      <c r="F974" s="5">
        <f t="shared" si="68"/>
        <v>-1.8292114053635917E-2</v>
      </c>
      <c r="G974" s="5">
        <f t="shared" si="69"/>
        <v>0</v>
      </c>
      <c r="H974" s="5">
        <f t="shared" si="70"/>
        <v>-4.1168755880917965E-3</v>
      </c>
      <c r="I974" s="5">
        <f t="shared" si="71"/>
        <v>-1.6445390245701765E-2</v>
      </c>
    </row>
    <row r="975" spans="1:9" x14ac:dyDescent="0.3">
      <c r="A975" s="22">
        <v>45609</v>
      </c>
      <c r="B975">
        <v>27.019638061523441</v>
      </c>
      <c r="C975">
        <v>8.9790430068969727</v>
      </c>
      <c r="D975">
        <v>11.92125129699707</v>
      </c>
      <c r="E975">
        <v>104.9805145263672</v>
      </c>
      <c r="F975" s="5">
        <f t="shared" si="68"/>
        <v>-1.191323432152409E-2</v>
      </c>
      <c r="G975" s="5">
        <f t="shared" si="69"/>
        <v>0</v>
      </c>
      <c r="H975" s="5">
        <f t="shared" si="70"/>
        <v>-8.2547687009090526E-4</v>
      </c>
      <c r="I975" s="5">
        <f t="shared" si="71"/>
        <v>-9.4795130140181013E-4</v>
      </c>
    </row>
    <row r="976" spans="1:9" x14ac:dyDescent="0.3">
      <c r="A976" s="22">
        <v>45610</v>
      </c>
      <c r="B976">
        <v>27.057733535766602</v>
      </c>
      <c r="C976">
        <v>8.9790430068969727</v>
      </c>
      <c r="D976">
        <v>11.91140747070312</v>
      </c>
      <c r="E976">
        <v>104.283561706543</v>
      </c>
      <c r="F976" s="5">
        <f t="shared" si="68"/>
        <v>1.4089250057750268E-3</v>
      </c>
      <c r="G976" s="5">
        <f t="shared" si="69"/>
        <v>0</v>
      </c>
      <c r="H976" s="5">
        <f t="shared" si="70"/>
        <v>-8.2607878119608086E-4</v>
      </c>
      <c r="I976" s="5">
        <f t="shared" si="71"/>
        <v>-6.661013292862155E-3</v>
      </c>
    </row>
    <row r="977" spans="1:9" x14ac:dyDescent="0.3">
      <c r="A977" s="22">
        <v>45611</v>
      </c>
      <c r="B977">
        <v>26.867252349853519</v>
      </c>
      <c r="C977">
        <v>8.9790430068969727</v>
      </c>
      <c r="D977">
        <v>11.872031211853029</v>
      </c>
      <c r="E977">
        <v>103.5766525268555</v>
      </c>
      <c r="F977" s="5">
        <f t="shared" si="68"/>
        <v>-7.0647020125209582E-3</v>
      </c>
      <c r="G977" s="5">
        <f t="shared" si="69"/>
        <v>0</v>
      </c>
      <c r="H977" s="5">
        <f t="shared" si="70"/>
        <v>-3.3112364745373009E-3</v>
      </c>
      <c r="I977" s="5">
        <f t="shared" si="71"/>
        <v>-6.8018009862282703E-3</v>
      </c>
    </row>
    <row r="978" spans="1:9" x14ac:dyDescent="0.3">
      <c r="A978" s="22">
        <v>45614</v>
      </c>
      <c r="B978">
        <v>27.89584922790527</v>
      </c>
      <c r="C978">
        <v>8.9790430068969727</v>
      </c>
      <c r="D978">
        <v>11.85234260559082</v>
      </c>
      <c r="E978">
        <v>104.3433074951172</v>
      </c>
      <c r="F978" s="5">
        <f t="shared" si="68"/>
        <v>3.7569744336927141E-2</v>
      </c>
      <c r="G978" s="5">
        <f t="shared" si="69"/>
        <v>0</v>
      </c>
      <c r="H978" s="5">
        <f t="shared" si="70"/>
        <v>-1.6597791734076839E-3</v>
      </c>
      <c r="I978" s="5">
        <f t="shared" si="71"/>
        <v>7.3745535797567138E-3</v>
      </c>
    </row>
    <row r="979" spans="1:9" x14ac:dyDescent="0.3">
      <c r="A979" s="22">
        <v>45615</v>
      </c>
      <c r="B979">
        <v>28.486335754394531</v>
      </c>
      <c r="C979">
        <v>8.9790430068969727</v>
      </c>
      <c r="D979">
        <v>11.88187408447266</v>
      </c>
      <c r="E979">
        <v>104.144172668457</v>
      </c>
      <c r="F979" s="5">
        <f t="shared" si="68"/>
        <v>2.0946620522681175E-2</v>
      </c>
      <c r="G979" s="5">
        <f t="shared" si="69"/>
        <v>0</v>
      </c>
      <c r="H979" s="5">
        <f t="shared" si="70"/>
        <v>2.4885164324130633E-3</v>
      </c>
      <c r="I979" s="5">
        <f t="shared" si="71"/>
        <v>-1.9102814908640636E-3</v>
      </c>
    </row>
    <row r="980" spans="1:9" x14ac:dyDescent="0.3">
      <c r="A980" s="22">
        <v>45616</v>
      </c>
      <c r="B980">
        <v>28.467287063598629</v>
      </c>
      <c r="C980">
        <v>8.9790430068969727</v>
      </c>
      <c r="D980">
        <v>11.88187408447266</v>
      </c>
      <c r="E980">
        <v>104.831169128418</v>
      </c>
      <c r="F980" s="5">
        <f t="shared" si="68"/>
        <v>-6.6891939664869796E-4</v>
      </c>
      <c r="G980" s="5">
        <f t="shared" si="69"/>
        <v>0</v>
      </c>
      <c r="H980" s="5">
        <f t="shared" si="70"/>
        <v>0</v>
      </c>
      <c r="I980" s="5">
        <f t="shared" si="71"/>
        <v>6.5749282086444046E-3</v>
      </c>
    </row>
    <row r="981" spans="1:9" x14ac:dyDescent="0.3">
      <c r="A981" s="22">
        <v>45617</v>
      </c>
      <c r="B981">
        <v>28.762533187866211</v>
      </c>
      <c r="C981">
        <v>8.9692401885986328</v>
      </c>
      <c r="D981">
        <v>11.88187408447266</v>
      </c>
      <c r="E981">
        <v>106.1752853393555</v>
      </c>
      <c r="F981" s="5">
        <f t="shared" si="68"/>
        <v>1.0318003527541173E-2</v>
      </c>
      <c r="G981" s="5">
        <f t="shared" si="69"/>
        <v>-1.0923406062072229E-3</v>
      </c>
      <c r="H981" s="5">
        <f t="shared" si="70"/>
        <v>0</v>
      </c>
      <c r="I981" s="5">
        <f t="shared" si="71"/>
        <v>1.2740220624353456E-2</v>
      </c>
    </row>
    <row r="982" spans="1:9" x14ac:dyDescent="0.3">
      <c r="A982" s="22">
        <v>45618</v>
      </c>
      <c r="B982">
        <v>28.981586456298832</v>
      </c>
      <c r="C982">
        <v>8.9751253128051758</v>
      </c>
      <c r="D982">
        <v>11.88187408447266</v>
      </c>
      <c r="E982">
        <v>106.9419326782227</v>
      </c>
      <c r="F982" s="5">
        <f t="shared" si="68"/>
        <v>7.587069317987344E-3</v>
      </c>
      <c r="G982" s="5">
        <f t="shared" si="69"/>
        <v>6.5593006529953422E-4</v>
      </c>
      <c r="H982" s="5">
        <f t="shared" si="70"/>
        <v>0</v>
      </c>
      <c r="I982" s="5">
        <f t="shared" si="71"/>
        <v>7.1946382650957489E-3</v>
      </c>
    </row>
    <row r="983" spans="1:9" x14ac:dyDescent="0.3">
      <c r="A983" s="22">
        <v>45621</v>
      </c>
      <c r="B983">
        <v>28.105375289916989</v>
      </c>
      <c r="C983">
        <v>8.9751253128051758</v>
      </c>
      <c r="D983">
        <v>11.93109607696533</v>
      </c>
      <c r="E983">
        <v>108.0271759033203</v>
      </c>
      <c r="F983" s="5">
        <f t="shared" si="68"/>
        <v>-3.0699829035749013E-2</v>
      </c>
      <c r="G983" s="5">
        <f t="shared" si="69"/>
        <v>0</v>
      </c>
      <c r="H983" s="5">
        <f t="shared" si="70"/>
        <v>4.1340548668188353E-3</v>
      </c>
      <c r="I983" s="5">
        <f t="shared" si="71"/>
        <v>1.0096822300752616E-2</v>
      </c>
    </row>
    <row r="984" spans="1:9" x14ac:dyDescent="0.3">
      <c r="A984" s="22">
        <v>45622</v>
      </c>
      <c r="B984">
        <v>28.200616836547852</v>
      </c>
      <c r="C984">
        <v>8.9751253128051758</v>
      </c>
      <c r="D984">
        <v>11.92125129699707</v>
      </c>
      <c r="E984">
        <v>107.2904052734375</v>
      </c>
      <c r="F984" s="5">
        <f t="shared" si="68"/>
        <v>3.3830018393489268E-3</v>
      </c>
      <c r="G984" s="5">
        <f t="shared" si="69"/>
        <v>0</v>
      </c>
      <c r="H984" s="5">
        <f t="shared" si="70"/>
        <v>-8.2547687009090526E-4</v>
      </c>
      <c r="I984" s="5">
        <f t="shared" si="71"/>
        <v>-6.8435981994433405E-3</v>
      </c>
    </row>
    <row r="985" spans="1:9" x14ac:dyDescent="0.3">
      <c r="A985" s="22">
        <v>45623</v>
      </c>
      <c r="B985">
        <v>28.26728439331055</v>
      </c>
      <c r="C985">
        <v>8.9751253128051758</v>
      </c>
      <c r="D985">
        <v>11.950784683227541</v>
      </c>
      <c r="E985">
        <v>107.1310958862305</v>
      </c>
      <c r="F985" s="5">
        <f t="shared" si="68"/>
        <v>2.3612560866004221E-3</v>
      </c>
      <c r="G985" s="5">
        <f t="shared" si="69"/>
        <v>0</v>
      </c>
      <c r="H985" s="5">
        <f t="shared" si="70"/>
        <v>2.4743093821065691E-3</v>
      </c>
      <c r="I985" s="5">
        <f t="shared" si="71"/>
        <v>-1.4859462848530981E-3</v>
      </c>
    </row>
    <row r="986" spans="1:9" x14ac:dyDescent="0.3">
      <c r="A986" s="22">
        <v>45625</v>
      </c>
      <c r="B986">
        <v>28.486335754394531</v>
      </c>
      <c r="C986">
        <v>9.0333728790283203</v>
      </c>
      <c r="D986">
        <v>12.042812347412109</v>
      </c>
      <c r="E986">
        <v>107.6687469482422</v>
      </c>
      <c r="F986" s="5">
        <f t="shared" si="68"/>
        <v>7.7194176609198259E-3</v>
      </c>
      <c r="G986" s="5">
        <f t="shared" si="69"/>
        <v>6.4689202537608599E-3</v>
      </c>
      <c r="H986" s="5">
        <f t="shared" si="70"/>
        <v>7.6710561862030225E-3</v>
      </c>
      <c r="I986" s="5">
        <f t="shared" si="71"/>
        <v>5.0060761474204039E-3</v>
      </c>
    </row>
    <row r="987" spans="1:9" x14ac:dyDescent="0.3">
      <c r="A987" s="22">
        <v>45628</v>
      </c>
      <c r="B987">
        <v>27.933942794799801</v>
      </c>
      <c r="C987">
        <v>9.0432453155517578</v>
      </c>
      <c r="D987">
        <v>12.042812347412109</v>
      </c>
      <c r="E987">
        <v>107.61895751953119</v>
      </c>
      <c r="F987" s="5">
        <f t="shared" si="68"/>
        <v>-1.9581988077315964E-2</v>
      </c>
      <c r="G987" s="5">
        <f t="shared" si="69"/>
        <v>1.0922881037515101E-3</v>
      </c>
      <c r="H987" s="5">
        <f t="shared" si="70"/>
        <v>0</v>
      </c>
      <c r="I987" s="5">
        <f t="shared" si="71"/>
        <v>-4.6253853392854111E-4</v>
      </c>
    </row>
    <row r="988" spans="1:9" x14ac:dyDescent="0.3">
      <c r="A988" s="22">
        <v>45629</v>
      </c>
      <c r="B988">
        <v>28.4482421875</v>
      </c>
      <c r="C988">
        <v>9.0432453155517578</v>
      </c>
      <c r="D988">
        <v>12.052707672119141</v>
      </c>
      <c r="E988">
        <v>107.2904052734375</v>
      </c>
      <c r="F988" s="5">
        <f t="shared" si="68"/>
        <v>1.824383562388884E-2</v>
      </c>
      <c r="G988" s="5">
        <f t="shared" si="69"/>
        <v>0</v>
      </c>
      <c r="H988" s="5">
        <f t="shared" si="70"/>
        <v>8.2134149877611108E-4</v>
      </c>
      <c r="I988" s="5">
        <f t="shared" si="71"/>
        <v>-3.0575913286387318E-3</v>
      </c>
    </row>
    <row r="989" spans="1:9" x14ac:dyDescent="0.3">
      <c r="A989" s="22">
        <v>45630</v>
      </c>
      <c r="B989">
        <v>28.353000640869141</v>
      </c>
      <c r="C989">
        <v>9.0432453155517578</v>
      </c>
      <c r="D989">
        <v>12.06260299682617</v>
      </c>
      <c r="E989">
        <v>106.5237579345703</v>
      </c>
      <c r="F989" s="5">
        <f t="shared" si="68"/>
        <v>-3.3535053511351532E-3</v>
      </c>
      <c r="G989" s="5">
        <f t="shared" si="69"/>
        <v>0</v>
      </c>
      <c r="H989" s="5">
        <f t="shared" si="70"/>
        <v>8.2066745050431286E-4</v>
      </c>
      <c r="I989" s="5">
        <f t="shared" si="71"/>
        <v>-7.1711865371647558E-3</v>
      </c>
    </row>
    <row r="990" spans="1:9" x14ac:dyDescent="0.3">
      <c r="A990" s="22">
        <v>45631</v>
      </c>
      <c r="B990">
        <v>28.29999923706055</v>
      </c>
      <c r="C990">
        <v>9.0432453155517578</v>
      </c>
      <c r="D990">
        <v>12.09228992462158</v>
      </c>
      <c r="E990">
        <v>105.1398162841797</v>
      </c>
      <c r="F990" s="5">
        <f t="shared" si="68"/>
        <v>-1.8710895940496064E-3</v>
      </c>
      <c r="G990" s="5">
        <f t="shared" si="69"/>
        <v>0</v>
      </c>
      <c r="H990" s="5">
        <f t="shared" si="70"/>
        <v>2.4580479689410473E-3</v>
      </c>
      <c r="I990" s="5">
        <f t="shared" si="71"/>
        <v>-1.3076991423769332E-2</v>
      </c>
    </row>
    <row r="991" spans="1:9" x14ac:dyDescent="0.3">
      <c r="A991" s="22">
        <v>45632</v>
      </c>
      <c r="B991">
        <v>27.819999694824219</v>
      </c>
      <c r="C991">
        <v>9.0432453155517578</v>
      </c>
      <c r="D991">
        <v>12.121975898742679</v>
      </c>
      <c r="E991">
        <v>104.8013000488281</v>
      </c>
      <c r="F991" s="5">
        <f t="shared" si="68"/>
        <v>-1.7106602164557907E-2</v>
      </c>
      <c r="G991" s="5">
        <f t="shared" si="69"/>
        <v>0</v>
      </c>
      <c r="H991" s="5">
        <f t="shared" si="70"/>
        <v>2.451942108042394E-3</v>
      </c>
      <c r="I991" s="5">
        <f t="shared" si="71"/>
        <v>-3.2248711890198226E-3</v>
      </c>
    </row>
    <row r="992" spans="1:9" x14ac:dyDescent="0.3">
      <c r="A992" s="22">
        <v>45635</v>
      </c>
      <c r="B992">
        <v>28.39999961853027</v>
      </c>
      <c r="C992">
        <v>9.0432453155517578</v>
      </c>
      <c r="D992">
        <v>12.112080574035639</v>
      </c>
      <c r="E992">
        <v>104.58225250244141</v>
      </c>
      <c r="F992" s="5">
        <f t="shared" si="68"/>
        <v>2.0633956209485084E-2</v>
      </c>
      <c r="G992" s="5">
        <f t="shared" si="69"/>
        <v>0</v>
      </c>
      <c r="H992" s="5">
        <f t="shared" si="70"/>
        <v>-8.1664621588192125E-4</v>
      </c>
      <c r="I992" s="5">
        <f t="shared" si="71"/>
        <v>-2.0923097695986991E-3</v>
      </c>
    </row>
    <row r="993" spans="1:9" x14ac:dyDescent="0.3">
      <c r="A993" s="22">
        <v>45636</v>
      </c>
      <c r="B993">
        <v>28.45000076293945</v>
      </c>
      <c r="C993">
        <v>9.0531177520751953</v>
      </c>
      <c r="D993">
        <v>12.1021842956543</v>
      </c>
      <c r="E993">
        <v>103.5169219970703</v>
      </c>
      <c r="F993" s="5">
        <f t="shared" si="68"/>
        <v>1.759055654064309E-3</v>
      </c>
      <c r="G993" s="5">
        <f t="shared" si="69"/>
        <v>1.0910963121113176E-3</v>
      </c>
      <c r="H993" s="5">
        <f t="shared" si="70"/>
        <v>-8.1739247386582875E-4</v>
      </c>
      <c r="I993" s="5">
        <f t="shared" si="71"/>
        <v>-1.0238770189080976E-2</v>
      </c>
    </row>
    <row r="994" spans="1:9" x14ac:dyDescent="0.3">
      <c r="A994" s="22">
        <v>45637</v>
      </c>
      <c r="B994">
        <v>29.260000228881839</v>
      </c>
      <c r="C994">
        <v>9.0531177520751953</v>
      </c>
      <c r="D994">
        <v>12.09228992462158</v>
      </c>
      <c r="E994">
        <v>103.1684494018555</v>
      </c>
      <c r="F994" s="5">
        <f t="shared" si="68"/>
        <v>2.8073216025132214E-2</v>
      </c>
      <c r="G994" s="5">
        <f t="shared" si="69"/>
        <v>0</v>
      </c>
      <c r="H994" s="5">
        <f t="shared" si="70"/>
        <v>-8.1790341829466706E-4</v>
      </c>
      <c r="I994" s="5">
        <f t="shared" si="71"/>
        <v>-3.3720134429225247E-3</v>
      </c>
    </row>
    <row r="995" spans="1:9" x14ac:dyDescent="0.3">
      <c r="A995" s="22">
        <v>45638</v>
      </c>
      <c r="B995">
        <v>28.39999961853027</v>
      </c>
      <c r="C995">
        <v>9.0432453155517578</v>
      </c>
      <c r="D995">
        <v>12.06260299682617</v>
      </c>
      <c r="E995">
        <v>102.41175842285161</v>
      </c>
      <c r="F995" s="5">
        <f t="shared" si="68"/>
        <v>-2.9832271679196533E-2</v>
      </c>
      <c r="G995" s="5">
        <f t="shared" si="69"/>
        <v>-1.0910963121113925E-3</v>
      </c>
      <c r="H995" s="5">
        <f t="shared" si="70"/>
        <v>-2.4580479689410026E-3</v>
      </c>
      <c r="I995" s="5">
        <f t="shared" si="71"/>
        <v>-7.3615490931696866E-3</v>
      </c>
    </row>
    <row r="996" spans="1:9" x14ac:dyDescent="0.3">
      <c r="A996" s="22">
        <v>45639</v>
      </c>
      <c r="B996">
        <v>27.829999923706051</v>
      </c>
      <c r="C996">
        <v>9.0432453155517578</v>
      </c>
      <c r="D996">
        <v>12.02302074432373</v>
      </c>
      <c r="E996">
        <v>101.4957656860352</v>
      </c>
      <c r="F996" s="5">
        <f t="shared" si="68"/>
        <v>-2.0274558938756376E-2</v>
      </c>
      <c r="G996" s="5">
        <f t="shared" si="69"/>
        <v>0</v>
      </c>
      <c r="H996" s="5">
        <f t="shared" si="70"/>
        <v>-3.2867978477021677E-3</v>
      </c>
      <c r="I996" s="5">
        <f t="shared" si="71"/>
        <v>-8.9844541286130328E-3</v>
      </c>
    </row>
    <row r="997" spans="1:9" x14ac:dyDescent="0.3">
      <c r="A997" s="22">
        <v>45642</v>
      </c>
      <c r="B997">
        <v>27.659999847412109</v>
      </c>
      <c r="C997">
        <v>9.0432453155517578</v>
      </c>
      <c r="D997">
        <v>12.013126373291019</v>
      </c>
      <c r="E997">
        <v>100.57977294921881</v>
      </c>
      <c r="F997" s="5">
        <f t="shared" si="68"/>
        <v>-6.127252076313274E-3</v>
      </c>
      <c r="G997" s="5">
        <f t="shared" si="69"/>
        <v>0</v>
      </c>
      <c r="H997" s="5">
        <f t="shared" si="70"/>
        <v>-8.2329098279931227E-4</v>
      </c>
      <c r="I997" s="5">
        <f t="shared" si="71"/>
        <v>-9.065906906219676E-3</v>
      </c>
    </row>
    <row r="998" spans="1:9" x14ac:dyDescent="0.3">
      <c r="A998" s="22">
        <v>45643</v>
      </c>
      <c r="B998">
        <v>27.469999313354489</v>
      </c>
      <c r="C998">
        <v>9.0432453155517578</v>
      </c>
      <c r="D998">
        <v>11.99333477020264</v>
      </c>
      <c r="E998">
        <v>99.842994689941406</v>
      </c>
      <c r="F998" s="5">
        <f t="shared" si="68"/>
        <v>-6.8928456090719412E-3</v>
      </c>
      <c r="G998" s="5">
        <f t="shared" si="69"/>
        <v>0</v>
      </c>
      <c r="H998" s="5">
        <f t="shared" si="70"/>
        <v>-1.6488567351996147E-3</v>
      </c>
      <c r="I998" s="5">
        <f t="shared" si="71"/>
        <v>-7.3522742639448085E-3</v>
      </c>
    </row>
    <row r="999" spans="1:9" x14ac:dyDescent="0.3">
      <c r="A999" s="22">
        <v>45644</v>
      </c>
      <c r="B999">
        <v>26.360000610351559</v>
      </c>
      <c r="C999">
        <v>9.0432453155517578</v>
      </c>
      <c r="D999">
        <v>11.963648796081539</v>
      </c>
      <c r="E999">
        <v>96.699996948242188</v>
      </c>
      <c r="F999" s="5">
        <f t="shared" si="68"/>
        <v>-4.124674232221999E-2</v>
      </c>
      <c r="G999" s="5">
        <f t="shared" si="69"/>
        <v>0</v>
      </c>
      <c r="H999" s="5">
        <f t="shared" si="70"/>
        <v>-2.4782743814845236E-3</v>
      </c>
      <c r="I999" s="5">
        <f t="shared" si="71"/>
        <v>-3.1985528162297674E-2</v>
      </c>
    </row>
    <row r="1000" spans="1:9" x14ac:dyDescent="0.3">
      <c r="A1000" s="22">
        <v>45645</v>
      </c>
      <c r="B1000">
        <v>26.20999908447266</v>
      </c>
      <c r="C1000">
        <v>9.0235004425048828</v>
      </c>
      <c r="D1000">
        <v>11.864693641662599</v>
      </c>
      <c r="E1000">
        <v>95.699996948242188</v>
      </c>
      <c r="F1000" s="5">
        <f t="shared" si="68"/>
        <v>-5.7067503839109135E-3</v>
      </c>
      <c r="G1000" s="5">
        <f t="shared" si="69"/>
        <v>-2.1857706055502641E-3</v>
      </c>
      <c r="H1000" s="5">
        <f t="shared" si="70"/>
        <v>-8.3057160643552497E-3</v>
      </c>
      <c r="I1000" s="5">
        <f t="shared" si="71"/>
        <v>-1.0395104330110479E-2</v>
      </c>
    </row>
    <row r="1001" spans="1:9" x14ac:dyDescent="0.3">
      <c r="A1001" s="22">
        <v>45646</v>
      </c>
      <c r="B1001">
        <v>26.510000228881839</v>
      </c>
      <c r="C1001">
        <v>9.0235004425048828</v>
      </c>
      <c r="D1001">
        <v>11.864693641662599</v>
      </c>
      <c r="E1001">
        <v>96.669998168945313</v>
      </c>
      <c r="F1001" s="5">
        <f t="shared" si="68"/>
        <v>1.1381046529871741E-2</v>
      </c>
      <c r="G1001" s="5">
        <f t="shared" si="69"/>
        <v>0</v>
      </c>
      <c r="H1001" s="5">
        <f t="shared" si="70"/>
        <v>0</v>
      </c>
      <c r="I1001" s="5">
        <f t="shared" si="71"/>
        <v>1.0084830965110215E-2</v>
      </c>
    </row>
    <row r="1002" spans="1:9" x14ac:dyDescent="0.3">
      <c r="A1002" s="22">
        <v>45649</v>
      </c>
      <c r="B1002">
        <v>26.559999465942379</v>
      </c>
      <c r="C1002">
        <v>9.0333728790283203</v>
      </c>
      <c r="D1002">
        <v>11.844902038574221</v>
      </c>
      <c r="E1002">
        <v>96.680000305175781</v>
      </c>
      <c r="F1002" s="5">
        <f t="shared" si="68"/>
        <v>1.8842755659150686E-3</v>
      </c>
      <c r="G1002" s="5">
        <f t="shared" si="69"/>
        <v>1.0934825017987278E-3</v>
      </c>
      <c r="H1002" s="5">
        <f t="shared" si="70"/>
        <v>-1.6695019141019266E-3</v>
      </c>
      <c r="I1002" s="5">
        <f t="shared" si="71"/>
        <v>1.0346145661571569E-4</v>
      </c>
    </row>
    <row r="1003" spans="1:9" x14ac:dyDescent="0.3">
      <c r="A1003" s="22">
        <v>45650</v>
      </c>
      <c r="B1003">
        <v>26.620000839233398</v>
      </c>
      <c r="C1003">
        <v>9.0235004425048828</v>
      </c>
      <c r="D1003">
        <v>11.844902038574221</v>
      </c>
      <c r="E1003">
        <v>97.290000915527344</v>
      </c>
      <c r="F1003" s="5">
        <f t="shared" si="68"/>
        <v>2.2565399927470383E-3</v>
      </c>
      <c r="G1003" s="5">
        <f t="shared" si="69"/>
        <v>-1.0934825017987677E-3</v>
      </c>
      <c r="H1003" s="5">
        <f t="shared" si="70"/>
        <v>0</v>
      </c>
      <c r="I1003" s="5">
        <f t="shared" si="71"/>
        <v>6.2896594057909837E-3</v>
      </c>
    </row>
    <row r="1004" spans="1:9" x14ac:dyDescent="0.3">
      <c r="A1004" s="22">
        <v>45652</v>
      </c>
      <c r="B1004">
        <v>26.620000839233398</v>
      </c>
      <c r="C1004">
        <v>9.0235004425048828</v>
      </c>
      <c r="D1004">
        <v>11.844902038574221</v>
      </c>
      <c r="E1004">
        <v>97.160003662109375</v>
      </c>
      <c r="F1004" s="5">
        <f t="shared" si="68"/>
        <v>0</v>
      </c>
      <c r="G1004" s="5">
        <f t="shared" si="69"/>
        <v>0</v>
      </c>
      <c r="H1004" s="5">
        <f t="shared" si="70"/>
        <v>0</v>
      </c>
      <c r="I1004" s="5">
        <f t="shared" si="71"/>
        <v>-1.3370765721242867E-3</v>
      </c>
    </row>
    <row r="1005" spans="1:9" x14ac:dyDescent="0.3">
      <c r="A1005" s="22">
        <v>45653</v>
      </c>
      <c r="B1005">
        <v>26.520000457763668</v>
      </c>
      <c r="C1005">
        <v>9.0235004425048828</v>
      </c>
      <c r="D1005">
        <v>11.835006713867189</v>
      </c>
      <c r="E1005">
        <v>96.489997863769531</v>
      </c>
      <c r="F1005" s="5">
        <f t="shared" si="68"/>
        <v>-3.7636619146536559E-3</v>
      </c>
      <c r="G1005" s="5">
        <f t="shared" si="69"/>
        <v>0</v>
      </c>
      <c r="H1005" s="5">
        <f t="shared" si="70"/>
        <v>-8.3575704505141617E-4</v>
      </c>
      <c r="I1005" s="5">
        <f t="shared" si="71"/>
        <v>-6.9197879326096685E-3</v>
      </c>
    </row>
    <row r="1006" spans="1:9" x14ac:dyDescent="0.3">
      <c r="A1006" s="22">
        <v>45656</v>
      </c>
      <c r="B1006">
        <v>26.139999389648441</v>
      </c>
      <c r="C1006">
        <v>9.0235004425048828</v>
      </c>
      <c r="D1006">
        <v>11.844902038574221</v>
      </c>
      <c r="E1006">
        <v>95.269996643066406</v>
      </c>
      <c r="F1006" s="5">
        <f t="shared" si="68"/>
        <v>-1.4432497731992207E-2</v>
      </c>
      <c r="G1006" s="5">
        <f t="shared" si="69"/>
        <v>0</v>
      </c>
      <c r="H1006" s="5">
        <f t="shared" si="70"/>
        <v>8.3575704505134212E-4</v>
      </c>
      <c r="I1006" s="5">
        <f t="shared" si="71"/>
        <v>-1.2724423410205953E-2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F25" sqref="F25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8" t="s">
        <v>26</v>
      </c>
      <c r="B1" s="28"/>
      <c r="C1" s="15" t="s">
        <v>27</v>
      </c>
      <c r="E1" s="25" t="s">
        <v>28</v>
      </c>
      <c r="F1" s="25"/>
      <c r="I1" s="28" t="s">
        <v>29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2">
        <v>44200</v>
      </c>
      <c r="B3">
        <v>25.4077262878418</v>
      </c>
      <c r="E3" t="s">
        <v>7</v>
      </c>
      <c r="F3" s="7">
        <f>AVERAGE(C4:C1006)</f>
        <v>2.8328387354233589E-5</v>
      </c>
      <c r="I3" s="8" t="s">
        <v>34</v>
      </c>
      <c r="J3" s="16">
        <f>1-J2</f>
        <v>5.0000000000000044E-2</v>
      </c>
    </row>
    <row r="4" spans="1:10" x14ac:dyDescent="0.3">
      <c r="A4" s="22">
        <v>44201</v>
      </c>
      <c r="B4">
        <v>25.42630577087402</v>
      </c>
      <c r="C4" s="5">
        <f>LN(B4/B3)</f>
        <v>7.3098603856861172E-4</v>
      </c>
      <c r="E4" t="s">
        <v>8</v>
      </c>
      <c r="F4" s="5">
        <f>_xlfn.STDEV.S(C4:C1006)</f>
        <v>1.5609259252982972E-2</v>
      </c>
      <c r="I4" t="s">
        <v>35</v>
      </c>
      <c r="J4" s="17">
        <f>NORMSINV(J3)</f>
        <v>-1.6448536269514715</v>
      </c>
    </row>
    <row r="5" spans="1:10" x14ac:dyDescent="0.3">
      <c r="A5" s="22">
        <v>44202</v>
      </c>
      <c r="B5">
        <v>25.42630577087402</v>
      </c>
      <c r="C5" s="5">
        <f t="shared" ref="C5:C68" si="0">LN(B5/B4)</f>
        <v>0</v>
      </c>
      <c r="I5" t="s">
        <v>36</v>
      </c>
      <c r="J5" s="12">
        <f>F4</f>
        <v>1.5609259252982972E-2</v>
      </c>
    </row>
    <row r="6" spans="1:10" x14ac:dyDescent="0.3">
      <c r="A6" s="22">
        <v>44203</v>
      </c>
      <c r="B6">
        <v>25.342697143554691</v>
      </c>
      <c r="C6" s="5">
        <f t="shared" si="0"/>
        <v>-3.2936909572648205E-3</v>
      </c>
      <c r="I6" t="s">
        <v>37</v>
      </c>
      <c r="J6" s="17">
        <f>B1006</f>
        <v>26.139999389648441</v>
      </c>
    </row>
    <row r="7" spans="1:10" x14ac:dyDescent="0.3">
      <c r="A7" s="22">
        <v>44204</v>
      </c>
      <c r="B7">
        <v>24.385843276977539</v>
      </c>
      <c r="C7" s="5">
        <f t="shared" si="0"/>
        <v>-3.8487837056507934E-2</v>
      </c>
      <c r="I7" t="s">
        <v>38</v>
      </c>
      <c r="J7">
        <v>1</v>
      </c>
    </row>
    <row r="8" spans="1:10" x14ac:dyDescent="0.3">
      <c r="A8" s="22">
        <v>44207</v>
      </c>
      <c r="B8">
        <v>24.088567733764648</v>
      </c>
      <c r="C8" s="5">
        <f t="shared" si="0"/>
        <v>-1.2265410300260907E-2</v>
      </c>
    </row>
    <row r="9" spans="1:10" x14ac:dyDescent="0.3">
      <c r="A9" s="22">
        <v>44208</v>
      </c>
      <c r="B9">
        <v>24.162887573242191</v>
      </c>
      <c r="C9" s="5">
        <f t="shared" si="0"/>
        <v>3.0805246298578936E-3</v>
      </c>
      <c r="I9" t="s">
        <v>39</v>
      </c>
      <c r="J9" s="8">
        <f>J5*J4*SQRT(J7)</f>
        <v>-2.5674946696294859E-2</v>
      </c>
    </row>
    <row r="10" spans="1:10" x14ac:dyDescent="0.3">
      <c r="A10" s="22">
        <v>44209</v>
      </c>
      <c r="B10">
        <v>23.986379623413089</v>
      </c>
      <c r="C10" s="5">
        <f t="shared" si="0"/>
        <v>-7.331731125999514E-3</v>
      </c>
      <c r="I10" t="s">
        <v>40</v>
      </c>
      <c r="J10" s="17">
        <f>J6*J5*J4*SQRT(J7)</f>
        <v>-0.67114309097040381</v>
      </c>
    </row>
    <row r="11" spans="1:10" x14ac:dyDescent="0.3">
      <c r="A11" s="22">
        <v>44210</v>
      </c>
      <c r="B11">
        <v>24.032829284667969</v>
      </c>
      <c r="C11" s="5">
        <f t="shared" si="0"/>
        <v>1.9346289453205298E-3</v>
      </c>
      <c r="I11" s="8" t="s">
        <v>43</v>
      </c>
      <c r="J11" t="s">
        <v>44</v>
      </c>
    </row>
    <row r="12" spans="1:10" x14ac:dyDescent="0.3">
      <c r="A12" s="22">
        <v>44211</v>
      </c>
      <c r="B12">
        <v>23.447568893432621</v>
      </c>
      <c r="C12" s="5">
        <f t="shared" si="0"/>
        <v>-2.4653964908028507E-2</v>
      </c>
      <c r="I12" s="8" t="s">
        <v>41</v>
      </c>
      <c r="J12" t="s">
        <v>42</v>
      </c>
    </row>
    <row r="13" spans="1:10" x14ac:dyDescent="0.3">
      <c r="A13" s="22">
        <v>44215</v>
      </c>
      <c r="B13">
        <v>23.54975700378418</v>
      </c>
      <c r="C13" s="5">
        <f t="shared" si="0"/>
        <v>4.3486845024086496E-3</v>
      </c>
    </row>
    <row r="14" spans="1:10" x14ac:dyDescent="0.3">
      <c r="A14" s="22">
        <v>44216</v>
      </c>
      <c r="B14">
        <v>24.097856521606449</v>
      </c>
      <c r="C14" s="5">
        <f t="shared" si="0"/>
        <v>2.3007393430400289E-2</v>
      </c>
    </row>
    <row r="15" spans="1:10" x14ac:dyDescent="0.3">
      <c r="A15" s="22">
        <v>44217</v>
      </c>
      <c r="B15">
        <v>23.91205978393555</v>
      </c>
      <c r="C15" s="5">
        <f t="shared" si="0"/>
        <v>-7.7399703858462851E-3</v>
      </c>
    </row>
    <row r="16" spans="1:10" x14ac:dyDescent="0.3">
      <c r="A16" s="22">
        <v>44218</v>
      </c>
      <c r="B16">
        <v>23.679815292358398</v>
      </c>
      <c r="C16" s="5">
        <f t="shared" si="0"/>
        <v>-9.759915311496295E-3</v>
      </c>
    </row>
    <row r="17" spans="1:3" x14ac:dyDescent="0.3">
      <c r="A17" s="22">
        <v>44221</v>
      </c>
      <c r="B17">
        <v>23.614786148071289</v>
      </c>
      <c r="C17" s="5">
        <f t="shared" si="0"/>
        <v>-2.749962291142181E-3</v>
      </c>
    </row>
    <row r="18" spans="1:3" x14ac:dyDescent="0.3">
      <c r="A18" s="22">
        <v>44222</v>
      </c>
      <c r="B18">
        <v>23.56833648681641</v>
      </c>
      <c r="C18" s="5">
        <f t="shared" si="0"/>
        <v>-1.9689106471360248E-3</v>
      </c>
    </row>
    <row r="19" spans="1:3" x14ac:dyDescent="0.3">
      <c r="A19" s="22">
        <v>44223</v>
      </c>
      <c r="B19">
        <v>22.834438323974609</v>
      </c>
      <c r="C19" s="5">
        <f t="shared" si="0"/>
        <v>-3.1634287713478641E-2</v>
      </c>
    </row>
    <row r="20" spans="1:3" x14ac:dyDescent="0.3">
      <c r="A20" s="22">
        <v>44224</v>
      </c>
      <c r="B20">
        <v>23.271060943603519</v>
      </c>
      <c r="C20" s="5">
        <f t="shared" si="0"/>
        <v>1.8940719858404644E-2</v>
      </c>
    </row>
    <row r="21" spans="1:3" x14ac:dyDescent="0.3">
      <c r="A21" s="22">
        <v>44225</v>
      </c>
      <c r="B21">
        <v>23.308221817016602</v>
      </c>
      <c r="C21" s="5">
        <f t="shared" si="0"/>
        <v>1.5955969733642244E-3</v>
      </c>
    </row>
    <row r="22" spans="1:3" x14ac:dyDescent="0.3">
      <c r="A22" s="22">
        <v>44228</v>
      </c>
      <c r="B22">
        <v>23.828451156616211</v>
      </c>
      <c r="C22" s="5">
        <f t="shared" si="0"/>
        <v>2.2074127460771403E-2</v>
      </c>
    </row>
    <row r="23" spans="1:3" x14ac:dyDescent="0.3">
      <c r="A23" s="22">
        <v>44229</v>
      </c>
      <c r="B23">
        <v>23.354669570922852</v>
      </c>
      <c r="C23" s="5">
        <f t="shared" si="0"/>
        <v>-2.0083347727031367E-2</v>
      </c>
    </row>
    <row r="24" spans="1:3" x14ac:dyDescent="0.3">
      <c r="A24" s="22">
        <v>44230</v>
      </c>
      <c r="B24">
        <v>23.345378875732418</v>
      </c>
      <c r="C24" s="5">
        <f t="shared" si="0"/>
        <v>-3.978880374660596E-4</v>
      </c>
    </row>
    <row r="25" spans="1:3" x14ac:dyDescent="0.3">
      <c r="A25" s="22">
        <v>44231</v>
      </c>
      <c r="B25">
        <v>22.927339553833011</v>
      </c>
      <c r="C25" s="5">
        <f t="shared" si="0"/>
        <v>-1.8068992260560721E-2</v>
      </c>
    </row>
    <row r="26" spans="1:3" x14ac:dyDescent="0.3">
      <c r="A26" s="22">
        <v>44232</v>
      </c>
      <c r="B26">
        <v>23.261772155761719</v>
      </c>
      <c r="C26" s="5">
        <f t="shared" si="0"/>
        <v>1.4481267724696852E-2</v>
      </c>
    </row>
    <row r="27" spans="1:3" x14ac:dyDescent="0.3">
      <c r="A27" s="22">
        <v>44235</v>
      </c>
      <c r="B27">
        <v>23.614786148071289</v>
      </c>
      <c r="C27" s="5">
        <f t="shared" si="0"/>
        <v>1.5061714368435595E-2</v>
      </c>
    </row>
    <row r="28" spans="1:3" x14ac:dyDescent="0.3">
      <c r="A28" s="22">
        <v>44236</v>
      </c>
      <c r="B28">
        <v>23.5776252746582</v>
      </c>
      <c r="C28" s="5">
        <f t="shared" si="0"/>
        <v>-1.5748668047821815E-3</v>
      </c>
    </row>
    <row r="29" spans="1:3" x14ac:dyDescent="0.3">
      <c r="A29" s="22">
        <v>44237</v>
      </c>
      <c r="B29">
        <v>23.5776252746582</v>
      </c>
      <c r="C29" s="5">
        <f t="shared" si="0"/>
        <v>0</v>
      </c>
    </row>
    <row r="30" spans="1:3" x14ac:dyDescent="0.3">
      <c r="A30" s="22">
        <v>44238</v>
      </c>
      <c r="B30">
        <v>23.308221817016602</v>
      </c>
      <c r="C30" s="5">
        <f t="shared" si="0"/>
        <v>-1.1492014724063528E-2</v>
      </c>
    </row>
    <row r="31" spans="1:3" x14ac:dyDescent="0.3">
      <c r="A31" s="22">
        <v>44239</v>
      </c>
      <c r="B31">
        <v>23.345378875732418</v>
      </c>
      <c r="C31" s="5">
        <f t="shared" si="0"/>
        <v>1.5928916962738538E-3</v>
      </c>
    </row>
    <row r="32" spans="1:3" x14ac:dyDescent="0.3">
      <c r="A32" s="22">
        <v>44243</v>
      </c>
      <c r="B32">
        <v>22.983078002929691</v>
      </c>
      <c r="C32" s="5">
        <f t="shared" si="0"/>
        <v>-1.5640851570561366E-2</v>
      </c>
    </row>
    <row r="33" spans="1:3" x14ac:dyDescent="0.3">
      <c r="A33" s="22">
        <v>44244</v>
      </c>
      <c r="B33">
        <v>22.602191925048832</v>
      </c>
      <c r="C33" s="5">
        <f t="shared" si="0"/>
        <v>-1.6711316728080978E-2</v>
      </c>
    </row>
    <row r="34" spans="1:3" x14ac:dyDescent="0.3">
      <c r="A34" s="22">
        <v>44245</v>
      </c>
      <c r="B34">
        <v>22.472135543823239</v>
      </c>
      <c r="C34" s="5">
        <f t="shared" si="0"/>
        <v>-5.7707679494839416E-3</v>
      </c>
    </row>
    <row r="35" spans="1:3" x14ac:dyDescent="0.3">
      <c r="A35" s="22">
        <v>44246</v>
      </c>
      <c r="B35">
        <v>22.4163932800293</v>
      </c>
      <c r="C35" s="5">
        <f t="shared" si="0"/>
        <v>-2.4835874067139665E-3</v>
      </c>
    </row>
    <row r="36" spans="1:3" x14ac:dyDescent="0.3">
      <c r="A36" s="22">
        <v>44249</v>
      </c>
      <c r="B36">
        <v>23.038814544677731</v>
      </c>
      <c r="C36" s="5">
        <f t="shared" si="0"/>
        <v>2.7387848397024715E-2</v>
      </c>
    </row>
    <row r="37" spans="1:3" x14ac:dyDescent="0.3">
      <c r="A37" s="22">
        <v>44250</v>
      </c>
      <c r="B37">
        <v>22.78798866271973</v>
      </c>
      <c r="C37" s="5">
        <f t="shared" si="0"/>
        <v>-1.0946798343027413E-2</v>
      </c>
    </row>
    <row r="38" spans="1:3" x14ac:dyDescent="0.3">
      <c r="A38" s="22">
        <v>44251</v>
      </c>
      <c r="B38">
        <v>22.899469375610352</v>
      </c>
      <c r="C38" s="5">
        <f t="shared" si="0"/>
        <v>4.8801548139638055E-3</v>
      </c>
    </row>
    <row r="39" spans="1:3" x14ac:dyDescent="0.3">
      <c r="A39" s="22">
        <v>44252</v>
      </c>
      <c r="B39">
        <v>22.30491828918457</v>
      </c>
      <c r="C39" s="5">
        <f t="shared" si="0"/>
        <v>-2.6306533688238553E-2</v>
      </c>
    </row>
    <row r="40" spans="1:3" x14ac:dyDescent="0.3">
      <c r="A40" s="22">
        <v>44253</v>
      </c>
      <c r="B40">
        <v>21.55244064331055</v>
      </c>
      <c r="C40" s="5">
        <f t="shared" si="0"/>
        <v>-3.431814018586201E-2</v>
      </c>
    </row>
    <row r="41" spans="1:3" x14ac:dyDescent="0.3">
      <c r="A41" s="22">
        <v>44256</v>
      </c>
      <c r="B41">
        <v>21.496700286865231</v>
      </c>
      <c r="C41" s="5">
        <f t="shared" si="0"/>
        <v>-2.5896167213104782E-3</v>
      </c>
    </row>
    <row r="42" spans="1:3" x14ac:dyDescent="0.3">
      <c r="A42" s="22">
        <v>44257</v>
      </c>
      <c r="B42">
        <v>21.97048377990723</v>
      </c>
      <c r="C42" s="5">
        <f t="shared" si="0"/>
        <v>2.1800457851573522E-2</v>
      </c>
    </row>
    <row r="43" spans="1:3" x14ac:dyDescent="0.3">
      <c r="A43" s="22">
        <v>44258</v>
      </c>
      <c r="B43">
        <v>21.57102012634277</v>
      </c>
      <c r="C43" s="5">
        <f t="shared" si="0"/>
        <v>-1.8349153137220103E-2</v>
      </c>
    </row>
    <row r="44" spans="1:3" x14ac:dyDescent="0.3">
      <c r="A44" s="22">
        <v>44259</v>
      </c>
      <c r="B44">
        <v>21.496700286865231</v>
      </c>
      <c r="C44" s="5">
        <f t="shared" si="0"/>
        <v>-3.451304714353471E-3</v>
      </c>
    </row>
    <row r="45" spans="1:3" x14ac:dyDescent="0.3">
      <c r="A45" s="22">
        <v>44260</v>
      </c>
      <c r="B45">
        <v>21.682498931884769</v>
      </c>
      <c r="C45" s="5">
        <f t="shared" si="0"/>
        <v>8.6059859892499858E-3</v>
      </c>
    </row>
    <row r="46" spans="1:3" x14ac:dyDescent="0.3">
      <c r="A46" s="22">
        <v>44263</v>
      </c>
      <c r="B46">
        <v>21.496700286865231</v>
      </c>
      <c r="C46" s="5">
        <f t="shared" si="0"/>
        <v>-8.6059859892499545E-3</v>
      </c>
    </row>
    <row r="47" spans="1:3" x14ac:dyDescent="0.3">
      <c r="A47" s="22">
        <v>44264</v>
      </c>
      <c r="B47">
        <v>21.94261360168457</v>
      </c>
      <c r="C47" s="5">
        <f t="shared" si="0"/>
        <v>2.0531124389507469E-2</v>
      </c>
    </row>
    <row r="48" spans="1:3" x14ac:dyDescent="0.3">
      <c r="A48" s="22">
        <v>44265</v>
      </c>
      <c r="B48">
        <v>22.054092407226559</v>
      </c>
      <c r="C48" s="5">
        <f t="shared" si="0"/>
        <v>5.0676086564324608E-3</v>
      </c>
    </row>
    <row r="49" spans="1:3" x14ac:dyDescent="0.3">
      <c r="A49" s="22">
        <v>44266</v>
      </c>
      <c r="B49">
        <v>22.258468627929691</v>
      </c>
      <c r="C49" s="5">
        <f t="shared" si="0"/>
        <v>9.2243673173755675E-3</v>
      </c>
    </row>
    <row r="50" spans="1:3" x14ac:dyDescent="0.3">
      <c r="A50" s="22">
        <v>44267</v>
      </c>
      <c r="B50">
        <v>22.3234977722168</v>
      </c>
      <c r="C50" s="5">
        <f t="shared" si="0"/>
        <v>2.9172867712016189E-3</v>
      </c>
    </row>
    <row r="51" spans="1:3" x14ac:dyDescent="0.3">
      <c r="A51" s="22">
        <v>44270</v>
      </c>
      <c r="B51">
        <v>22.592903137207031</v>
      </c>
      <c r="C51" s="5">
        <f t="shared" si="0"/>
        <v>1.1996001025808185E-2</v>
      </c>
    </row>
    <row r="52" spans="1:3" x14ac:dyDescent="0.3">
      <c r="A52" s="22">
        <v>44271</v>
      </c>
      <c r="B52">
        <v>22.509294509887699</v>
      </c>
      <c r="C52" s="5">
        <f t="shared" si="0"/>
        <v>-3.7075232451112346E-3</v>
      </c>
    </row>
    <row r="53" spans="1:3" x14ac:dyDescent="0.3">
      <c r="A53" s="22">
        <v>44272</v>
      </c>
      <c r="B53">
        <v>22.871597290039059</v>
      </c>
      <c r="C53" s="5">
        <f t="shared" si="0"/>
        <v>1.5967534508028333E-2</v>
      </c>
    </row>
    <row r="54" spans="1:3" x14ac:dyDescent="0.3">
      <c r="A54" s="22">
        <v>44273</v>
      </c>
      <c r="B54">
        <v>22.592903137207031</v>
      </c>
      <c r="C54" s="5">
        <f t="shared" si="0"/>
        <v>-1.2260011262917078E-2</v>
      </c>
    </row>
    <row r="55" spans="1:3" x14ac:dyDescent="0.3">
      <c r="A55" s="22">
        <v>44274</v>
      </c>
      <c r="B55">
        <v>22.75082969665527</v>
      </c>
      <c r="C55" s="5">
        <f t="shared" si="0"/>
        <v>6.9657784286667971E-3</v>
      </c>
    </row>
    <row r="56" spans="1:3" x14ac:dyDescent="0.3">
      <c r="A56" s="22">
        <v>44277</v>
      </c>
      <c r="B56">
        <v>22.537164688110352</v>
      </c>
      <c r="C56" s="5">
        <f t="shared" si="0"/>
        <v>-9.4359044498908522E-3</v>
      </c>
    </row>
    <row r="57" spans="1:3" x14ac:dyDescent="0.3">
      <c r="A57" s="22">
        <v>44278</v>
      </c>
      <c r="B57">
        <v>22.137701034545898</v>
      </c>
      <c r="C57" s="5">
        <f t="shared" si="0"/>
        <v>-1.7883626220427547E-2</v>
      </c>
    </row>
    <row r="58" spans="1:3" x14ac:dyDescent="0.3">
      <c r="A58" s="22">
        <v>44279</v>
      </c>
      <c r="B58">
        <v>22.054092407226559</v>
      </c>
      <c r="C58" s="5">
        <f t="shared" si="0"/>
        <v>-3.7839028727338973E-3</v>
      </c>
    </row>
    <row r="59" spans="1:3" x14ac:dyDescent="0.3">
      <c r="A59" s="22">
        <v>44280</v>
      </c>
      <c r="B59">
        <v>21.91474533081055</v>
      </c>
      <c r="C59" s="5">
        <f t="shared" si="0"/>
        <v>-6.3384683389645698E-3</v>
      </c>
    </row>
    <row r="60" spans="1:3" x14ac:dyDescent="0.3">
      <c r="A60" s="22">
        <v>44281</v>
      </c>
      <c r="B60">
        <v>22.212018966674801</v>
      </c>
      <c r="C60" s="5">
        <f t="shared" si="0"/>
        <v>1.3473824239582124E-2</v>
      </c>
    </row>
    <row r="61" spans="1:3" x14ac:dyDescent="0.3">
      <c r="A61" s="22">
        <v>44284</v>
      </c>
      <c r="B61">
        <v>22.193439483642582</v>
      </c>
      <c r="C61" s="5">
        <f t="shared" si="0"/>
        <v>-8.368108230298035E-4</v>
      </c>
    </row>
    <row r="62" spans="1:3" x14ac:dyDescent="0.3">
      <c r="A62" s="22">
        <v>44285</v>
      </c>
      <c r="B62">
        <v>21.57102012634277</v>
      </c>
      <c r="C62" s="5">
        <f t="shared" si="0"/>
        <v>-2.8445973409174288E-2</v>
      </c>
    </row>
    <row r="63" spans="1:3" x14ac:dyDescent="0.3">
      <c r="A63" s="22">
        <v>44286</v>
      </c>
      <c r="B63">
        <v>21.951902389526371</v>
      </c>
      <c r="C63" s="5">
        <f t="shared" si="0"/>
        <v>1.7503051952384885E-2</v>
      </c>
    </row>
    <row r="64" spans="1:3" x14ac:dyDescent="0.3">
      <c r="A64" s="22">
        <v>44287</v>
      </c>
      <c r="B64">
        <v>22.574321746826168</v>
      </c>
      <c r="C64" s="5">
        <f t="shared" si="0"/>
        <v>2.7959249421993047E-2</v>
      </c>
    </row>
    <row r="65" spans="1:3" x14ac:dyDescent="0.3">
      <c r="A65" s="22">
        <v>44291</v>
      </c>
      <c r="B65">
        <v>22.620773315429691</v>
      </c>
      <c r="C65" s="5">
        <f t="shared" si="0"/>
        <v>2.0556029319689418E-3</v>
      </c>
    </row>
    <row r="66" spans="1:3" x14ac:dyDescent="0.3">
      <c r="A66" s="22">
        <v>44292</v>
      </c>
      <c r="B66">
        <v>22.871597290039059</v>
      </c>
      <c r="C66" s="5">
        <f t="shared" si="0"/>
        <v>1.1027190402542185E-2</v>
      </c>
    </row>
    <row r="67" spans="1:3" x14ac:dyDescent="0.3">
      <c r="A67" s="22">
        <v>44293</v>
      </c>
      <c r="B67">
        <v>22.639352798461911</v>
      </c>
      <c r="C67" s="5">
        <f t="shared" si="0"/>
        <v>-1.0206181462836536E-2</v>
      </c>
    </row>
    <row r="68" spans="1:3" x14ac:dyDescent="0.3">
      <c r="A68" s="22">
        <v>44294</v>
      </c>
      <c r="B68">
        <v>23.048105239868161</v>
      </c>
      <c r="C68" s="5">
        <f t="shared" si="0"/>
        <v>1.789389760295499E-2</v>
      </c>
    </row>
    <row r="69" spans="1:3" x14ac:dyDescent="0.3">
      <c r="A69" s="22">
        <v>44295</v>
      </c>
      <c r="B69">
        <v>23.010946273803711</v>
      </c>
      <c r="C69" s="5">
        <f t="shared" ref="C69:C132" si="1">LN(B69/B68)</f>
        <v>-1.6135362281772202E-3</v>
      </c>
    </row>
    <row r="70" spans="1:3" x14ac:dyDescent="0.3">
      <c r="A70" s="22">
        <v>44298</v>
      </c>
      <c r="B70">
        <v>22.6858024597168</v>
      </c>
      <c r="C70" s="5">
        <f t="shared" si="1"/>
        <v>-1.4230741147275626E-2</v>
      </c>
    </row>
    <row r="71" spans="1:3" x14ac:dyDescent="0.3">
      <c r="A71" s="22">
        <v>44299</v>
      </c>
      <c r="B71">
        <v>23.029525756835941</v>
      </c>
      <c r="C71" s="5">
        <f t="shared" si="1"/>
        <v>1.5037834698724233E-2</v>
      </c>
    </row>
    <row r="72" spans="1:3" x14ac:dyDescent="0.3">
      <c r="A72" s="22">
        <v>44300</v>
      </c>
      <c r="B72">
        <v>22.908758163452148</v>
      </c>
      <c r="C72" s="5">
        <f t="shared" si="1"/>
        <v>-5.2578312158739265E-3</v>
      </c>
    </row>
    <row r="73" spans="1:3" x14ac:dyDescent="0.3">
      <c r="A73" s="22">
        <v>44301</v>
      </c>
      <c r="B73">
        <v>23.614786148071289</v>
      </c>
      <c r="C73" s="5">
        <f t="shared" si="1"/>
        <v>3.0353757544103868E-2</v>
      </c>
    </row>
    <row r="74" spans="1:3" x14ac:dyDescent="0.3">
      <c r="A74" s="22">
        <v>44302</v>
      </c>
      <c r="B74">
        <v>23.83774375915527</v>
      </c>
      <c r="C74" s="5">
        <f t="shared" si="1"/>
        <v>9.3971492029212116E-3</v>
      </c>
    </row>
    <row r="75" spans="1:3" x14ac:dyDescent="0.3">
      <c r="A75" s="22">
        <v>44305</v>
      </c>
      <c r="B75">
        <v>23.698394775390621</v>
      </c>
      <c r="C75" s="5">
        <f t="shared" si="1"/>
        <v>-5.8628818923170088E-3</v>
      </c>
    </row>
    <row r="76" spans="1:3" x14ac:dyDescent="0.3">
      <c r="A76" s="22">
        <v>44306</v>
      </c>
      <c r="B76">
        <v>23.89348220825195</v>
      </c>
      <c r="C76" s="5">
        <f t="shared" si="1"/>
        <v>8.1983959422084127E-3</v>
      </c>
    </row>
    <row r="77" spans="1:3" x14ac:dyDescent="0.3">
      <c r="A77" s="22">
        <v>44307</v>
      </c>
      <c r="B77">
        <v>24.27436447143555</v>
      </c>
      <c r="C77" s="5">
        <f t="shared" si="1"/>
        <v>1.5815122667999688E-2</v>
      </c>
    </row>
    <row r="78" spans="1:3" x14ac:dyDescent="0.3">
      <c r="A78" s="22">
        <v>44308</v>
      </c>
      <c r="B78">
        <v>24.004961013793949</v>
      </c>
      <c r="C78" s="5">
        <f t="shared" si="1"/>
        <v>-1.116031556658569E-2</v>
      </c>
    </row>
    <row r="79" spans="1:3" x14ac:dyDescent="0.3">
      <c r="A79" s="22">
        <v>44309</v>
      </c>
      <c r="B79">
        <v>23.90277099609375</v>
      </c>
      <c r="C79" s="5">
        <f t="shared" si="1"/>
        <v>-4.2661244187347661E-3</v>
      </c>
    </row>
    <row r="80" spans="1:3" x14ac:dyDescent="0.3">
      <c r="A80" s="22">
        <v>44312</v>
      </c>
      <c r="B80">
        <v>23.828451156616211</v>
      </c>
      <c r="C80" s="5">
        <f t="shared" si="1"/>
        <v>-3.1141000035661624E-3</v>
      </c>
    </row>
    <row r="81" spans="1:3" x14ac:dyDescent="0.3">
      <c r="A81" s="22">
        <v>44313</v>
      </c>
      <c r="B81">
        <v>23.52188873291016</v>
      </c>
      <c r="C81" s="5">
        <f t="shared" si="1"/>
        <v>-1.2948870396102251E-2</v>
      </c>
    </row>
    <row r="82" spans="1:3" x14ac:dyDescent="0.3">
      <c r="A82" s="22">
        <v>44314</v>
      </c>
      <c r="B82">
        <v>23.624076843261719</v>
      </c>
      <c r="C82" s="5">
        <f t="shared" si="1"/>
        <v>4.3349741225681077E-3</v>
      </c>
    </row>
    <row r="83" spans="1:3" x14ac:dyDescent="0.3">
      <c r="A83" s="22">
        <v>44315</v>
      </c>
      <c r="B83">
        <v>23.298931121826168</v>
      </c>
      <c r="C83" s="5">
        <f t="shared" si="1"/>
        <v>-1.3858912279201066E-2</v>
      </c>
    </row>
    <row r="84" spans="1:3" x14ac:dyDescent="0.3">
      <c r="A84" s="22">
        <v>44316</v>
      </c>
      <c r="B84">
        <v>23.06668663024902</v>
      </c>
      <c r="C84" s="5">
        <f t="shared" si="1"/>
        <v>-1.0018045491284867E-2</v>
      </c>
    </row>
    <row r="85" spans="1:3" x14ac:dyDescent="0.3">
      <c r="A85" s="22">
        <v>44319</v>
      </c>
      <c r="B85">
        <v>23.83774375915527</v>
      </c>
      <c r="C85" s="5">
        <f t="shared" si="1"/>
        <v>3.2880757315015621E-2</v>
      </c>
    </row>
    <row r="86" spans="1:3" x14ac:dyDescent="0.3">
      <c r="A86" s="22">
        <v>44320</v>
      </c>
      <c r="B86">
        <v>23.5776252746582</v>
      </c>
      <c r="C86" s="5">
        <f t="shared" si="1"/>
        <v>-1.097201600770327E-2</v>
      </c>
    </row>
    <row r="87" spans="1:3" x14ac:dyDescent="0.3">
      <c r="A87" s="22">
        <v>44321</v>
      </c>
      <c r="B87">
        <v>23.698394775390621</v>
      </c>
      <c r="C87" s="5">
        <f t="shared" si="1"/>
        <v>5.1091341153861655E-3</v>
      </c>
    </row>
    <row r="88" spans="1:3" x14ac:dyDescent="0.3">
      <c r="A88" s="22">
        <v>44322</v>
      </c>
      <c r="B88">
        <v>24.330104827880859</v>
      </c>
      <c r="C88" s="5">
        <f t="shared" si="1"/>
        <v>2.6307150520408634E-2</v>
      </c>
    </row>
    <row r="89" spans="1:3" x14ac:dyDescent="0.3">
      <c r="A89" s="22">
        <v>44323</v>
      </c>
      <c r="B89">
        <v>24.580928802490231</v>
      </c>
      <c r="C89" s="5">
        <f t="shared" si="1"/>
        <v>1.0256424972373765E-2</v>
      </c>
    </row>
    <row r="90" spans="1:3" x14ac:dyDescent="0.3">
      <c r="A90" s="22">
        <v>44326</v>
      </c>
      <c r="B90">
        <v>24.497322082519531</v>
      </c>
      <c r="C90" s="5">
        <f t="shared" si="1"/>
        <v>-3.4070815214489012E-3</v>
      </c>
    </row>
    <row r="91" spans="1:3" x14ac:dyDescent="0.3">
      <c r="A91" s="22">
        <v>44327</v>
      </c>
      <c r="B91">
        <v>24.673828125</v>
      </c>
      <c r="C91" s="5">
        <f t="shared" si="1"/>
        <v>7.1792829681346093E-3</v>
      </c>
    </row>
    <row r="92" spans="1:3" x14ac:dyDescent="0.3">
      <c r="A92" s="22">
        <v>44328</v>
      </c>
      <c r="B92">
        <v>24.265073776245121</v>
      </c>
      <c r="C92" s="5">
        <f t="shared" si="1"/>
        <v>-1.6705068499269563E-2</v>
      </c>
    </row>
    <row r="93" spans="1:3" x14ac:dyDescent="0.3">
      <c r="A93" s="22">
        <v>44329</v>
      </c>
      <c r="B93">
        <v>24.330104827880859</v>
      </c>
      <c r="C93" s="5">
        <f t="shared" si="1"/>
        <v>2.6764420802103056E-3</v>
      </c>
    </row>
    <row r="94" spans="1:3" x14ac:dyDescent="0.3">
      <c r="A94" s="22">
        <v>44330</v>
      </c>
      <c r="B94">
        <v>24.74814605712891</v>
      </c>
      <c r="C94" s="5">
        <f t="shared" si="1"/>
        <v>1.703611405490563E-2</v>
      </c>
    </row>
    <row r="95" spans="1:3" x14ac:dyDescent="0.3">
      <c r="A95" s="22">
        <v>44333</v>
      </c>
      <c r="B95">
        <v>25.621393203735352</v>
      </c>
      <c r="C95" s="5">
        <f t="shared" si="1"/>
        <v>3.4677095100597924E-2</v>
      </c>
    </row>
    <row r="96" spans="1:3" x14ac:dyDescent="0.3">
      <c r="A96" s="22">
        <v>44334</v>
      </c>
      <c r="B96">
        <v>25.593523025512699</v>
      </c>
      <c r="C96" s="5">
        <f t="shared" si="1"/>
        <v>-1.0883618689911695E-3</v>
      </c>
    </row>
    <row r="97" spans="1:3" x14ac:dyDescent="0.3">
      <c r="A97" s="22">
        <v>44335</v>
      </c>
      <c r="B97">
        <v>25.277666091918949</v>
      </c>
      <c r="C97" s="5">
        <f t="shared" si="1"/>
        <v>-1.2418069954625766E-2</v>
      </c>
    </row>
    <row r="98" spans="1:3" x14ac:dyDescent="0.3">
      <c r="A98" s="22">
        <v>44336</v>
      </c>
      <c r="B98">
        <v>25.528493881225589</v>
      </c>
      <c r="C98" s="5">
        <f t="shared" si="1"/>
        <v>9.8739927332632364E-3</v>
      </c>
    </row>
    <row r="99" spans="1:3" x14ac:dyDescent="0.3">
      <c r="A99" s="22">
        <v>44337</v>
      </c>
      <c r="B99">
        <v>25.45417594909668</v>
      </c>
      <c r="C99" s="5">
        <f t="shared" si="1"/>
        <v>-2.9154214565907722E-3</v>
      </c>
    </row>
    <row r="100" spans="1:3" x14ac:dyDescent="0.3">
      <c r="A100" s="22">
        <v>44340</v>
      </c>
      <c r="B100">
        <v>25.565652847290039</v>
      </c>
      <c r="C100" s="5">
        <f t="shared" si="1"/>
        <v>4.3699509866831077E-3</v>
      </c>
    </row>
    <row r="101" spans="1:3" x14ac:dyDescent="0.3">
      <c r="A101" s="22">
        <v>44341</v>
      </c>
      <c r="B101">
        <v>25.528493881225589</v>
      </c>
      <c r="C101" s="5">
        <f t="shared" si="1"/>
        <v>-1.4545295300923816E-3</v>
      </c>
    </row>
    <row r="102" spans="1:3" x14ac:dyDescent="0.3">
      <c r="A102" s="22">
        <v>44342</v>
      </c>
      <c r="B102">
        <v>25.51920318603516</v>
      </c>
      <c r="C102" s="5">
        <f t="shared" si="1"/>
        <v>-3.6400056522711404E-4</v>
      </c>
    </row>
    <row r="103" spans="1:3" x14ac:dyDescent="0.3">
      <c r="A103" s="22">
        <v>44343</v>
      </c>
      <c r="B103">
        <v>25.43559455871582</v>
      </c>
      <c r="C103" s="5">
        <f t="shared" si="1"/>
        <v>-3.2816812569028014E-3</v>
      </c>
    </row>
    <row r="104" spans="1:3" x14ac:dyDescent="0.3">
      <c r="A104" s="22">
        <v>44344</v>
      </c>
      <c r="B104">
        <v>25.537784576416019</v>
      </c>
      <c r="C104" s="5">
        <f t="shared" si="1"/>
        <v>4.0095499391551454E-3</v>
      </c>
    </row>
    <row r="105" spans="1:3" x14ac:dyDescent="0.3">
      <c r="A105" s="22">
        <v>44348</v>
      </c>
      <c r="B105">
        <v>25.602811813354489</v>
      </c>
      <c r="C105" s="5">
        <f t="shared" si="1"/>
        <v>2.5430783594488312E-3</v>
      </c>
    </row>
    <row r="106" spans="1:3" x14ac:dyDescent="0.3">
      <c r="A106" s="22">
        <v>44349</v>
      </c>
      <c r="B106">
        <v>25.658552169799801</v>
      </c>
      <c r="C106" s="5">
        <f t="shared" si="1"/>
        <v>2.1747520581976718E-3</v>
      </c>
    </row>
    <row r="107" spans="1:3" x14ac:dyDescent="0.3">
      <c r="A107" s="22">
        <v>44350</v>
      </c>
      <c r="B107">
        <v>24.99897384643555</v>
      </c>
      <c r="C107" s="5">
        <f t="shared" si="1"/>
        <v>-2.6042156088085192E-2</v>
      </c>
    </row>
    <row r="108" spans="1:3" x14ac:dyDescent="0.3">
      <c r="A108" s="22">
        <v>44351</v>
      </c>
      <c r="B108">
        <v>25.268379211425781</v>
      </c>
      <c r="C108" s="5">
        <f t="shared" si="1"/>
        <v>1.0719002616453041E-2</v>
      </c>
    </row>
    <row r="109" spans="1:3" x14ac:dyDescent="0.3">
      <c r="A109" s="22">
        <v>44354</v>
      </c>
      <c r="B109">
        <v>25.249797821044918</v>
      </c>
      <c r="C109" s="5">
        <f t="shared" si="1"/>
        <v>-7.3563189767794092E-4</v>
      </c>
    </row>
    <row r="110" spans="1:3" x14ac:dyDescent="0.3">
      <c r="A110" s="22">
        <v>44355</v>
      </c>
      <c r="B110">
        <v>24.989683151245121</v>
      </c>
      <c r="C110" s="5">
        <f t="shared" si="1"/>
        <v>-1.0355082857304319E-2</v>
      </c>
    </row>
    <row r="111" spans="1:3" x14ac:dyDescent="0.3">
      <c r="A111" s="22">
        <v>44356</v>
      </c>
      <c r="B111">
        <v>24.943233489990231</v>
      </c>
      <c r="C111" s="5">
        <f t="shared" si="1"/>
        <v>-1.8604831352841485E-3</v>
      </c>
    </row>
    <row r="112" spans="1:3" x14ac:dyDescent="0.3">
      <c r="A112" s="22">
        <v>44357</v>
      </c>
      <c r="B112">
        <v>25.38914680480957</v>
      </c>
      <c r="C112" s="5">
        <f t="shared" si="1"/>
        <v>1.7719208950991796E-2</v>
      </c>
    </row>
    <row r="113" spans="1:3" x14ac:dyDescent="0.3">
      <c r="A113" s="22">
        <v>44358</v>
      </c>
      <c r="B113">
        <v>25.101161956787109</v>
      </c>
      <c r="C113" s="5">
        <f t="shared" si="1"/>
        <v>-1.1407653395051578E-2</v>
      </c>
    </row>
    <row r="114" spans="1:3" x14ac:dyDescent="0.3">
      <c r="A114" s="22">
        <v>44361</v>
      </c>
      <c r="B114">
        <v>24.971103668212891</v>
      </c>
      <c r="C114" s="5">
        <f t="shared" si="1"/>
        <v>-5.1948350821954181E-3</v>
      </c>
    </row>
    <row r="115" spans="1:3" x14ac:dyDescent="0.3">
      <c r="A115" s="22">
        <v>44362</v>
      </c>
      <c r="B115">
        <v>24.729568481445309</v>
      </c>
      <c r="C115" s="5">
        <f t="shared" si="1"/>
        <v>-9.7196708955296831E-3</v>
      </c>
    </row>
    <row r="116" spans="1:3" x14ac:dyDescent="0.3">
      <c r="A116" s="22">
        <v>44363</v>
      </c>
      <c r="B116">
        <v>24.423002243041989</v>
      </c>
      <c r="C116" s="5">
        <f t="shared" si="1"/>
        <v>-1.2474229086284015E-2</v>
      </c>
    </row>
    <row r="117" spans="1:3" x14ac:dyDescent="0.3">
      <c r="A117" s="22">
        <v>44364</v>
      </c>
      <c r="B117">
        <v>23.336091995239261</v>
      </c>
      <c r="C117" s="5">
        <f t="shared" si="1"/>
        <v>-4.5524228341101064E-2</v>
      </c>
    </row>
    <row r="118" spans="1:3" x14ac:dyDescent="0.3">
      <c r="A118" s="22">
        <v>44365</v>
      </c>
      <c r="B118">
        <v>22.992366790771481</v>
      </c>
      <c r="C118" s="5">
        <f t="shared" si="1"/>
        <v>-1.4838892577094396E-2</v>
      </c>
    </row>
    <row r="119" spans="1:3" x14ac:dyDescent="0.3">
      <c r="A119" s="22">
        <v>44368</v>
      </c>
      <c r="B119">
        <v>23.261772155761719</v>
      </c>
      <c r="C119" s="5">
        <f t="shared" si="1"/>
        <v>1.1649050988892714E-2</v>
      </c>
    </row>
    <row r="120" spans="1:3" x14ac:dyDescent="0.3">
      <c r="A120" s="22">
        <v>44369</v>
      </c>
      <c r="B120">
        <v>23.215322494506839</v>
      </c>
      <c r="C120" s="5">
        <f t="shared" si="1"/>
        <v>-1.998820152996295E-3</v>
      </c>
    </row>
    <row r="121" spans="1:3" x14ac:dyDescent="0.3">
      <c r="A121" s="22">
        <v>44370</v>
      </c>
      <c r="B121">
        <v>23.10384368896484</v>
      </c>
      <c r="C121" s="5">
        <f t="shared" si="1"/>
        <v>-4.8135158714530894E-3</v>
      </c>
    </row>
    <row r="122" spans="1:3" x14ac:dyDescent="0.3">
      <c r="A122" s="22">
        <v>44371</v>
      </c>
      <c r="B122">
        <v>23.10384368896484</v>
      </c>
      <c r="C122" s="5">
        <f t="shared" si="1"/>
        <v>0</v>
      </c>
    </row>
    <row r="123" spans="1:3" x14ac:dyDescent="0.3">
      <c r="A123" s="22">
        <v>44372</v>
      </c>
      <c r="B123">
        <v>23.057394027709961</v>
      </c>
      <c r="C123" s="5">
        <f t="shared" si="1"/>
        <v>-2.0124970312664701E-3</v>
      </c>
    </row>
    <row r="124" spans="1:3" x14ac:dyDescent="0.3">
      <c r="A124" s="22">
        <v>44375</v>
      </c>
      <c r="B124">
        <v>22.908758163452148</v>
      </c>
      <c r="C124" s="5">
        <f t="shared" si="1"/>
        <v>-6.4672101199522714E-3</v>
      </c>
    </row>
    <row r="125" spans="1:3" x14ac:dyDescent="0.3">
      <c r="A125" s="22">
        <v>44376</v>
      </c>
      <c r="B125">
        <v>22.74154090881348</v>
      </c>
      <c r="C125" s="5">
        <f t="shared" si="1"/>
        <v>-7.326041928657121E-3</v>
      </c>
    </row>
    <row r="126" spans="1:3" x14ac:dyDescent="0.3">
      <c r="A126" s="22">
        <v>44377</v>
      </c>
      <c r="B126">
        <v>22.918048858642582</v>
      </c>
      <c r="C126" s="5">
        <f t="shared" si="1"/>
        <v>7.7315118237446002E-3</v>
      </c>
    </row>
    <row r="127" spans="1:3" x14ac:dyDescent="0.3">
      <c r="A127" s="22">
        <v>44378</v>
      </c>
      <c r="B127">
        <v>22.899469375610352</v>
      </c>
      <c r="C127" s="5">
        <f t="shared" si="1"/>
        <v>-8.1102097043469893E-4</v>
      </c>
    </row>
    <row r="128" spans="1:3" x14ac:dyDescent="0.3">
      <c r="A128" s="22">
        <v>44379</v>
      </c>
      <c r="B128">
        <v>23.224613189697269</v>
      </c>
      <c r="C128" s="5">
        <f t="shared" si="1"/>
        <v>1.4098890729426898E-2</v>
      </c>
    </row>
    <row r="129" spans="1:3" x14ac:dyDescent="0.3">
      <c r="A129" s="22">
        <v>44383</v>
      </c>
      <c r="B129">
        <v>23.280351638793949</v>
      </c>
      <c r="C129" s="5">
        <f t="shared" si="1"/>
        <v>2.3970978579182099E-3</v>
      </c>
    </row>
    <row r="130" spans="1:3" x14ac:dyDescent="0.3">
      <c r="A130" s="22">
        <v>44384</v>
      </c>
      <c r="B130">
        <v>23.326799392700199</v>
      </c>
      <c r="C130" s="5">
        <f t="shared" si="1"/>
        <v>1.9931606311544606E-3</v>
      </c>
    </row>
    <row r="131" spans="1:3" x14ac:dyDescent="0.3">
      <c r="A131" s="22">
        <v>44385</v>
      </c>
      <c r="B131">
        <v>22.918048858642582</v>
      </c>
      <c r="C131" s="5">
        <f t="shared" si="1"/>
        <v>-1.7678128248064893E-2</v>
      </c>
    </row>
    <row r="132" spans="1:3" x14ac:dyDescent="0.3">
      <c r="A132" s="22">
        <v>44386</v>
      </c>
      <c r="B132">
        <v>23.233903884887699</v>
      </c>
      <c r="C132" s="5">
        <f t="shared" si="1"/>
        <v>1.3687826361109537E-2</v>
      </c>
    </row>
    <row r="133" spans="1:3" x14ac:dyDescent="0.3">
      <c r="A133" s="22">
        <v>44389</v>
      </c>
      <c r="B133">
        <v>23.038814544677731</v>
      </c>
      <c r="C133" s="5">
        <f t="shared" ref="C133:C196" si="2">LN(B133/B132)</f>
        <v>-8.4322038024804338E-3</v>
      </c>
    </row>
    <row r="134" spans="1:3" x14ac:dyDescent="0.3">
      <c r="A134" s="22">
        <v>44390</v>
      </c>
      <c r="B134">
        <v>23.224613189697269</v>
      </c>
      <c r="C134" s="5">
        <f t="shared" si="2"/>
        <v>8.032247200363234E-3</v>
      </c>
    </row>
    <row r="135" spans="1:3" x14ac:dyDescent="0.3">
      <c r="A135" s="22">
        <v>44391</v>
      </c>
      <c r="B135">
        <v>23.419698715209961</v>
      </c>
      <c r="C135" s="5">
        <f t="shared" si="2"/>
        <v>8.3648640132461659E-3</v>
      </c>
    </row>
    <row r="136" spans="1:3" x14ac:dyDescent="0.3">
      <c r="A136" s="22">
        <v>44392</v>
      </c>
      <c r="B136">
        <v>23.5033073425293</v>
      </c>
      <c r="C136" s="5">
        <f t="shared" si="2"/>
        <v>3.5636555637435035E-3</v>
      </c>
    </row>
    <row r="137" spans="1:3" x14ac:dyDescent="0.3">
      <c r="A137" s="22">
        <v>44393</v>
      </c>
      <c r="B137">
        <v>22.973785400390621</v>
      </c>
      <c r="C137" s="5">
        <f t="shared" si="2"/>
        <v>-2.278734852500244E-2</v>
      </c>
    </row>
    <row r="138" spans="1:3" x14ac:dyDescent="0.3">
      <c r="A138" s="22">
        <v>44396</v>
      </c>
      <c r="B138">
        <v>22.648641586303711</v>
      </c>
      <c r="C138" s="5">
        <f t="shared" si="2"/>
        <v>-1.4253924686523246E-2</v>
      </c>
    </row>
    <row r="139" spans="1:3" x14ac:dyDescent="0.3">
      <c r="A139" s="22">
        <v>44397</v>
      </c>
      <c r="B139">
        <v>22.667221069335941</v>
      </c>
      <c r="C139" s="5">
        <f t="shared" si="2"/>
        <v>8.1999913427611103E-4</v>
      </c>
    </row>
    <row r="140" spans="1:3" x14ac:dyDescent="0.3">
      <c r="A140" s="22">
        <v>44398</v>
      </c>
      <c r="B140">
        <v>22.853017807006839</v>
      </c>
      <c r="C140" s="5">
        <f t="shared" si="2"/>
        <v>8.1633037980491218E-3</v>
      </c>
    </row>
    <row r="141" spans="1:3" x14ac:dyDescent="0.3">
      <c r="A141" s="22">
        <v>44399</v>
      </c>
      <c r="B141">
        <v>22.769411087036129</v>
      </c>
      <c r="C141" s="5">
        <f t="shared" si="2"/>
        <v>-3.6651627539837171E-3</v>
      </c>
    </row>
    <row r="142" spans="1:3" x14ac:dyDescent="0.3">
      <c r="A142" s="22">
        <v>44400</v>
      </c>
      <c r="B142">
        <v>22.657932281494141</v>
      </c>
      <c r="C142" s="5">
        <f t="shared" si="2"/>
        <v>-4.9080144712965639E-3</v>
      </c>
    </row>
    <row r="143" spans="1:3" x14ac:dyDescent="0.3">
      <c r="A143" s="22">
        <v>44403</v>
      </c>
      <c r="B143">
        <v>22.815858840942379</v>
      </c>
      <c r="C143" s="5">
        <f t="shared" si="2"/>
        <v>6.9458556447123034E-3</v>
      </c>
    </row>
    <row r="144" spans="1:3" x14ac:dyDescent="0.3">
      <c r="A144" s="22">
        <v>44404</v>
      </c>
      <c r="B144">
        <v>22.834438323974609</v>
      </c>
      <c r="C144" s="5">
        <f t="shared" si="2"/>
        <v>8.1399181218829299E-4</v>
      </c>
    </row>
    <row r="145" spans="1:3" x14ac:dyDescent="0.3">
      <c r="A145" s="22">
        <v>44405</v>
      </c>
      <c r="B145">
        <v>23.10384368896484</v>
      </c>
      <c r="C145" s="5">
        <f t="shared" si="2"/>
        <v>1.1729147967729633E-2</v>
      </c>
    </row>
    <row r="146" spans="1:3" x14ac:dyDescent="0.3">
      <c r="A146" s="22">
        <v>44406</v>
      </c>
      <c r="B146">
        <v>23.540468215942379</v>
      </c>
      <c r="C146" s="5">
        <f t="shared" si="2"/>
        <v>1.8721994713699106E-2</v>
      </c>
    </row>
    <row r="147" spans="1:3" x14ac:dyDescent="0.3">
      <c r="A147" s="22">
        <v>44407</v>
      </c>
      <c r="B147">
        <v>23.48472785949707</v>
      </c>
      <c r="C147" s="5">
        <f t="shared" si="2"/>
        <v>-2.3706602928819046E-3</v>
      </c>
    </row>
    <row r="148" spans="1:3" x14ac:dyDescent="0.3">
      <c r="A148" s="22">
        <v>44410</v>
      </c>
      <c r="B148">
        <v>23.363960266113281</v>
      </c>
      <c r="C148" s="5">
        <f t="shared" si="2"/>
        <v>-5.1556560374980548E-3</v>
      </c>
    </row>
    <row r="149" spans="1:3" x14ac:dyDescent="0.3">
      <c r="A149" s="22">
        <v>44411</v>
      </c>
      <c r="B149">
        <v>23.52188873291016</v>
      </c>
      <c r="C149" s="5">
        <f t="shared" si="2"/>
        <v>6.7367475453892125E-3</v>
      </c>
    </row>
    <row r="150" spans="1:3" x14ac:dyDescent="0.3">
      <c r="A150" s="22">
        <v>44412</v>
      </c>
      <c r="B150">
        <v>23.373249053955082</v>
      </c>
      <c r="C150" s="5">
        <f t="shared" si="2"/>
        <v>-6.3392574898537904E-3</v>
      </c>
    </row>
    <row r="151" spans="1:3" x14ac:dyDescent="0.3">
      <c r="A151" s="22">
        <v>44413</v>
      </c>
      <c r="B151">
        <v>23.12242317199707</v>
      </c>
      <c r="C151" s="5">
        <f t="shared" si="2"/>
        <v>-1.0789318796893321E-2</v>
      </c>
    </row>
    <row r="152" spans="1:3" x14ac:dyDescent="0.3">
      <c r="A152" s="22">
        <v>44414</v>
      </c>
      <c r="B152">
        <v>22.639352798461911</v>
      </c>
      <c r="C152" s="5">
        <f t="shared" si="2"/>
        <v>-2.111318050353252E-2</v>
      </c>
    </row>
    <row r="153" spans="1:3" x14ac:dyDescent="0.3">
      <c r="A153" s="22">
        <v>44417</v>
      </c>
      <c r="B153">
        <v>22.174860000610352</v>
      </c>
      <c r="C153" s="5">
        <f t="shared" si="2"/>
        <v>-2.0730451498772468E-2</v>
      </c>
    </row>
    <row r="154" spans="1:3" x14ac:dyDescent="0.3">
      <c r="A154" s="22">
        <v>44418</v>
      </c>
      <c r="B154">
        <v>22.02622222900391</v>
      </c>
      <c r="C154" s="5">
        <f t="shared" si="2"/>
        <v>-6.7255517008447084E-3</v>
      </c>
    </row>
    <row r="155" spans="1:3" x14ac:dyDescent="0.3">
      <c r="A155" s="22">
        <v>44419</v>
      </c>
      <c r="B155">
        <v>22.407106399536129</v>
      </c>
      <c r="C155" s="5">
        <f t="shared" si="2"/>
        <v>1.7144495440767574E-2</v>
      </c>
    </row>
    <row r="156" spans="1:3" x14ac:dyDescent="0.3">
      <c r="A156" s="22">
        <v>44420</v>
      </c>
      <c r="B156">
        <v>22.184148788452148</v>
      </c>
      <c r="C156" s="5">
        <f t="shared" si="2"/>
        <v>-1.0000143219751996E-2</v>
      </c>
    </row>
    <row r="157" spans="1:3" x14ac:dyDescent="0.3">
      <c r="A157" s="22">
        <v>44421</v>
      </c>
      <c r="B157">
        <v>22.537164688110352</v>
      </c>
      <c r="C157" s="5">
        <f t="shared" si="2"/>
        <v>1.5787695157297034E-2</v>
      </c>
    </row>
    <row r="158" spans="1:3" x14ac:dyDescent="0.3">
      <c r="A158" s="22">
        <v>44424</v>
      </c>
      <c r="B158">
        <v>22.509294509887699</v>
      </c>
      <c r="C158" s="5">
        <f t="shared" si="2"/>
        <v>-1.2373972238872144E-3</v>
      </c>
    </row>
    <row r="159" spans="1:3" x14ac:dyDescent="0.3">
      <c r="A159" s="22">
        <v>44425</v>
      </c>
      <c r="B159">
        <v>22.34207725524902</v>
      </c>
      <c r="C159" s="5">
        <f t="shared" si="2"/>
        <v>-7.4565402497283302E-3</v>
      </c>
    </row>
    <row r="160" spans="1:3" x14ac:dyDescent="0.3">
      <c r="A160" s="22">
        <v>44426</v>
      </c>
      <c r="B160">
        <v>21.989065170288089</v>
      </c>
      <c r="C160" s="5">
        <f t="shared" si="2"/>
        <v>-1.5926480911133582E-2</v>
      </c>
    </row>
    <row r="161" spans="1:3" x14ac:dyDescent="0.3">
      <c r="A161" s="22">
        <v>44427</v>
      </c>
      <c r="B161">
        <v>21.775396347045898</v>
      </c>
      <c r="C161" s="5">
        <f t="shared" si="2"/>
        <v>-9.7645675761090112E-3</v>
      </c>
    </row>
    <row r="162" spans="1:3" x14ac:dyDescent="0.3">
      <c r="A162" s="22">
        <v>44428</v>
      </c>
      <c r="B162">
        <v>21.728946685791019</v>
      </c>
      <c r="C162" s="5">
        <f t="shared" si="2"/>
        <v>-2.1354042225394045E-3</v>
      </c>
    </row>
    <row r="163" spans="1:3" x14ac:dyDescent="0.3">
      <c r="A163" s="22">
        <v>44431</v>
      </c>
      <c r="B163">
        <v>22.36065673828125</v>
      </c>
      <c r="C163" s="5">
        <f t="shared" si="2"/>
        <v>2.8657698695977951E-2</v>
      </c>
    </row>
    <row r="164" spans="1:3" x14ac:dyDescent="0.3">
      <c r="A164" s="22">
        <v>44432</v>
      </c>
      <c r="B164">
        <v>22.35136604309082</v>
      </c>
      <c r="C164" s="5">
        <f t="shared" si="2"/>
        <v>-4.1557928924713971E-4</v>
      </c>
    </row>
    <row r="165" spans="1:3" x14ac:dyDescent="0.3">
      <c r="A165" s="22">
        <v>44433</v>
      </c>
      <c r="B165">
        <v>22.119119644165039</v>
      </c>
      <c r="C165" s="5">
        <f t="shared" si="2"/>
        <v>-1.0445062914280401E-2</v>
      </c>
    </row>
    <row r="166" spans="1:3" x14ac:dyDescent="0.3">
      <c r="A166" s="22">
        <v>44434</v>
      </c>
      <c r="B166">
        <v>22.02622222900391</v>
      </c>
      <c r="C166" s="5">
        <f t="shared" si="2"/>
        <v>-4.2087136873652405E-3</v>
      </c>
    </row>
    <row r="167" spans="1:3" x14ac:dyDescent="0.3">
      <c r="A167" s="22">
        <v>44435</v>
      </c>
      <c r="B167">
        <v>22.602191925048832</v>
      </c>
      <c r="C167" s="5">
        <f t="shared" si="2"/>
        <v>2.5813226322859123E-2</v>
      </c>
    </row>
    <row r="168" spans="1:3" x14ac:dyDescent="0.3">
      <c r="A168" s="22">
        <v>44438</v>
      </c>
      <c r="B168">
        <v>22.379238128662109</v>
      </c>
      <c r="C168" s="5">
        <f t="shared" si="2"/>
        <v>-9.913229613319044E-3</v>
      </c>
    </row>
    <row r="169" spans="1:3" x14ac:dyDescent="0.3">
      <c r="A169" s="22">
        <v>44439</v>
      </c>
      <c r="B169">
        <v>22.555744171142582</v>
      </c>
      <c r="C169" s="5">
        <f t="shared" si="2"/>
        <v>7.8561041420850426E-3</v>
      </c>
    </row>
    <row r="170" spans="1:3" x14ac:dyDescent="0.3">
      <c r="A170" s="22">
        <v>44440</v>
      </c>
      <c r="B170">
        <v>22.472135543823239</v>
      </c>
      <c r="C170" s="5">
        <f t="shared" si="2"/>
        <v>-3.7136424782499714E-3</v>
      </c>
    </row>
    <row r="171" spans="1:3" x14ac:dyDescent="0.3">
      <c r="A171" s="22">
        <v>44441</v>
      </c>
      <c r="B171">
        <v>22.537164688110352</v>
      </c>
      <c r="C171" s="5">
        <f t="shared" si="2"/>
        <v>2.8895890049373571E-3</v>
      </c>
    </row>
    <row r="172" spans="1:3" x14ac:dyDescent="0.3">
      <c r="A172" s="22">
        <v>44442</v>
      </c>
      <c r="B172">
        <v>22.973785400390621</v>
      </c>
      <c r="C172" s="5">
        <f t="shared" si="2"/>
        <v>1.9188090237723766E-2</v>
      </c>
    </row>
    <row r="173" spans="1:3" x14ac:dyDescent="0.3">
      <c r="A173" s="22">
        <v>44446</v>
      </c>
      <c r="B173">
        <v>22.472135543823239</v>
      </c>
      <c r="C173" s="5">
        <f t="shared" si="2"/>
        <v>-2.2077679242661224E-2</v>
      </c>
    </row>
    <row r="174" spans="1:3" x14ac:dyDescent="0.3">
      <c r="A174" s="22">
        <v>44447</v>
      </c>
      <c r="B174">
        <v>22.3978157043457</v>
      </c>
      <c r="C174" s="5">
        <f t="shared" si="2"/>
        <v>-3.3126805523390613E-3</v>
      </c>
    </row>
    <row r="175" spans="1:3" x14ac:dyDescent="0.3">
      <c r="A175" s="22">
        <v>44448</v>
      </c>
      <c r="B175">
        <v>22.28633880615234</v>
      </c>
      <c r="C175" s="5">
        <f t="shared" si="2"/>
        <v>-4.9895597528538853E-3</v>
      </c>
    </row>
    <row r="176" spans="1:3" x14ac:dyDescent="0.3">
      <c r="A176" s="22">
        <v>44449</v>
      </c>
      <c r="B176">
        <v>22.072673797607418</v>
      </c>
      <c r="C176" s="5">
        <f t="shared" si="2"/>
        <v>-9.6335174489404051E-3</v>
      </c>
    </row>
    <row r="177" spans="1:3" x14ac:dyDescent="0.3">
      <c r="A177" s="22">
        <v>44452</v>
      </c>
      <c r="B177">
        <v>22.34207725524902</v>
      </c>
      <c r="C177" s="5">
        <f t="shared" si="2"/>
        <v>1.2131409285455067E-2</v>
      </c>
    </row>
    <row r="178" spans="1:3" x14ac:dyDescent="0.3">
      <c r="A178" s="22">
        <v>44453</v>
      </c>
      <c r="B178">
        <v>22.425685882568359</v>
      </c>
      <c r="C178" s="5">
        <f t="shared" si="2"/>
        <v>3.7352201078254704E-3</v>
      </c>
    </row>
    <row r="179" spans="1:3" x14ac:dyDescent="0.3">
      <c r="A179" s="22">
        <v>44454</v>
      </c>
      <c r="B179">
        <v>22.462846755981449</v>
      </c>
      <c r="C179" s="5">
        <f t="shared" si="2"/>
        <v>1.6556959970822432E-3</v>
      </c>
    </row>
    <row r="180" spans="1:3" x14ac:dyDescent="0.3">
      <c r="A180" s="22">
        <v>44455</v>
      </c>
      <c r="B180">
        <v>21.738237380981449</v>
      </c>
      <c r="C180" s="5">
        <f t="shared" si="2"/>
        <v>-3.2789887921626029E-2</v>
      </c>
    </row>
    <row r="181" spans="1:3" x14ac:dyDescent="0.3">
      <c r="A181" s="22">
        <v>44456</v>
      </c>
      <c r="B181">
        <v>21.56172943115234</v>
      </c>
      <c r="C181" s="5">
        <f t="shared" si="2"/>
        <v>-8.1528435476174894E-3</v>
      </c>
    </row>
    <row r="182" spans="1:3" x14ac:dyDescent="0.3">
      <c r="A182" s="22">
        <v>44459</v>
      </c>
      <c r="B182">
        <v>21.51528167724609</v>
      </c>
      <c r="C182" s="5">
        <f t="shared" si="2"/>
        <v>-2.1564992886700359E-3</v>
      </c>
    </row>
    <row r="183" spans="1:3" x14ac:dyDescent="0.3">
      <c r="A183" s="22">
        <v>44460</v>
      </c>
      <c r="B183">
        <v>21.57102012634277</v>
      </c>
      <c r="C183" s="5">
        <f t="shared" si="2"/>
        <v>2.5872947018736776E-3</v>
      </c>
    </row>
    <row r="184" spans="1:3" x14ac:dyDescent="0.3">
      <c r="A184" s="22">
        <v>44461</v>
      </c>
      <c r="B184">
        <v>21.543149948120121</v>
      </c>
      <c r="C184" s="5">
        <f t="shared" si="2"/>
        <v>-1.2928548575346526E-3</v>
      </c>
    </row>
    <row r="185" spans="1:3" x14ac:dyDescent="0.3">
      <c r="A185" s="22">
        <v>44462</v>
      </c>
      <c r="B185">
        <v>21.273744583129879</v>
      </c>
      <c r="C185" s="5">
        <f t="shared" si="2"/>
        <v>-1.2584234482649202E-2</v>
      </c>
    </row>
    <row r="186" spans="1:3" x14ac:dyDescent="0.3">
      <c r="A186" s="22">
        <v>44463</v>
      </c>
      <c r="B186">
        <v>21.20871543884277</v>
      </c>
      <c r="C186" s="5">
        <f t="shared" si="2"/>
        <v>-3.0614608967640179E-3</v>
      </c>
    </row>
    <row r="187" spans="1:3" x14ac:dyDescent="0.3">
      <c r="A187" s="22">
        <v>44466</v>
      </c>
      <c r="B187">
        <v>21.20871543884277</v>
      </c>
      <c r="C187" s="5">
        <f t="shared" si="2"/>
        <v>0</v>
      </c>
    </row>
    <row r="188" spans="1:3" x14ac:dyDescent="0.3">
      <c r="A188" s="22">
        <v>44467</v>
      </c>
      <c r="B188">
        <v>21.004339218139648</v>
      </c>
      <c r="C188" s="5">
        <f t="shared" si="2"/>
        <v>-9.6831569892782271E-3</v>
      </c>
    </row>
    <row r="189" spans="1:3" x14ac:dyDescent="0.3">
      <c r="A189" s="22">
        <v>44468</v>
      </c>
      <c r="B189">
        <v>20.753513336181641</v>
      </c>
      <c r="C189" s="5">
        <f t="shared" si="2"/>
        <v>-1.2013496063245659E-2</v>
      </c>
    </row>
    <row r="190" spans="1:3" x14ac:dyDescent="0.3">
      <c r="A190" s="22">
        <v>44469</v>
      </c>
      <c r="B190">
        <v>21.07866096496582</v>
      </c>
      <c r="C190" s="5">
        <f t="shared" si="2"/>
        <v>1.5545650319041357E-2</v>
      </c>
    </row>
    <row r="191" spans="1:3" x14ac:dyDescent="0.3">
      <c r="A191" s="22">
        <v>44470</v>
      </c>
      <c r="B191">
        <v>20.995050430297852</v>
      </c>
      <c r="C191" s="5">
        <f t="shared" si="2"/>
        <v>-3.9744839215836644E-3</v>
      </c>
    </row>
    <row r="192" spans="1:3" x14ac:dyDescent="0.3">
      <c r="A192" s="22">
        <v>44473</v>
      </c>
      <c r="B192">
        <v>21.227296829223629</v>
      </c>
      <c r="C192" s="5">
        <f t="shared" si="2"/>
        <v>1.1001223585813267E-2</v>
      </c>
    </row>
    <row r="193" spans="1:3" x14ac:dyDescent="0.3">
      <c r="A193" s="22">
        <v>44474</v>
      </c>
      <c r="B193">
        <v>21.218008041381839</v>
      </c>
      <c r="C193" s="5">
        <f t="shared" si="2"/>
        <v>-4.3768270805881167E-4</v>
      </c>
    </row>
    <row r="194" spans="1:3" x14ac:dyDescent="0.3">
      <c r="A194" s="22">
        <v>44475</v>
      </c>
      <c r="B194">
        <v>21.478120803833011</v>
      </c>
      <c r="C194" s="5">
        <f t="shared" si="2"/>
        <v>1.2184522932790052E-2</v>
      </c>
    </row>
    <row r="195" spans="1:3" x14ac:dyDescent="0.3">
      <c r="A195" s="22">
        <v>44476</v>
      </c>
      <c r="B195">
        <v>21.496700286865231</v>
      </c>
      <c r="C195" s="5">
        <f t="shared" si="2"/>
        <v>8.6466836711623235E-4</v>
      </c>
    </row>
    <row r="196" spans="1:3" x14ac:dyDescent="0.3">
      <c r="A196" s="22">
        <v>44477</v>
      </c>
      <c r="B196">
        <v>21.496700286865231</v>
      </c>
      <c r="C196" s="5">
        <f t="shared" si="2"/>
        <v>0</v>
      </c>
    </row>
    <row r="197" spans="1:3" x14ac:dyDescent="0.3">
      <c r="A197" s="22">
        <v>44480</v>
      </c>
      <c r="B197">
        <v>21.413091659545898</v>
      </c>
      <c r="C197" s="5">
        <f t="shared" ref="C197:C260" si="3">LN(B197/B196)</f>
        <v>-3.8969535546647107E-3</v>
      </c>
    </row>
    <row r="198" spans="1:3" x14ac:dyDescent="0.3">
      <c r="A198" s="22">
        <v>44481</v>
      </c>
      <c r="B198">
        <v>21.682498931884769</v>
      </c>
      <c r="C198" s="5">
        <f t="shared" si="3"/>
        <v>1.2502939543914687E-2</v>
      </c>
    </row>
    <row r="199" spans="1:3" x14ac:dyDescent="0.3">
      <c r="A199" s="22">
        <v>44482</v>
      </c>
      <c r="B199">
        <v>22.249177932739261</v>
      </c>
      <c r="C199" s="5">
        <f t="shared" si="3"/>
        <v>2.5799626771673207E-2</v>
      </c>
    </row>
    <row r="200" spans="1:3" x14ac:dyDescent="0.3">
      <c r="A200" s="22">
        <v>44483</v>
      </c>
      <c r="B200">
        <v>22.527875900268551</v>
      </c>
      <c r="C200" s="5">
        <f t="shared" si="3"/>
        <v>1.2448410185577227E-2</v>
      </c>
    </row>
    <row r="201" spans="1:3" x14ac:dyDescent="0.3">
      <c r="A201" s="22">
        <v>44484</v>
      </c>
      <c r="B201">
        <v>22.314207077026371</v>
      </c>
      <c r="C201" s="5">
        <f t="shared" si="3"/>
        <v>-9.5299070049561733E-3</v>
      </c>
    </row>
    <row r="202" spans="1:3" x14ac:dyDescent="0.3">
      <c r="A202" s="22">
        <v>44487</v>
      </c>
      <c r="B202">
        <v>22.165569305419918</v>
      </c>
      <c r="C202" s="5">
        <f t="shared" si="3"/>
        <v>-6.6834115175049566E-3</v>
      </c>
    </row>
    <row r="203" spans="1:3" x14ac:dyDescent="0.3">
      <c r="A203" s="22">
        <v>44488</v>
      </c>
      <c r="B203">
        <v>22.36994743347168</v>
      </c>
      <c r="C203" s="5">
        <f t="shared" si="3"/>
        <v>9.1782728824849839E-3</v>
      </c>
    </row>
    <row r="204" spans="1:3" x14ac:dyDescent="0.3">
      <c r="A204" s="22">
        <v>44489</v>
      </c>
      <c r="B204">
        <v>22.583612442016602</v>
      </c>
      <c r="C204" s="5">
        <f t="shared" si="3"/>
        <v>9.5061044392943262E-3</v>
      </c>
    </row>
    <row r="205" spans="1:3" x14ac:dyDescent="0.3">
      <c r="A205" s="22">
        <v>44490</v>
      </c>
      <c r="B205">
        <v>22.574321746826168</v>
      </c>
      <c r="C205" s="5">
        <f t="shared" si="3"/>
        <v>-4.1147565708687467E-4</v>
      </c>
    </row>
    <row r="206" spans="1:3" x14ac:dyDescent="0.3">
      <c r="A206" s="22">
        <v>44491</v>
      </c>
      <c r="B206">
        <v>22.676511764526371</v>
      </c>
      <c r="C206" s="5">
        <f t="shared" si="3"/>
        <v>4.5166103468820924E-3</v>
      </c>
    </row>
    <row r="207" spans="1:3" x14ac:dyDescent="0.3">
      <c r="A207" s="22">
        <v>44494</v>
      </c>
      <c r="B207">
        <v>22.908758163452148</v>
      </c>
      <c r="C207" s="5">
        <f t="shared" si="3"/>
        <v>1.0189625235144755E-2</v>
      </c>
    </row>
    <row r="208" spans="1:3" x14ac:dyDescent="0.3">
      <c r="A208" s="22">
        <v>44495</v>
      </c>
      <c r="B208">
        <v>22.797281265258789</v>
      </c>
      <c r="C208" s="5">
        <f t="shared" si="3"/>
        <v>-4.8780038977483346E-3</v>
      </c>
    </row>
    <row r="209" spans="1:3" x14ac:dyDescent="0.3">
      <c r="A209" s="22">
        <v>44496</v>
      </c>
      <c r="B209">
        <v>22.769411087036129</v>
      </c>
      <c r="C209" s="5">
        <f t="shared" si="3"/>
        <v>-1.2232699043665859E-3</v>
      </c>
    </row>
    <row r="210" spans="1:3" x14ac:dyDescent="0.3">
      <c r="A210" s="22">
        <v>44497</v>
      </c>
      <c r="B210">
        <v>22.518583297729489</v>
      </c>
      <c r="C210" s="5">
        <f t="shared" si="3"/>
        <v>-1.1077123528156792E-2</v>
      </c>
    </row>
    <row r="211" spans="1:3" x14ac:dyDescent="0.3">
      <c r="A211" s="22">
        <v>44498</v>
      </c>
      <c r="B211">
        <v>22.054092407226559</v>
      </c>
      <c r="C211" s="5">
        <f t="shared" si="3"/>
        <v>-2.0842711294546654E-2</v>
      </c>
    </row>
    <row r="212" spans="1:3" x14ac:dyDescent="0.3">
      <c r="A212" s="22">
        <v>44501</v>
      </c>
      <c r="B212">
        <v>22.137701034545898</v>
      </c>
      <c r="C212" s="5">
        <f t="shared" si="3"/>
        <v>3.7839028727337815E-3</v>
      </c>
    </row>
    <row r="213" spans="1:3" x14ac:dyDescent="0.3">
      <c r="A213" s="22">
        <v>44502</v>
      </c>
      <c r="B213">
        <v>22.0355110168457</v>
      </c>
      <c r="C213" s="5">
        <f t="shared" si="3"/>
        <v>-4.626795075789474E-3</v>
      </c>
    </row>
    <row r="214" spans="1:3" x14ac:dyDescent="0.3">
      <c r="A214" s="22">
        <v>44503</v>
      </c>
      <c r="B214">
        <v>22.128410339355469</v>
      </c>
      <c r="C214" s="5">
        <f t="shared" si="3"/>
        <v>4.2070294791065428E-3</v>
      </c>
    </row>
    <row r="215" spans="1:3" x14ac:dyDescent="0.3">
      <c r="A215" s="22">
        <v>44504</v>
      </c>
      <c r="B215">
        <v>22.193439483642582</v>
      </c>
      <c r="C215" s="5">
        <f t="shared" si="3"/>
        <v>2.9344078015368638E-3</v>
      </c>
    </row>
    <row r="216" spans="1:3" x14ac:dyDescent="0.3">
      <c r="A216" s="22">
        <v>44505</v>
      </c>
      <c r="B216">
        <v>22.676511764526371</v>
      </c>
      <c r="C216" s="5">
        <f t="shared" si="3"/>
        <v>2.15329383120858E-2</v>
      </c>
    </row>
    <row r="217" spans="1:3" x14ac:dyDescent="0.3">
      <c r="A217" s="22">
        <v>44508</v>
      </c>
      <c r="B217">
        <v>22.71367263793945</v>
      </c>
      <c r="C217" s="5">
        <f t="shared" si="3"/>
        <v>1.6373972569116043E-3</v>
      </c>
    </row>
    <row r="218" spans="1:3" x14ac:dyDescent="0.3">
      <c r="A218" s="22">
        <v>44509</v>
      </c>
      <c r="B218">
        <v>22.945917129516602</v>
      </c>
      <c r="C218" s="5">
        <f t="shared" si="3"/>
        <v>1.0172955808536815E-2</v>
      </c>
    </row>
    <row r="219" spans="1:3" x14ac:dyDescent="0.3">
      <c r="A219" s="22">
        <v>44510</v>
      </c>
      <c r="B219">
        <v>23.289640426635739</v>
      </c>
      <c r="C219" s="5">
        <f t="shared" si="3"/>
        <v>1.4868626991017412E-2</v>
      </c>
    </row>
    <row r="220" spans="1:3" x14ac:dyDescent="0.3">
      <c r="A220" s="22">
        <v>44511</v>
      </c>
      <c r="B220">
        <v>23.633365631103519</v>
      </c>
      <c r="C220" s="5">
        <f t="shared" si="3"/>
        <v>1.4650866670694436E-2</v>
      </c>
    </row>
    <row r="221" spans="1:3" x14ac:dyDescent="0.3">
      <c r="A221" s="22">
        <v>44512</v>
      </c>
      <c r="B221">
        <v>23.679815292358398</v>
      </c>
      <c r="C221" s="5">
        <f t="shared" si="3"/>
        <v>1.9634983432306745E-3</v>
      </c>
    </row>
    <row r="222" spans="1:3" x14ac:dyDescent="0.3">
      <c r="A222" s="22">
        <v>44515</v>
      </c>
      <c r="B222">
        <v>23.651945114135739</v>
      </c>
      <c r="C222" s="5">
        <f t="shared" si="3"/>
        <v>-1.1776524348269144E-3</v>
      </c>
    </row>
    <row r="223" spans="1:3" x14ac:dyDescent="0.3">
      <c r="A223" s="22">
        <v>44516</v>
      </c>
      <c r="B223">
        <v>23.382541656494141</v>
      </c>
      <c r="C223" s="5">
        <f t="shared" si="3"/>
        <v>-1.1455696547396883E-2</v>
      </c>
    </row>
    <row r="224" spans="1:3" x14ac:dyDescent="0.3">
      <c r="A224" s="22">
        <v>44517</v>
      </c>
      <c r="B224">
        <v>23.540468215942379</v>
      </c>
      <c r="C224" s="5">
        <f t="shared" si="3"/>
        <v>6.731331011895699E-3</v>
      </c>
    </row>
    <row r="225" spans="1:3" x14ac:dyDescent="0.3">
      <c r="A225" s="22">
        <v>44518</v>
      </c>
      <c r="B225">
        <v>23.280351638793949</v>
      </c>
      <c r="C225" s="5">
        <f t="shared" si="3"/>
        <v>-1.1111264352920144E-2</v>
      </c>
    </row>
    <row r="226" spans="1:3" x14ac:dyDescent="0.3">
      <c r="A226" s="22">
        <v>44519</v>
      </c>
      <c r="B226">
        <v>22.992366790771481</v>
      </c>
      <c r="C226" s="5">
        <f t="shared" si="3"/>
        <v>-1.2447445325222425E-2</v>
      </c>
    </row>
    <row r="227" spans="1:3" x14ac:dyDescent="0.3">
      <c r="A227" s="22">
        <v>44522</v>
      </c>
      <c r="B227">
        <v>22.574321746826168</v>
      </c>
      <c r="C227" s="5">
        <f t="shared" si="3"/>
        <v>-1.8349227768802222E-2</v>
      </c>
    </row>
    <row r="228" spans="1:3" x14ac:dyDescent="0.3">
      <c r="A228" s="22">
        <v>44523</v>
      </c>
      <c r="B228">
        <v>22.239889144897461</v>
      </c>
      <c r="C228" s="5">
        <f t="shared" si="3"/>
        <v>-1.4925569536388617E-2</v>
      </c>
    </row>
    <row r="229" spans="1:3" x14ac:dyDescent="0.3">
      <c r="A229" s="22">
        <v>44524</v>
      </c>
      <c r="B229">
        <v>22.184148788452148</v>
      </c>
      <c r="C229" s="5">
        <f t="shared" si="3"/>
        <v>-2.5094695705384857E-3</v>
      </c>
    </row>
    <row r="230" spans="1:3" x14ac:dyDescent="0.3">
      <c r="A230" s="22">
        <v>44526</v>
      </c>
      <c r="B230">
        <v>21.933322906494141</v>
      </c>
      <c r="C230" s="5">
        <f t="shared" si="3"/>
        <v>-1.1370941032156178E-2</v>
      </c>
    </row>
    <row r="231" spans="1:3" x14ac:dyDescent="0.3">
      <c r="A231" s="22">
        <v>44529</v>
      </c>
      <c r="B231">
        <v>21.933322906494141</v>
      </c>
      <c r="C231" s="5">
        <f t="shared" si="3"/>
        <v>0</v>
      </c>
    </row>
    <row r="232" spans="1:3" x14ac:dyDescent="0.3">
      <c r="A232" s="22">
        <v>44530</v>
      </c>
      <c r="B232">
        <v>21.756818771362301</v>
      </c>
      <c r="C232" s="5">
        <f t="shared" si="3"/>
        <v>-8.0798591442153567E-3</v>
      </c>
    </row>
    <row r="233" spans="1:3" x14ac:dyDescent="0.3">
      <c r="A233" s="22">
        <v>44531</v>
      </c>
      <c r="B233">
        <v>21.351070404052731</v>
      </c>
      <c r="C233" s="5">
        <f t="shared" si="3"/>
        <v>-1.8825340691957914E-2</v>
      </c>
    </row>
    <row r="234" spans="1:3" x14ac:dyDescent="0.3">
      <c r="A234" s="22">
        <v>44532</v>
      </c>
      <c r="B234">
        <v>21.200447082519531</v>
      </c>
      <c r="C234" s="5">
        <f t="shared" si="3"/>
        <v>-7.0796041853781059E-3</v>
      </c>
    </row>
    <row r="235" spans="1:3" x14ac:dyDescent="0.3">
      <c r="A235" s="22">
        <v>44533</v>
      </c>
      <c r="B235">
        <v>21.294588088989261</v>
      </c>
      <c r="C235" s="5">
        <f t="shared" si="3"/>
        <v>4.4306898486690194E-3</v>
      </c>
    </row>
    <row r="236" spans="1:3" x14ac:dyDescent="0.3">
      <c r="A236" s="22">
        <v>44536</v>
      </c>
      <c r="B236">
        <v>21.473453521728519</v>
      </c>
      <c r="C236" s="5">
        <f t="shared" si="3"/>
        <v>8.3644922169732513E-3</v>
      </c>
    </row>
    <row r="237" spans="1:3" x14ac:dyDescent="0.3">
      <c r="A237" s="22">
        <v>44537</v>
      </c>
      <c r="B237">
        <v>21.64290618896484</v>
      </c>
      <c r="C237" s="5">
        <f t="shared" si="3"/>
        <v>7.8602897289995061E-3</v>
      </c>
    </row>
    <row r="238" spans="1:3" x14ac:dyDescent="0.3">
      <c r="A238" s="22">
        <v>44538</v>
      </c>
      <c r="B238">
        <v>21.727632522583011</v>
      </c>
      <c r="C238" s="5">
        <f t="shared" si="3"/>
        <v>3.9070965644884591E-3</v>
      </c>
    </row>
    <row r="239" spans="1:3" x14ac:dyDescent="0.3">
      <c r="A239" s="22">
        <v>44539</v>
      </c>
      <c r="B239">
        <v>21.332242965698239</v>
      </c>
      <c r="C239" s="5">
        <f t="shared" si="3"/>
        <v>-1.8365156210366232E-2</v>
      </c>
    </row>
    <row r="240" spans="1:3" x14ac:dyDescent="0.3">
      <c r="A240" s="22">
        <v>44540</v>
      </c>
      <c r="B240">
        <v>21.256931304931641</v>
      </c>
      <c r="C240" s="5">
        <f t="shared" si="3"/>
        <v>-3.5366611612470916E-3</v>
      </c>
    </row>
    <row r="241" spans="1:3" x14ac:dyDescent="0.3">
      <c r="A241" s="22">
        <v>44543</v>
      </c>
      <c r="B241">
        <v>21.36048698425293</v>
      </c>
      <c r="C241" s="5">
        <f t="shared" si="3"/>
        <v>4.8597914791400059E-3</v>
      </c>
    </row>
    <row r="242" spans="1:3" x14ac:dyDescent="0.3">
      <c r="A242" s="22">
        <v>44544</v>
      </c>
      <c r="B242">
        <v>21.106306076049801</v>
      </c>
      <c r="C242" s="5">
        <f t="shared" si="3"/>
        <v>-1.1970950726426181E-2</v>
      </c>
    </row>
    <row r="243" spans="1:3" x14ac:dyDescent="0.3">
      <c r="A243" s="22">
        <v>44545</v>
      </c>
      <c r="B243">
        <v>20.94626617431641</v>
      </c>
      <c r="C243" s="5">
        <f t="shared" si="3"/>
        <v>-7.6114570794628316E-3</v>
      </c>
    </row>
    <row r="244" spans="1:3" x14ac:dyDescent="0.3">
      <c r="A244" s="22">
        <v>44546</v>
      </c>
      <c r="B244">
        <v>21.661735534667969</v>
      </c>
      <c r="C244" s="5">
        <f t="shared" si="3"/>
        <v>3.3586959702739796E-2</v>
      </c>
    </row>
    <row r="245" spans="1:3" x14ac:dyDescent="0.3">
      <c r="A245" s="22">
        <v>44547</v>
      </c>
      <c r="B245">
        <v>21.661735534667969</v>
      </c>
      <c r="C245" s="5">
        <f t="shared" si="3"/>
        <v>0</v>
      </c>
    </row>
    <row r="246" spans="1:3" x14ac:dyDescent="0.3">
      <c r="A246" s="22">
        <v>44550</v>
      </c>
      <c r="B246">
        <v>21.65232086181641</v>
      </c>
      <c r="C246" s="5">
        <f t="shared" si="3"/>
        <v>-4.3471675400910833E-4</v>
      </c>
    </row>
    <row r="247" spans="1:3" x14ac:dyDescent="0.3">
      <c r="A247" s="22">
        <v>44551</v>
      </c>
      <c r="B247">
        <v>21.73704719543457</v>
      </c>
      <c r="C247" s="5">
        <f t="shared" si="3"/>
        <v>3.9054010279486557E-3</v>
      </c>
    </row>
    <row r="248" spans="1:3" x14ac:dyDescent="0.3">
      <c r="A248" s="22">
        <v>44552</v>
      </c>
      <c r="B248">
        <v>21.92532920837402</v>
      </c>
      <c r="C248" s="5">
        <f t="shared" si="3"/>
        <v>8.6245044595807067E-3</v>
      </c>
    </row>
    <row r="249" spans="1:3" x14ac:dyDescent="0.3">
      <c r="A249" s="22">
        <v>44553</v>
      </c>
      <c r="B249">
        <v>22.019468307495121</v>
      </c>
      <c r="C249" s="5">
        <f t="shared" si="3"/>
        <v>4.2844317619756414E-3</v>
      </c>
    </row>
    <row r="250" spans="1:3" x14ac:dyDescent="0.3">
      <c r="A250" s="22">
        <v>44557</v>
      </c>
      <c r="B250">
        <v>22.11360931396484</v>
      </c>
      <c r="C250" s="5">
        <f t="shared" si="3"/>
        <v>4.2662399420214814E-3</v>
      </c>
    </row>
    <row r="251" spans="1:3" x14ac:dyDescent="0.3">
      <c r="A251" s="22">
        <v>44558</v>
      </c>
      <c r="B251">
        <v>22.038297653198239</v>
      </c>
      <c r="C251" s="5">
        <f t="shared" si="3"/>
        <v>-3.4114827186831117E-3</v>
      </c>
    </row>
    <row r="252" spans="1:3" x14ac:dyDescent="0.3">
      <c r="A252" s="22">
        <v>44559</v>
      </c>
      <c r="B252">
        <v>21.93474197387695</v>
      </c>
      <c r="C252" s="5">
        <f t="shared" si="3"/>
        <v>-4.7099710021362446E-3</v>
      </c>
    </row>
    <row r="253" spans="1:3" x14ac:dyDescent="0.3">
      <c r="A253" s="22">
        <v>44560</v>
      </c>
      <c r="B253">
        <v>22.179508209228519</v>
      </c>
      <c r="C253" s="5">
        <f t="shared" si="3"/>
        <v>1.1097037629633761E-2</v>
      </c>
    </row>
    <row r="254" spans="1:3" x14ac:dyDescent="0.3">
      <c r="A254" s="22">
        <v>44561</v>
      </c>
      <c r="B254">
        <v>22.386617660522461</v>
      </c>
      <c r="C254" s="5">
        <f t="shared" si="3"/>
        <v>9.2945454979855777E-3</v>
      </c>
    </row>
    <row r="255" spans="1:3" x14ac:dyDescent="0.3">
      <c r="A255" s="22">
        <v>44564</v>
      </c>
      <c r="B255">
        <v>21.991228103637699</v>
      </c>
      <c r="C255" s="5">
        <f t="shared" si="3"/>
        <v>-1.7819703176100724E-2</v>
      </c>
    </row>
    <row r="256" spans="1:3" x14ac:dyDescent="0.3">
      <c r="A256" s="22">
        <v>44565</v>
      </c>
      <c r="B256">
        <v>22.019468307495121</v>
      </c>
      <c r="C256" s="5">
        <f t="shared" si="3"/>
        <v>1.2833338272793063E-3</v>
      </c>
    </row>
    <row r="257" spans="1:3" x14ac:dyDescent="0.3">
      <c r="A257" s="22">
        <v>44566</v>
      </c>
      <c r="B257">
        <v>21.802946090698239</v>
      </c>
      <c r="C257" s="5">
        <f t="shared" si="3"/>
        <v>-9.8818826733309013E-3</v>
      </c>
    </row>
    <row r="258" spans="1:3" x14ac:dyDescent="0.3">
      <c r="A258" s="22">
        <v>44567</v>
      </c>
      <c r="B258">
        <v>21.20986175537109</v>
      </c>
      <c r="C258" s="5">
        <f t="shared" si="3"/>
        <v>-2.7578851782596683E-2</v>
      </c>
    </row>
    <row r="259" spans="1:3" x14ac:dyDescent="0.3">
      <c r="A259" s="22">
        <v>44568</v>
      </c>
      <c r="B259">
        <v>21.294588088989261</v>
      </c>
      <c r="C259" s="5">
        <f t="shared" si="3"/>
        <v>3.9867094455931394E-3</v>
      </c>
    </row>
    <row r="260" spans="1:3" x14ac:dyDescent="0.3">
      <c r="A260" s="22">
        <v>44571</v>
      </c>
      <c r="B260">
        <v>21.55817985534668</v>
      </c>
      <c r="C260" s="5">
        <f t="shared" si="3"/>
        <v>1.2302360080919346E-2</v>
      </c>
    </row>
    <row r="261" spans="1:3" x14ac:dyDescent="0.3">
      <c r="A261" s="22">
        <v>44572</v>
      </c>
      <c r="B261">
        <v>21.8311882019043</v>
      </c>
      <c r="C261" s="5">
        <f t="shared" ref="C261:C324" si="4">LN(B261/B260)</f>
        <v>1.2584278668479974E-2</v>
      </c>
    </row>
    <row r="262" spans="1:3" x14ac:dyDescent="0.3">
      <c r="A262" s="22">
        <v>44573</v>
      </c>
      <c r="B262">
        <v>22.075954437255859</v>
      </c>
      <c r="C262" s="5">
        <f t="shared" si="4"/>
        <v>1.1149382819389785E-2</v>
      </c>
    </row>
    <row r="263" spans="1:3" x14ac:dyDescent="0.3">
      <c r="A263" s="22">
        <v>44574</v>
      </c>
      <c r="B263">
        <v>21.868843078613281</v>
      </c>
      <c r="C263" s="5">
        <f t="shared" si="4"/>
        <v>-9.4260483079575963E-3</v>
      </c>
    </row>
    <row r="264" spans="1:3" x14ac:dyDescent="0.3">
      <c r="A264" s="22">
        <v>44575</v>
      </c>
      <c r="B264">
        <v>21.680562973022461</v>
      </c>
      <c r="C264" s="5">
        <f t="shared" si="4"/>
        <v>-8.6467897385593233E-3</v>
      </c>
    </row>
    <row r="265" spans="1:3" x14ac:dyDescent="0.3">
      <c r="A265" s="22">
        <v>44579</v>
      </c>
      <c r="B265">
        <v>21.55817985534668</v>
      </c>
      <c r="C265" s="5">
        <f t="shared" si="4"/>
        <v>-5.6608234413527943E-3</v>
      </c>
    </row>
    <row r="266" spans="1:3" x14ac:dyDescent="0.3">
      <c r="A266" s="22">
        <v>44580</v>
      </c>
      <c r="B266">
        <v>22.659624099731449</v>
      </c>
      <c r="C266" s="5">
        <f t="shared" si="4"/>
        <v>4.9829346564574363E-2</v>
      </c>
    </row>
    <row r="267" spans="1:3" x14ac:dyDescent="0.3">
      <c r="A267" s="22">
        <v>44581</v>
      </c>
      <c r="B267">
        <v>22.424272537231449</v>
      </c>
      <c r="C267" s="5">
        <f t="shared" si="4"/>
        <v>-1.0440699140483969E-2</v>
      </c>
    </row>
    <row r="268" spans="1:3" x14ac:dyDescent="0.3">
      <c r="A268" s="22">
        <v>44582</v>
      </c>
      <c r="B268">
        <v>21.9818115234375</v>
      </c>
      <c r="C268" s="5">
        <f t="shared" si="4"/>
        <v>-1.9928605129096479E-2</v>
      </c>
    </row>
    <row r="269" spans="1:3" x14ac:dyDescent="0.3">
      <c r="A269" s="22">
        <v>44585</v>
      </c>
      <c r="B269">
        <v>21.906501770019531</v>
      </c>
      <c r="C269" s="5">
        <f t="shared" si="4"/>
        <v>-3.4318852415172758E-3</v>
      </c>
    </row>
    <row r="270" spans="1:3" x14ac:dyDescent="0.3">
      <c r="A270" s="22">
        <v>44586</v>
      </c>
      <c r="B270">
        <v>22.057125091552731</v>
      </c>
      <c r="C270" s="5">
        <f t="shared" si="4"/>
        <v>6.8522058634952875E-3</v>
      </c>
    </row>
    <row r="271" spans="1:3" x14ac:dyDescent="0.3">
      <c r="A271" s="22">
        <v>44587</v>
      </c>
      <c r="B271">
        <v>21.41696929931641</v>
      </c>
      <c r="C271" s="5">
        <f t="shared" si="4"/>
        <v>-2.945211738548963E-2</v>
      </c>
    </row>
    <row r="272" spans="1:3" x14ac:dyDescent="0.3">
      <c r="A272" s="22">
        <v>44588</v>
      </c>
      <c r="B272">
        <v>20.918024063110352</v>
      </c>
      <c r="C272" s="5">
        <f t="shared" si="4"/>
        <v>-2.3572383029091048E-2</v>
      </c>
    </row>
    <row r="273" spans="1:3" x14ac:dyDescent="0.3">
      <c r="A273" s="22">
        <v>44589</v>
      </c>
      <c r="B273">
        <v>20.73915863037109</v>
      </c>
      <c r="C273" s="5">
        <f t="shared" si="4"/>
        <v>-8.587548191691682E-3</v>
      </c>
    </row>
    <row r="274" spans="1:3" x14ac:dyDescent="0.3">
      <c r="A274" s="22">
        <v>44592</v>
      </c>
      <c r="B274">
        <v>21.191032409667969</v>
      </c>
      <c r="C274" s="5">
        <f t="shared" si="4"/>
        <v>2.1554458150478618E-2</v>
      </c>
    </row>
    <row r="275" spans="1:3" x14ac:dyDescent="0.3">
      <c r="A275" s="22">
        <v>44593</v>
      </c>
      <c r="B275">
        <v>21.36048698425293</v>
      </c>
      <c r="C275" s="5">
        <f t="shared" si="4"/>
        <v>7.9647200758900857E-3</v>
      </c>
    </row>
    <row r="276" spans="1:3" x14ac:dyDescent="0.3">
      <c r="A276" s="22">
        <v>44594</v>
      </c>
      <c r="B276">
        <v>21.40755462646484</v>
      </c>
      <c r="C276" s="5">
        <f t="shared" si="4"/>
        <v>2.2010669388461915E-3</v>
      </c>
    </row>
    <row r="277" spans="1:3" x14ac:dyDescent="0.3">
      <c r="A277" s="22">
        <v>44595</v>
      </c>
      <c r="B277">
        <v>21.17220497131348</v>
      </c>
      <c r="C277" s="5">
        <f t="shared" si="4"/>
        <v>-1.1054644465584514E-2</v>
      </c>
    </row>
    <row r="278" spans="1:3" x14ac:dyDescent="0.3">
      <c r="A278" s="22">
        <v>44596</v>
      </c>
      <c r="B278">
        <v>21.200447082519531</v>
      </c>
      <c r="C278" s="5">
        <f t="shared" si="4"/>
        <v>1.3330350600813555E-3</v>
      </c>
    </row>
    <row r="279" spans="1:3" x14ac:dyDescent="0.3">
      <c r="A279" s="22">
        <v>44599</v>
      </c>
      <c r="B279">
        <v>21.69939041137695</v>
      </c>
      <c r="C279" s="5">
        <f t="shared" si="4"/>
        <v>2.326189825652877E-2</v>
      </c>
    </row>
    <row r="280" spans="1:3" x14ac:dyDescent="0.3">
      <c r="A280" s="22">
        <v>44600</v>
      </c>
      <c r="B280">
        <v>21.840602874755859</v>
      </c>
      <c r="C280" s="5">
        <f t="shared" si="4"/>
        <v>6.4865861409835676E-3</v>
      </c>
    </row>
    <row r="281" spans="1:3" x14ac:dyDescent="0.3">
      <c r="A281" s="22">
        <v>44601</v>
      </c>
      <c r="B281">
        <v>21.840602874755859</v>
      </c>
      <c r="C281" s="5">
        <f t="shared" si="4"/>
        <v>0</v>
      </c>
    </row>
    <row r="282" spans="1:3" x14ac:dyDescent="0.3">
      <c r="A282" s="22">
        <v>44602</v>
      </c>
      <c r="B282">
        <v>21.341657638549801</v>
      </c>
      <c r="C282" s="5">
        <f t="shared" si="4"/>
        <v>-2.3109834261547797E-2</v>
      </c>
    </row>
    <row r="283" spans="1:3" x14ac:dyDescent="0.3">
      <c r="A283" s="22">
        <v>44603</v>
      </c>
      <c r="B283">
        <v>22.235992431640621</v>
      </c>
      <c r="C283" s="5">
        <f t="shared" si="4"/>
        <v>4.1051336336362619E-2</v>
      </c>
    </row>
    <row r="284" spans="1:3" x14ac:dyDescent="0.3">
      <c r="A284" s="22">
        <v>44606</v>
      </c>
      <c r="B284">
        <v>22.54665565490723</v>
      </c>
      <c r="C284" s="5">
        <f t="shared" si="4"/>
        <v>1.3874490237575478E-2</v>
      </c>
    </row>
    <row r="285" spans="1:3" x14ac:dyDescent="0.3">
      <c r="A285" s="22">
        <v>44607</v>
      </c>
      <c r="B285">
        <v>22.273647308349609</v>
      </c>
      <c r="C285" s="5">
        <f t="shared" si="4"/>
        <v>-1.2182502348559658E-2</v>
      </c>
    </row>
    <row r="286" spans="1:3" x14ac:dyDescent="0.3">
      <c r="A286" s="22">
        <v>44608</v>
      </c>
      <c r="B286">
        <v>22.744352340698239</v>
      </c>
      <c r="C286" s="5">
        <f t="shared" si="4"/>
        <v>2.0912621202583012E-2</v>
      </c>
    </row>
    <row r="287" spans="1:3" x14ac:dyDescent="0.3">
      <c r="A287" s="22">
        <v>44609</v>
      </c>
      <c r="B287">
        <v>23.4786491394043</v>
      </c>
      <c r="C287" s="5">
        <f t="shared" si="4"/>
        <v>3.1774595093882446E-2</v>
      </c>
    </row>
    <row r="288" spans="1:3" x14ac:dyDescent="0.3">
      <c r="A288" s="22">
        <v>44610</v>
      </c>
      <c r="B288">
        <v>23.243295669555661</v>
      </c>
      <c r="C288" s="5">
        <f t="shared" si="4"/>
        <v>-1.0074728760065084E-2</v>
      </c>
    </row>
    <row r="289" spans="1:3" x14ac:dyDescent="0.3">
      <c r="A289" s="22">
        <v>44614</v>
      </c>
      <c r="B289">
        <v>23.036186218261719</v>
      </c>
      <c r="C289" s="5">
        <f t="shared" si="4"/>
        <v>-8.950438746415568E-3</v>
      </c>
    </row>
    <row r="290" spans="1:3" x14ac:dyDescent="0.3">
      <c r="A290" s="22">
        <v>44615</v>
      </c>
      <c r="B290">
        <v>23.356264114379879</v>
      </c>
      <c r="C290" s="5">
        <f t="shared" si="4"/>
        <v>1.3798925154931869E-2</v>
      </c>
    </row>
    <row r="291" spans="1:3" x14ac:dyDescent="0.3">
      <c r="A291" s="22">
        <v>44616</v>
      </c>
      <c r="B291">
        <v>22.960874557495121</v>
      </c>
      <c r="C291" s="5">
        <f t="shared" si="4"/>
        <v>-1.7073557350773313E-2</v>
      </c>
    </row>
    <row r="292" spans="1:3" x14ac:dyDescent="0.3">
      <c r="A292" s="22">
        <v>44617</v>
      </c>
      <c r="B292">
        <v>23.186811447143551</v>
      </c>
      <c r="C292" s="5">
        <f t="shared" si="4"/>
        <v>9.7919837156747302E-3</v>
      </c>
    </row>
    <row r="293" spans="1:3" x14ac:dyDescent="0.3">
      <c r="A293" s="22">
        <v>44620</v>
      </c>
      <c r="B293">
        <v>23.149154663085941</v>
      </c>
      <c r="C293" s="5">
        <f t="shared" si="4"/>
        <v>-1.6253806927587473E-3</v>
      </c>
    </row>
    <row r="294" spans="1:3" x14ac:dyDescent="0.3">
      <c r="A294" s="22">
        <v>44621</v>
      </c>
      <c r="B294">
        <v>23.892864227294918</v>
      </c>
      <c r="C294" s="5">
        <f t="shared" si="4"/>
        <v>3.1621582229492483E-2</v>
      </c>
    </row>
    <row r="295" spans="1:3" x14ac:dyDescent="0.3">
      <c r="A295" s="22">
        <v>44622</v>
      </c>
      <c r="B295">
        <v>23.779897689819339</v>
      </c>
      <c r="C295" s="5">
        <f t="shared" si="4"/>
        <v>-4.739257570723656E-3</v>
      </c>
    </row>
    <row r="296" spans="1:3" x14ac:dyDescent="0.3">
      <c r="A296" s="22">
        <v>44623</v>
      </c>
      <c r="B296">
        <v>23.892864227294918</v>
      </c>
      <c r="C296" s="5">
        <f t="shared" si="4"/>
        <v>4.7392575707237315E-3</v>
      </c>
    </row>
    <row r="297" spans="1:3" x14ac:dyDescent="0.3">
      <c r="A297" s="22">
        <v>44624</v>
      </c>
      <c r="B297">
        <v>24.598918914794918</v>
      </c>
      <c r="C297" s="5">
        <f t="shared" si="4"/>
        <v>2.9122648958000045E-2</v>
      </c>
    </row>
    <row r="298" spans="1:3" x14ac:dyDescent="0.3">
      <c r="A298" s="22">
        <v>44627</v>
      </c>
      <c r="B298">
        <v>25.069620132446289</v>
      </c>
      <c r="C298" s="5">
        <f t="shared" si="4"/>
        <v>1.8954264360041908E-2</v>
      </c>
    </row>
    <row r="299" spans="1:3" x14ac:dyDescent="0.3">
      <c r="A299" s="22">
        <v>44628</v>
      </c>
      <c r="B299">
        <v>25.48383903503418</v>
      </c>
      <c r="C299" s="5">
        <f t="shared" si="4"/>
        <v>1.6387728139886301E-2</v>
      </c>
    </row>
    <row r="300" spans="1:3" x14ac:dyDescent="0.3">
      <c r="A300" s="22">
        <v>44629</v>
      </c>
      <c r="B300">
        <v>25.182590484619141</v>
      </c>
      <c r="C300" s="5">
        <f t="shared" si="4"/>
        <v>-1.1891585936535229E-2</v>
      </c>
    </row>
    <row r="301" spans="1:3" x14ac:dyDescent="0.3">
      <c r="A301" s="22">
        <v>44630</v>
      </c>
      <c r="B301">
        <v>25.493255615234379</v>
      </c>
      <c r="C301" s="5">
        <f t="shared" si="4"/>
        <v>1.2261029521812452E-2</v>
      </c>
    </row>
    <row r="302" spans="1:3" x14ac:dyDescent="0.3">
      <c r="A302" s="22">
        <v>44631</v>
      </c>
      <c r="B302">
        <v>25.201419830322269</v>
      </c>
      <c r="C302" s="5">
        <f t="shared" si="4"/>
        <v>-1.1513596101486129E-2</v>
      </c>
    </row>
    <row r="303" spans="1:3" x14ac:dyDescent="0.3">
      <c r="A303" s="22">
        <v>44634</v>
      </c>
      <c r="B303">
        <v>24.467123031616211</v>
      </c>
      <c r="C303" s="5">
        <f t="shared" si="4"/>
        <v>-2.9570036106528155E-2</v>
      </c>
    </row>
    <row r="304" spans="1:3" x14ac:dyDescent="0.3">
      <c r="A304" s="22">
        <v>44635</v>
      </c>
      <c r="B304">
        <v>24.448293685913089</v>
      </c>
      <c r="C304" s="5">
        <f t="shared" si="4"/>
        <v>-7.6987370840061824E-4</v>
      </c>
    </row>
    <row r="305" spans="1:3" x14ac:dyDescent="0.3">
      <c r="A305" s="22">
        <v>44636</v>
      </c>
      <c r="B305">
        <v>24.457708358764648</v>
      </c>
      <c r="C305" s="5">
        <f t="shared" si="4"/>
        <v>3.8501094238918831E-4</v>
      </c>
    </row>
    <row r="306" spans="1:3" x14ac:dyDescent="0.3">
      <c r="A306" s="22">
        <v>44637</v>
      </c>
      <c r="B306">
        <v>24.824857711791989</v>
      </c>
      <c r="C306" s="5">
        <f t="shared" si="4"/>
        <v>1.4900041734174169E-2</v>
      </c>
    </row>
    <row r="307" spans="1:3" x14ac:dyDescent="0.3">
      <c r="A307" s="22">
        <v>44638</v>
      </c>
      <c r="B307">
        <v>24.67423248291016</v>
      </c>
      <c r="C307" s="5">
        <f t="shared" si="4"/>
        <v>-6.0859984784012219E-3</v>
      </c>
    </row>
    <row r="308" spans="1:3" x14ac:dyDescent="0.3">
      <c r="A308" s="22">
        <v>44641</v>
      </c>
      <c r="B308">
        <v>25.069620132446289</v>
      </c>
      <c r="C308" s="5">
        <f t="shared" si="4"/>
        <v>1.5897279993089347E-2</v>
      </c>
    </row>
    <row r="309" spans="1:3" x14ac:dyDescent="0.3">
      <c r="A309" s="22">
        <v>44642</v>
      </c>
      <c r="B309">
        <v>24.81544303894043</v>
      </c>
      <c r="C309" s="5">
        <f t="shared" si="4"/>
        <v>-1.0190597224788931E-2</v>
      </c>
    </row>
    <row r="310" spans="1:3" x14ac:dyDescent="0.3">
      <c r="A310" s="22">
        <v>44643</v>
      </c>
      <c r="B310">
        <v>25.239072799682621</v>
      </c>
      <c r="C310" s="5">
        <f t="shared" si="4"/>
        <v>1.6927139090109348E-2</v>
      </c>
    </row>
    <row r="311" spans="1:3" x14ac:dyDescent="0.3">
      <c r="A311" s="22">
        <v>44644</v>
      </c>
      <c r="B311">
        <v>25.276731491088871</v>
      </c>
      <c r="C311" s="5">
        <f t="shared" si="4"/>
        <v>1.490966991862787E-3</v>
      </c>
    </row>
    <row r="312" spans="1:3" x14ac:dyDescent="0.3">
      <c r="A312" s="22">
        <v>44645</v>
      </c>
      <c r="B312">
        <v>25.304973602294918</v>
      </c>
      <c r="C312" s="5">
        <f t="shared" si="4"/>
        <v>1.116692847294803E-3</v>
      </c>
    </row>
    <row r="313" spans="1:3" x14ac:dyDescent="0.3">
      <c r="A313" s="22">
        <v>44648</v>
      </c>
      <c r="B313">
        <v>24.806028366088871</v>
      </c>
      <c r="C313" s="5">
        <f t="shared" si="4"/>
        <v>-1.9914258574374274E-2</v>
      </c>
    </row>
    <row r="314" spans="1:3" x14ac:dyDescent="0.3">
      <c r="A314" s="22">
        <v>44649</v>
      </c>
      <c r="B314">
        <v>24.9566535949707</v>
      </c>
      <c r="C314" s="5">
        <f t="shared" si="4"/>
        <v>6.0537608888976933E-3</v>
      </c>
    </row>
    <row r="315" spans="1:3" x14ac:dyDescent="0.3">
      <c r="A315" s="22">
        <v>44650</v>
      </c>
      <c r="B315">
        <v>25.267316818237301</v>
      </c>
      <c r="C315" s="5">
        <f t="shared" si="4"/>
        <v>1.2371271443039561E-2</v>
      </c>
    </row>
    <row r="316" spans="1:3" x14ac:dyDescent="0.3">
      <c r="A316" s="22">
        <v>44651</v>
      </c>
      <c r="B316">
        <v>25.107278823852539</v>
      </c>
      <c r="C316" s="5">
        <f t="shared" si="4"/>
        <v>-6.353938161596291E-3</v>
      </c>
    </row>
    <row r="317" spans="1:3" x14ac:dyDescent="0.3">
      <c r="A317" s="22">
        <v>44652</v>
      </c>
      <c r="B317">
        <v>25.577981948852539</v>
      </c>
      <c r="C317" s="5">
        <f t="shared" si="4"/>
        <v>1.857410420137174E-2</v>
      </c>
    </row>
    <row r="318" spans="1:3" x14ac:dyDescent="0.3">
      <c r="A318" s="22">
        <v>44655</v>
      </c>
      <c r="B318">
        <v>25.52149772644043</v>
      </c>
      <c r="C318" s="5">
        <f t="shared" si="4"/>
        <v>-2.2107561868072553E-3</v>
      </c>
    </row>
    <row r="319" spans="1:3" x14ac:dyDescent="0.3">
      <c r="A319" s="22">
        <v>44656</v>
      </c>
      <c r="B319">
        <v>25.14493370056152</v>
      </c>
      <c r="C319" s="5">
        <f t="shared" si="4"/>
        <v>-1.4864712158953689E-2</v>
      </c>
    </row>
    <row r="320" spans="1:3" x14ac:dyDescent="0.3">
      <c r="A320" s="22">
        <v>44657</v>
      </c>
      <c r="B320">
        <v>25.173175811767582</v>
      </c>
      <c r="C320" s="5">
        <f t="shared" si="4"/>
        <v>1.1225427364199398E-3</v>
      </c>
    </row>
    <row r="321" spans="1:3" x14ac:dyDescent="0.3">
      <c r="A321" s="22">
        <v>44658</v>
      </c>
      <c r="B321">
        <v>25.37087249755859</v>
      </c>
      <c r="C321" s="5">
        <f t="shared" si="4"/>
        <v>7.8227882645075086E-3</v>
      </c>
    </row>
    <row r="322" spans="1:3" x14ac:dyDescent="0.3">
      <c r="A322" s="22">
        <v>44659</v>
      </c>
      <c r="B322">
        <v>25.775674819946289</v>
      </c>
      <c r="C322" s="5">
        <f t="shared" si="4"/>
        <v>1.582944680492409E-2</v>
      </c>
    </row>
    <row r="323" spans="1:3" x14ac:dyDescent="0.3">
      <c r="A323" s="22">
        <v>44662</v>
      </c>
      <c r="B323">
        <v>25.747434616088871</v>
      </c>
      <c r="C323" s="5">
        <f t="shared" si="4"/>
        <v>-1.096215154501535E-3</v>
      </c>
    </row>
    <row r="324" spans="1:3" x14ac:dyDescent="0.3">
      <c r="A324" s="22">
        <v>44663</v>
      </c>
      <c r="B324">
        <v>25.926301956176761</v>
      </c>
      <c r="C324" s="5">
        <f t="shared" si="4"/>
        <v>6.9229773708196557E-3</v>
      </c>
    </row>
    <row r="325" spans="1:3" x14ac:dyDescent="0.3">
      <c r="A325" s="22">
        <v>44664</v>
      </c>
      <c r="B325">
        <v>26.302864074707031</v>
      </c>
      <c r="C325" s="5">
        <f t="shared" ref="C325:C388" si="5">LN(B325/B324)</f>
        <v>1.4419860475645443E-2</v>
      </c>
    </row>
    <row r="326" spans="1:3" x14ac:dyDescent="0.3">
      <c r="A326" s="22">
        <v>44665</v>
      </c>
      <c r="B326">
        <v>26.293449401855469</v>
      </c>
      <c r="C326" s="5">
        <f t="shared" si="5"/>
        <v>-3.5799744620160418E-4</v>
      </c>
    </row>
    <row r="327" spans="1:3" x14ac:dyDescent="0.3">
      <c r="A327" s="22">
        <v>44669</v>
      </c>
      <c r="B327">
        <v>26.24637603759766</v>
      </c>
      <c r="C327" s="5">
        <f t="shared" si="5"/>
        <v>-1.7919121907972542E-3</v>
      </c>
    </row>
    <row r="328" spans="1:3" x14ac:dyDescent="0.3">
      <c r="A328" s="22">
        <v>44670</v>
      </c>
      <c r="B328">
        <v>25.785089492797852</v>
      </c>
      <c r="C328" s="5">
        <f t="shared" si="5"/>
        <v>-1.7731525568639467E-2</v>
      </c>
    </row>
    <row r="329" spans="1:3" x14ac:dyDescent="0.3">
      <c r="A329" s="22">
        <v>44671</v>
      </c>
      <c r="B329">
        <v>26.011026382446289</v>
      </c>
      <c r="C329" s="5">
        <f t="shared" si="5"/>
        <v>8.7241415247307982E-3</v>
      </c>
    </row>
    <row r="330" spans="1:3" x14ac:dyDescent="0.3">
      <c r="A330" s="22">
        <v>44672</v>
      </c>
      <c r="B330">
        <v>25.1920051574707</v>
      </c>
      <c r="C330" s="5">
        <f t="shared" si="5"/>
        <v>-3.1993851227361134E-2</v>
      </c>
    </row>
    <row r="331" spans="1:3" x14ac:dyDescent="0.3">
      <c r="A331" s="22">
        <v>44673</v>
      </c>
      <c r="B331">
        <v>24.61774826049805</v>
      </c>
      <c r="C331" s="5">
        <f t="shared" si="5"/>
        <v>-2.3059031720183105E-2</v>
      </c>
    </row>
    <row r="332" spans="1:3" x14ac:dyDescent="0.3">
      <c r="A332" s="22">
        <v>44676</v>
      </c>
      <c r="B332">
        <v>23.939937591552731</v>
      </c>
      <c r="C332" s="5">
        <f t="shared" si="5"/>
        <v>-2.791956354776088E-2</v>
      </c>
    </row>
    <row r="333" spans="1:3" x14ac:dyDescent="0.3">
      <c r="A333" s="22">
        <v>44677</v>
      </c>
      <c r="B333">
        <v>23.58220100402832</v>
      </c>
      <c r="C333" s="5">
        <f t="shared" si="5"/>
        <v>-1.5055860518220181E-2</v>
      </c>
    </row>
    <row r="334" spans="1:3" x14ac:dyDescent="0.3">
      <c r="A334" s="22">
        <v>44678</v>
      </c>
      <c r="B334">
        <v>23.384506225585941</v>
      </c>
      <c r="C334" s="5">
        <f t="shared" si="5"/>
        <v>-8.4185567900884779E-3</v>
      </c>
    </row>
    <row r="335" spans="1:3" x14ac:dyDescent="0.3">
      <c r="A335" s="22">
        <v>44679</v>
      </c>
      <c r="B335">
        <v>23.695171356201168</v>
      </c>
      <c r="C335" s="5">
        <f t="shared" si="5"/>
        <v>1.3197611189567707E-2</v>
      </c>
    </row>
    <row r="336" spans="1:3" x14ac:dyDescent="0.3">
      <c r="A336" s="22">
        <v>44680</v>
      </c>
      <c r="B336">
        <v>23.572788238525391</v>
      </c>
      <c r="C336" s="5">
        <f t="shared" si="5"/>
        <v>-5.1782811103382878E-3</v>
      </c>
    </row>
    <row r="337" spans="1:3" x14ac:dyDescent="0.3">
      <c r="A337" s="22">
        <v>44683</v>
      </c>
      <c r="B337">
        <v>23.29036712646484</v>
      </c>
      <c r="C337" s="5">
        <f t="shared" si="5"/>
        <v>-1.2053158990209851E-2</v>
      </c>
    </row>
    <row r="338" spans="1:3" x14ac:dyDescent="0.3">
      <c r="A338" s="22">
        <v>44684</v>
      </c>
      <c r="B338">
        <v>23.516302108764648</v>
      </c>
      <c r="C338" s="5">
        <f t="shared" si="5"/>
        <v>9.654040364745849E-3</v>
      </c>
    </row>
    <row r="339" spans="1:3" x14ac:dyDescent="0.3">
      <c r="A339" s="22">
        <v>44685</v>
      </c>
      <c r="B339">
        <v>23.996419906616211</v>
      </c>
      <c r="C339" s="5">
        <f t="shared" si="5"/>
        <v>2.0210761260509944E-2</v>
      </c>
    </row>
    <row r="340" spans="1:3" x14ac:dyDescent="0.3">
      <c r="A340" s="22">
        <v>44686</v>
      </c>
      <c r="B340">
        <v>23.506889343261719</v>
      </c>
      <c r="C340" s="5">
        <f t="shared" si="5"/>
        <v>-2.0611106934123113E-2</v>
      </c>
    </row>
    <row r="341" spans="1:3" x14ac:dyDescent="0.3">
      <c r="A341" s="22">
        <v>44687</v>
      </c>
      <c r="B341">
        <v>23.431575775146481</v>
      </c>
      <c r="C341" s="5">
        <f t="shared" si="5"/>
        <v>-3.2090368765282343E-3</v>
      </c>
    </row>
    <row r="342" spans="1:3" x14ac:dyDescent="0.3">
      <c r="A342" s="22">
        <v>44690</v>
      </c>
      <c r="B342">
        <v>22.5372428894043</v>
      </c>
      <c r="C342" s="5">
        <f t="shared" si="5"/>
        <v>-3.8915324512286235E-2</v>
      </c>
    </row>
    <row r="343" spans="1:3" x14ac:dyDescent="0.3">
      <c r="A343" s="22">
        <v>44691</v>
      </c>
      <c r="B343">
        <v>22.3018913269043</v>
      </c>
      <c r="C343" s="5">
        <f t="shared" si="5"/>
        <v>-1.0497692604986893E-2</v>
      </c>
    </row>
    <row r="344" spans="1:3" x14ac:dyDescent="0.3">
      <c r="A344" s="22">
        <v>44692</v>
      </c>
      <c r="B344">
        <v>22.39603233337402</v>
      </c>
      <c r="C344" s="5">
        <f t="shared" si="5"/>
        <v>4.2123274622787995E-3</v>
      </c>
    </row>
    <row r="345" spans="1:3" x14ac:dyDescent="0.3">
      <c r="A345" s="22">
        <v>44693</v>
      </c>
      <c r="B345">
        <v>21.65232086181641</v>
      </c>
      <c r="C345" s="5">
        <f t="shared" si="5"/>
        <v>-3.3771167334416909E-2</v>
      </c>
    </row>
    <row r="346" spans="1:3" x14ac:dyDescent="0.3">
      <c r="A346" s="22">
        <v>44694</v>
      </c>
      <c r="B346">
        <v>21.821775436401371</v>
      </c>
      <c r="C346" s="5">
        <f t="shared" si="5"/>
        <v>7.7956966193681691E-3</v>
      </c>
    </row>
    <row r="347" spans="1:3" x14ac:dyDescent="0.3">
      <c r="A347" s="22">
        <v>44697</v>
      </c>
      <c r="B347">
        <v>21.97239875793457</v>
      </c>
      <c r="C347" s="5">
        <f t="shared" si="5"/>
        <v>6.8787192918344318E-3</v>
      </c>
    </row>
    <row r="348" spans="1:3" x14ac:dyDescent="0.3">
      <c r="A348" s="22">
        <v>44698</v>
      </c>
      <c r="B348">
        <v>22.057125091552731</v>
      </c>
      <c r="C348" s="5">
        <f t="shared" si="5"/>
        <v>3.8486193258592781E-3</v>
      </c>
    </row>
    <row r="349" spans="1:3" x14ac:dyDescent="0.3">
      <c r="A349" s="22">
        <v>44699</v>
      </c>
      <c r="B349">
        <v>21.680562973022461</v>
      </c>
      <c r="C349" s="5">
        <f t="shared" si="5"/>
        <v>-1.7219539475619092E-2</v>
      </c>
    </row>
    <row r="350" spans="1:3" x14ac:dyDescent="0.3">
      <c r="A350" s="22">
        <v>44700</v>
      </c>
      <c r="B350">
        <v>22.49958610534668</v>
      </c>
      <c r="C350" s="5">
        <f t="shared" si="5"/>
        <v>3.7080770098619549E-2</v>
      </c>
    </row>
    <row r="351" spans="1:3" x14ac:dyDescent="0.3">
      <c r="A351" s="22">
        <v>44701</v>
      </c>
      <c r="B351">
        <v>22.508998870849609</v>
      </c>
      <c r="C351" s="5">
        <f t="shared" si="5"/>
        <v>4.1826534405085082E-4</v>
      </c>
    </row>
    <row r="352" spans="1:3" x14ac:dyDescent="0.3">
      <c r="A352" s="22">
        <v>44704</v>
      </c>
      <c r="B352">
        <v>22.612554550170898</v>
      </c>
      <c r="C352" s="5">
        <f t="shared" si="5"/>
        <v>4.5900840412891938E-3</v>
      </c>
    </row>
    <row r="353" spans="1:3" x14ac:dyDescent="0.3">
      <c r="A353" s="22">
        <v>44705</v>
      </c>
      <c r="B353">
        <v>22.87614631652832</v>
      </c>
      <c r="C353" s="5">
        <f t="shared" si="5"/>
        <v>1.158945899537684E-2</v>
      </c>
    </row>
    <row r="354" spans="1:3" x14ac:dyDescent="0.3">
      <c r="A354" s="22">
        <v>44706</v>
      </c>
      <c r="B354">
        <v>22.7725944519043</v>
      </c>
      <c r="C354" s="5">
        <f t="shared" si="5"/>
        <v>-4.5369068457381907E-3</v>
      </c>
    </row>
    <row r="355" spans="1:3" x14ac:dyDescent="0.3">
      <c r="A355" s="22">
        <v>44707</v>
      </c>
      <c r="B355">
        <v>22.64079666137695</v>
      </c>
      <c r="C355" s="5">
        <f t="shared" si="5"/>
        <v>-5.8043743189773343E-3</v>
      </c>
    </row>
    <row r="356" spans="1:3" x14ac:dyDescent="0.3">
      <c r="A356" s="22">
        <v>44708</v>
      </c>
      <c r="B356">
        <v>22.67845344543457</v>
      </c>
      <c r="C356" s="5">
        <f t="shared" si="5"/>
        <v>1.661845358665868E-3</v>
      </c>
    </row>
    <row r="357" spans="1:3" x14ac:dyDescent="0.3">
      <c r="A357" s="22">
        <v>44712</v>
      </c>
      <c r="B357">
        <v>22.339546203613281</v>
      </c>
      <c r="C357" s="5">
        <f t="shared" si="5"/>
        <v>-1.5056806040742518E-2</v>
      </c>
    </row>
    <row r="358" spans="1:3" x14ac:dyDescent="0.3">
      <c r="A358" s="22">
        <v>44713</v>
      </c>
      <c r="B358">
        <v>22.433687210083011</v>
      </c>
      <c r="C358" s="5">
        <f t="shared" si="5"/>
        <v>4.2052421960591321E-3</v>
      </c>
    </row>
    <row r="359" spans="1:3" x14ac:dyDescent="0.3">
      <c r="A359" s="22">
        <v>44714</v>
      </c>
      <c r="B359">
        <v>23.196224212646481</v>
      </c>
      <c r="C359" s="5">
        <f t="shared" si="5"/>
        <v>3.3425793519004564E-2</v>
      </c>
    </row>
    <row r="360" spans="1:3" x14ac:dyDescent="0.3">
      <c r="A360" s="22">
        <v>44715</v>
      </c>
      <c r="B360">
        <v>22.78200721740723</v>
      </c>
      <c r="C360" s="5">
        <f t="shared" si="5"/>
        <v>-1.8018448691515056E-2</v>
      </c>
    </row>
    <row r="361" spans="1:3" x14ac:dyDescent="0.3">
      <c r="A361" s="22">
        <v>44718</v>
      </c>
      <c r="B361">
        <v>22.631381988525391</v>
      </c>
      <c r="C361" s="5">
        <f t="shared" si="5"/>
        <v>-6.6335406300277117E-3</v>
      </c>
    </row>
    <row r="362" spans="1:3" x14ac:dyDescent="0.3">
      <c r="A362" s="22">
        <v>44719</v>
      </c>
      <c r="B362">
        <v>22.753765106201168</v>
      </c>
      <c r="C362" s="5">
        <f t="shared" si="5"/>
        <v>5.3931042264610601E-3</v>
      </c>
    </row>
    <row r="363" spans="1:3" x14ac:dyDescent="0.3">
      <c r="A363" s="22">
        <v>44720</v>
      </c>
      <c r="B363">
        <v>22.621969223022461</v>
      </c>
      <c r="C363" s="5">
        <f t="shared" si="5"/>
        <v>-5.8091072576916467E-3</v>
      </c>
    </row>
    <row r="364" spans="1:3" x14ac:dyDescent="0.3">
      <c r="A364" s="22">
        <v>44721</v>
      </c>
      <c r="B364">
        <v>22.08536529541016</v>
      </c>
      <c r="C364" s="5">
        <f t="shared" si="5"/>
        <v>-2.4006338277153462E-2</v>
      </c>
    </row>
    <row r="365" spans="1:3" x14ac:dyDescent="0.3">
      <c r="A365" s="22">
        <v>44722</v>
      </c>
      <c r="B365">
        <v>22.753765106201168</v>
      </c>
      <c r="C365" s="5">
        <f t="shared" si="5"/>
        <v>2.9815445534845185E-2</v>
      </c>
    </row>
    <row r="366" spans="1:3" x14ac:dyDescent="0.3">
      <c r="A366" s="22">
        <v>44725</v>
      </c>
      <c r="B366">
        <v>21.755876541137699</v>
      </c>
      <c r="C366" s="5">
        <f t="shared" si="5"/>
        <v>-4.4846724036642055E-2</v>
      </c>
    </row>
    <row r="367" spans="1:3" x14ac:dyDescent="0.3">
      <c r="A367" s="22">
        <v>44726</v>
      </c>
      <c r="B367">
        <v>21.351070404052731</v>
      </c>
      <c r="C367" s="5">
        <f t="shared" si="5"/>
        <v>-1.8782032401447171E-2</v>
      </c>
    </row>
    <row r="368" spans="1:3" x14ac:dyDescent="0.3">
      <c r="A368" s="22">
        <v>44727</v>
      </c>
      <c r="B368">
        <v>21.577009201049801</v>
      </c>
      <c r="C368" s="5">
        <f t="shared" si="5"/>
        <v>1.0526484546682006E-2</v>
      </c>
    </row>
    <row r="369" spans="1:3" x14ac:dyDescent="0.3">
      <c r="A369" s="22">
        <v>44728</v>
      </c>
      <c r="B369">
        <v>21.915914535522461</v>
      </c>
      <c r="C369" s="5">
        <f t="shared" si="5"/>
        <v>1.5584705044305416E-2</v>
      </c>
    </row>
    <row r="370" spans="1:3" x14ac:dyDescent="0.3">
      <c r="A370" s="22">
        <v>44729</v>
      </c>
      <c r="B370">
        <v>21.605251312255859</v>
      </c>
      <c r="C370" s="5">
        <f t="shared" si="5"/>
        <v>-1.427666257977755E-2</v>
      </c>
    </row>
    <row r="371" spans="1:3" x14ac:dyDescent="0.3">
      <c r="A371" s="22">
        <v>44733</v>
      </c>
      <c r="B371">
        <v>21.784116744995121</v>
      </c>
      <c r="C371" s="5">
        <f t="shared" si="5"/>
        <v>8.2447131151872164E-3</v>
      </c>
    </row>
    <row r="372" spans="1:3" x14ac:dyDescent="0.3">
      <c r="A372" s="22">
        <v>44734</v>
      </c>
      <c r="B372">
        <v>21.614664077758789</v>
      </c>
      <c r="C372" s="5">
        <f t="shared" si="5"/>
        <v>-7.8091377297747335E-3</v>
      </c>
    </row>
    <row r="373" spans="1:3" x14ac:dyDescent="0.3">
      <c r="A373" s="22">
        <v>44735</v>
      </c>
      <c r="B373">
        <v>21.096891403198239</v>
      </c>
      <c r="C373" s="5">
        <f t="shared" si="5"/>
        <v>-2.4246274069982896E-2</v>
      </c>
    </row>
    <row r="374" spans="1:3" x14ac:dyDescent="0.3">
      <c r="A374" s="22">
        <v>44736</v>
      </c>
      <c r="B374">
        <v>21.435796737670898</v>
      </c>
      <c r="C374" s="5">
        <f t="shared" si="5"/>
        <v>1.5936566533771908E-2</v>
      </c>
    </row>
    <row r="375" spans="1:3" x14ac:dyDescent="0.3">
      <c r="A375" s="22">
        <v>44739</v>
      </c>
      <c r="B375">
        <v>21.44521331787109</v>
      </c>
      <c r="C375" s="5">
        <f t="shared" si="5"/>
        <v>4.3919582768049779E-4</v>
      </c>
    </row>
    <row r="376" spans="1:3" x14ac:dyDescent="0.3">
      <c r="A376" s="22">
        <v>44740</v>
      </c>
      <c r="B376">
        <v>21.134548187255859</v>
      </c>
      <c r="C376" s="5">
        <f t="shared" si="5"/>
        <v>-1.459240880292114E-2</v>
      </c>
    </row>
    <row r="377" spans="1:3" x14ac:dyDescent="0.3">
      <c r="A377" s="22">
        <v>44741</v>
      </c>
      <c r="B377">
        <v>20.99333572387695</v>
      </c>
      <c r="C377" s="5">
        <f t="shared" si="5"/>
        <v>-6.7040154479186672E-3</v>
      </c>
    </row>
    <row r="378" spans="1:3" x14ac:dyDescent="0.3">
      <c r="A378" s="22">
        <v>44742</v>
      </c>
      <c r="B378">
        <v>20.456735610961911</v>
      </c>
      <c r="C378" s="5">
        <f t="shared" si="5"/>
        <v>-2.5892842888624628E-2</v>
      </c>
    </row>
    <row r="379" spans="1:3" x14ac:dyDescent="0.3">
      <c r="A379" s="22">
        <v>44743</v>
      </c>
      <c r="B379">
        <v>20.569704055786129</v>
      </c>
      <c r="C379" s="5">
        <f t="shared" si="5"/>
        <v>5.5071183974989705E-3</v>
      </c>
    </row>
    <row r="380" spans="1:3" x14ac:dyDescent="0.3">
      <c r="A380" s="22">
        <v>44747</v>
      </c>
      <c r="B380">
        <v>20.061346054077148</v>
      </c>
      <c r="C380" s="5">
        <f t="shared" si="5"/>
        <v>-2.5024434702947049E-2</v>
      </c>
    </row>
    <row r="381" spans="1:3" x14ac:dyDescent="0.3">
      <c r="A381" s="22">
        <v>44748</v>
      </c>
      <c r="B381">
        <v>19.835407257080082</v>
      </c>
      <c r="C381" s="5">
        <f t="shared" si="5"/>
        <v>-1.1326295681714312E-2</v>
      </c>
    </row>
    <row r="382" spans="1:3" x14ac:dyDescent="0.3">
      <c r="A382" s="22">
        <v>44749</v>
      </c>
      <c r="B382">
        <v>20.004861831665039</v>
      </c>
      <c r="C382" s="5">
        <f t="shared" si="5"/>
        <v>8.5067495947362751E-3</v>
      </c>
    </row>
    <row r="383" spans="1:3" x14ac:dyDescent="0.3">
      <c r="A383" s="22">
        <v>44750</v>
      </c>
      <c r="B383">
        <v>19.948379516601559</v>
      </c>
      <c r="C383" s="5">
        <f t="shared" si="5"/>
        <v>-2.8274227965269442E-3</v>
      </c>
    </row>
    <row r="384" spans="1:3" x14ac:dyDescent="0.3">
      <c r="A384" s="22">
        <v>44753</v>
      </c>
      <c r="B384">
        <v>19.750680923461911</v>
      </c>
      <c r="C384" s="5">
        <f t="shared" si="5"/>
        <v>-9.9599449086246843E-3</v>
      </c>
    </row>
    <row r="385" spans="1:3" x14ac:dyDescent="0.3">
      <c r="A385" s="22">
        <v>44754</v>
      </c>
      <c r="B385">
        <v>19.534158706665039</v>
      </c>
      <c r="C385" s="5">
        <f t="shared" si="5"/>
        <v>-1.1023306260538266E-2</v>
      </c>
    </row>
    <row r="386" spans="1:3" x14ac:dyDescent="0.3">
      <c r="A386" s="22">
        <v>44755</v>
      </c>
      <c r="B386">
        <v>19.79775238037109</v>
      </c>
      <c r="C386" s="5">
        <f t="shared" si="5"/>
        <v>1.3403753484588783E-2</v>
      </c>
    </row>
    <row r="387" spans="1:3" x14ac:dyDescent="0.3">
      <c r="A387" s="22">
        <v>44756</v>
      </c>
      <c r="B387">
        <v>19.23291015625</v>
      </c>
      <c r="C387" s="5">
        <f t="shared" si="5"/>
        <v>-2.894553278497641E-2</v>
      </c>
    </row>
    <row r="388" spans="1:3" x14ac:dyDescent="0.3">
      <c r="A388" s="22">
        <v>44757</v>
      </c>
      <c r="B388">
        <v>19.167011260986332</v>
      </c>
      <c r="C388" s="5">
        <f t="shared" si="5"/>
        <v>-3.4322445215466883E-3</v>
      </c>
    </row>
    <row r="389" spans="1:3" x14ac:dyDescent="0.3">
      <c r="A389" s="22">
        <v>44760</v>
      </c>
      <c r="B389">
        <v>19.261150360107418</v>
      </c>
      <c r="C389" s="5">
        <f t="shared" ref="C389:C452" si="6">LN(B389/B388)</f>
        <v>4.8994947178081973E-3</v>
      </c>
    </row>
    <row r="390" spans="1:3" x14ac:dyDescent="0.3">
      <c r="A390" s="22">
        <v>44761</v>
      </c>
      <c r="B390">
        <v>19.364706039428711</v>
      </c>
      <c r="C390" s="5">
        <f t="shared" si="6"/>
        <v>5.3620003326893323E-3</v>
      </c>
    </row>
    <row r="391" spans="1:3" x14ac:dyDescent="0.3">
      <c r="A391" s="22">
        <v>44762</v>
      </c>
      <c r="B391">
        <v>18.959901809692379</v>
      </c>
      <c r="C391" s="5">
        <f t="shared" si="6"/>
        <v>-2.1125814858372283E-2</v>
      </c>
    </row>
    <row r="392" spans="1:3" x14ac:dyDescent="0.3">
      <c r="A392" s="22">
        <v>44763</v>
      </c>
      <c r="B392">
        <v>19.214082717895511</v>
      </c>
      <c r="C392" s="5">
        <f t="shared" si="6"/>
        <v>1.3317167063107673E-2</v>
      </c>
    </row>
    <row r="393" spans="1:3" x14ac:dyDescent="0.3">
      <c r="A393" s="22">
        <v>44764</v>
      </c>
      <c r="B393">
        <v>19.119939804077148</v>
      </c>
      <c r="C393" s="5">
        <f t="shared" si="6"/>
        <v>-4.9117257669059498E-3</v>
      </c>
    </row>
    <row r="394" spans="1:3" x14ac:dyDescent="0.3">
      <c r="A394" s="22">
        <v>44767</v>
      </c>
      <c r="B394">
        <v>18.696308135986332</v>
      </c>
      <c r="C394" s="5">
        <f t="shared" si="6"/>
        <v>-2.2405680809572368E-2</v>
      </c>
    </row>
    <row r="395" spans="1:3" x14ac:dyDescent="0.3">
      <c r="A395" s="22">
        <v>44768</v>
      </c>
      <c r="B395">
        <v>18.894002914428711</v>
      </c>
      <c r="C395" s="5">
        <f t="shared" si="6"/>
        <v>1.0518487112074619E-2</v>
      </c>
    </row>
    <row r="396" spans="1:3" x14ac:dyDescent="0.3">
      <c r="A396" s="22">
        <v>44769</v>
      </c>
      <c r="B396">
        <v>19.119939804077148</v>
      </c>
      <c r="C396" s="5">
        <f t="shared" si="6"/>
        <v>1.1887193697497632E-2</v>
      </c>
    </row>
    <row r="397" spans="1:3" x14ac:dyDescent="0.3">
      <c r="A397" s="22">
        <v>44770</v>
      </c>
      <c r="B397">
        <v>19.543573379516602</v>
      </c>
      <c r="C397" s="5">
        <f t="shared" si="6"/>
        <v>2.1914745702252807E-2</v>
      </c>
    </row>
    <row r="398" spans="1:3" x14ac:dyDescent="0.3">
      <c r="A398" s="22">
        <v>44771</v>
      </c>
      <c r="B398">
        <v>19.722440719604489</v>
      </c>
      <c r="C398" s="5">
        <f t="shared" si="6"/>
        <v>9.110605260164422E-3</v>
      </c>
    </row>
    <row r="399" spans="1:3" x14ac:dyDescent="0.3">
      <c r="A399" s="22">
        <v>44774</v>
      </c>
      <c r="B399">
        <v>19.70361328125</v>
      </c>
      <c r="C399" s="5">
        <f t="shared" si="6"/>
        <v>-9.5507604109881371E-4</v>
      </c>
    </row>
    <row r="400" spans="1:3" x14ac:dyDescent="0.3">
      <c r="A400" s="22">
        <v>44775</v>
      </c>
      <c r="B400">
        <v>19.505916595458981</v>
      </c>
      <c r="C400" s="5">
        <f t="shared" si="6"/>
        <v>-1.0084199516917485E-2</v>
      </c>
    </row>
    <row r="401" spans="1:3" x14ac:dyDescent="0.3">
      <c r="A401" s="22">
        <v>44776</v>
      </c>
      <c r="B401">
        <v>19.317636489868161</v>
      </c>
      <c r="C401" s="5">
        <f t="shared" si="6"/>
        <v>-9.6993482924790757E-3</v>
      </c>
    </row>
    <row r="402" spans="1:3" x14ac:dyDescent="0.3">
      <c r="A402" s="22">
        <v>44777</v>
      </c>
      <c r="B402">
        <v>19.769510269165039</v>
      </c>
      <c r="C402" s="5">
        <f t="shared" si="6"/>
        <v>2.312237905481531E-2</v>
      </c>
    </row>
    <row r="403" spans="1:3" x14ac:dyDescent="0.3">
      <c r="A403" s="22">
        <v>44778</v>
      </c>
      <c r="B403">
        <v>19.600057601928711</v>
      </c>
      <c r="C403" s="5">
        <f t="shared" si="6"/>
        <v>-8.6083603566445756E-3</v>
      </c>
    </row>
    <row r="404" spans="1:3" x14ac:dyDescent="0.3">
      <c r="A404" s="22">
        <v>44781</v>
      </c>
      <c r="B404">
        <v>19.957792282104489</v>
      </c>
      <c r="C404" s="5">
        <f t="shared" si="6"/>
        <v>1.8087152550840018E-2</v>
      </c>
    </row>
    <row r="405" spans="1:3" x14ac:dyDescent="0.3">
      <c r="A405" s="22">
        <v>44782</v>
      </c>
      <c r="B405">
        <v>20.004861831665039</v>
      </c>
      <c r="C405" s="5">
        <f t="shared" si="6"/>
        <v>2.3556779383644721E-3</v>
      </c>
    </row>
    <row r="406" spans="1:3" x14ac:dyDescent="0.3">
      <c r="A406" s="22">
        <v>44783</v>
      </c>
      <c r="B406">
        <v>20.127243041992191</v>
      </c>
      <c r="C406" s="5">
        <f t="shared" si="6"/>
        <v>6.0989370013701319E-3</v>
      </c>
    </row>
    <row r="407" spans="1:3" x14ac:dyDescent="0.3">
      <c r="A407" s="22">
        <v>44784</v>
      </c>
      <c r="B407">
        <v>19.891891479492191</v>
      </c>
      <c r="C407" s="5">
        <f t="shared" si="6"/>
        <v>-1.1762087244040157E-2</v>
      </c>
    </row>
    <row r="408" spans="1:3" x14ac:dyDescent="0.3">
      <c r="A408" s="22">
        <v>44785</v>
      </c>
      <c r="B408">
        <v>20.23079872131348</v>
      </c>
      <c r="C408" s="5">
        <f t="shared" si="6"/>
        <v>1.6893947070074303E-2</v>
      </c>
    </row>
    <row r="409" spans="1:3" x14ac:dyDescent="0.3">
      <c r="A409" s="22">
        <v>44788</v>
      </c>
      <c r="B409">
        <v>19.948379516601559</v>
      </c>
      <c r="C409" s="5">
        <f t="shared" si="6"/>
        <v>-1.4058219623931121E-2</v>
      </c>
    </row>
    <row r="410" spans="1:3" x14ac:dyDescent="0.3">
      <c r="A410" s="22">
        <v>44789</v>
      </c>
      <c r="B410">
        <v>19.957792282104489</v>
      </c>
      <c r="C410" s="5">
        <f t="shared" si="6"/>
        <v>4.7174485816247881E-4</v>
      </c>
    </row>
    <row r="411" spans="1:3" x14ac:dyDescent="0.3">
      <c r="A411" s="22">
        <v>44790</v>
      </c>
      <c r="B411">
        <v>19.52474403381348</v>
      </c>
      <c r="C411" s="5">
        <f t="shared" si="6"/>
        <v>-2.1937071680931966E-2</v>
      </c>
    </row>
    <row r="412" spans="1:3" x14ac:dyDescent="0.3">
      <c r="A412" s="22">
        <v>44791</v>
      </c>
      <c r="B412">
        <v>19.52474403381348</v>
      </c>
      <c r="C412" s="5">
        <f t="shared" si="6"/>
        <v>0</v>
      </c>
    </row>
    <row r="413" spans="1:3" x14ac:dyDescent="0.3">
      <c r="A413" s="22">
        <v>44792</v>
      </c>
      <c r="B413">
        <v>19.261150360107418</v>
      </c>
      <c r="C413" s="5">
        <f t="shared" si="6"/>
        <v>-1.3592453450519588E-2</v>
      </c>
    </row>
    <row r="414" spans="1:3" x14ac:dyDescent="0.3">
      <c r="A414" s="22">
        <v>44795</v>
      </c>
      <c r="B414">
        <v>19.214082717895511</v>
      </c>
      <c r="C414" s="5">
        <f t="shared" si="6"/>
        <v>-2.4466474625751667E-3</v>
      </c>
    </row>
    <row r="415" spans="1:3" x14ac:dyDescent="0.3">
      <c r="A415" s="22">
        <v>44796</v>
      </c>
      <c r="B415">
        <v>19.46826171875</v>
      </c>
      <c r="C415" s="5">
        <f t="shared" si="6"/>
        <v>1.3142050353509687E-2</v>
      </c>
    </row>
    <row r="416" spans="1:3" x14ac:dyDescent="0.3">
      <c r="A416" s="22">
        <v>44797</v>
      </c>
      <c r="B416">
        <v>19.628299713134769</v>
      </c>
      <c r="C416" s="5">
        <f t="shared" si="6"/>
        <v>8.1868523673366833E-3</v>
      </c>
    </row>
    <row r="417" spans="1:3" x14ac:dyDescent="0.3">
      <c r="A417" s="22">
        <v>44798</v>
      </c>
      <c r="B417">
        <v>19.70361328125</v>
      </c>
      <c r="C417" s="5">
        <f t="shared" si="6"/>
        <v>3.8296464335664036E-3</v>
      </c>
    </row>
    <row r="418" spans="1:3" x14ac:dyDescent="0.3">
      <c r="A418" s="22">
        <v>44799</v>
      </c>
      <c r="B418">
        <v>19.063455581665039</v>
      </c>
      <c r="C418" s="5">
        <f t="shared" si="6"/>
        <v>-3.3028852231840933E-2</v>
      </c>
    </row>
    <row r="419" spans="1:3" x14ac:dyDescent="0.3">
      <c r="A419" s="22">
        <v>44802</v>
      </c>
      <c r="B419">
        <v>18.90341758728027</v>
      </c>
      <c r="C419" s="5">
        <f t="shared" si="6"/>
        <v>-8.4304515428512052E-3</v>
      </c>
    </row>
    <row r="420" spans="1:3" x14ac:dyDescent="0.3">
      <c r="A420" s="22">
        <v>44803</v>
      </c>
      <c r="B420">
        <v>18.602167129516602</v>
      </c>
      <c r="C420" s="5">
        <f t="shared" si="6"/>
        <v>-1.6064644170878339E-2</v>
      </c>
    </row>
    <row r="421" spans="1:3" x14ac:dyDescent="0.3">
      <c r="A421" s="22">
        <v>44804</v>
      </c>
      <c r="B421">
        <v>18.395059585571289</v>
      </c>
      <c r="C421" s="5">
        <f t="shared" si="6"/>
        <v>-1.1195958493740674E-2</v>
      </c>
    </row>
    <row r="422" spans="1:3" x14ac:dyDescent="0.3">
      <c r="A422" s="22">
        <v>44805</v>
      </c>
      <c r="B422">
        <v>17.95259857177734</v>
      </c>
      <c r="C422" s="5">
        <f t="shared" si="6"/>
        <v>-2.4347256091522627E-2</v>
      </c>
    </row>
    <row r="423" spans="1:3" x14ac:dyDescent="0.3">
      <c r="A423" s="22">
        <v>44806</v>
      </c>
      <c r="B423">
        <v>18.404472351074219</v>
      </c>
      <c r="C423" s="5">
        <f t="shared" si="6"/>
        <v>2.485882595194458E-2</v>
      </c>
    </row>
    <row r="424" spans="1:3" x14ac:dyDescent="0.3">
      <c r="A424" s="22">
        <v>44810</v>
      </c>
      <c r="B424">
        <v>18.291505813598629</v>
      </c>
      <c r="C424" s="5">
        <f t="shared" si="6"/>
        <v>-6.156908739439958E-3</v>
      </c>
    </row>
    <row r="425" spans="1:3" x14ac:dyDescent="0.3">
      <c r="A425" s="22">
        <v>44811</v>
      </c>
      <c r="B425">
        <v>18.799861907958981</v>
      </c>
      <c r="C425" s="5">
        <f t="shared" si="6"/>
        <v>2.7412735588632137E-2</v>
      </c>
    </row>
    <row r="426" spans="1:3" x14ac:dyDescent="0.3">
      <c r="A426" s="22">
        <v>44812</v>
      </c>
      <c r="B426">
        <v>18.85634803771973</v>
      </c>
      <c r="C426" s="5">
        <f t="shared" si="6"/>
        <v>3.0000986402833147E-3</v>
      </c>
    </row>
    <row r="427" spans="1:3" x14ac:dyDescent="0.3">
      <c r="A427" s="22">
        <v>44813</v>
      </c>
      <c r="B427">
        <v>19.195253372192379</v>
      </c>
      <c r="C427" s="5">
        <f t="shared" si="6"/>
        <v>1.7813405143592555E-2</v>
      </c>
    </row>
    <row r="428" spans="1:3" x14ac:dyDescent="0.3">
      <c r="A428" s="22">
        <v>44816</v>
      </c>
      <c r="B428">
        <v>19.487091064453121</v>
      </c>
      <c r="C428" s="5">
        <f t="shared" si="6"/>
        <v>1.5089221386953539E-2</v>
      </c>
    </row>
    <row r="429" spans="1:3" x14ac:dyDescent="0.3">
      <c r="A429" s="22">
        <v>44817</v>
      </c>
      <c r="B429">
        <v>18.922246932983398</v>
      </c>
      <c r="C429" s="5">
        <f t="shared" si="6"/>
        <v>-2.9413933414637407E-2</v>
      </c>
    </row>
    <row r="430" spans="1:3" x14ac:dyDescent="0.3">
      <c r="A430" s="22">
        <v>44818</v>
      </c>
      <c r="B430">
        <v>18.931659698486332</v>
      </c>
      <c r="C430" s="5">
        <f t="shared" si="6"/>
        <v>4.9732070132540833E-4</v>
      </c>
    </row>
    <row r="431" spans="1:3" x14ac:dyDescent="0.3">
      <c r="A431" s="22">
        <v>44819</v>
      </c>
      <c r="B431">
        <v>18.470371246337891</v>
      </c>
      <c r="C431" s="5">
        <f t="shared" si="6"/>
        <v>-2.4667742971814042E-2</v>
      </c>
    </row>
    <row r="432" spans="1:3" x14ac:dyDescent="0.3">
      <c r="A432" s="22">
        <v>44820</v>
      </c>
      <c r="B432">
        <v>18.66806602478027</v>
      </c>
      <c r="C432" s="5">
        <f t="shared" si="6"/>
        <v>1.0646470897187938E-2</v>
      </c>
    </row>
    <row r="433" spans="1:3" x14ac:dyDescent="0.3">
      <c r="A433" s="22">
        <v>44823</v>
      </c>
      <c r="B433">
        <v>18.865762710571289</v>
      </c>
      <c r="C433" s="5">
        <f t="shared" si="6"/>
        <v>1.0534417655436161E-2</v>
      </c>
    </row>
    <row r="434" spans="1:3" x14ac:dyDescent="0.3">
      <c r="A434" s="22">
        <v>44824</v>
      </c>
      <c r="B434">
        <v>18.508028030395511</v>
      </c>
      <c r="C434" s="5">
        <f t="shared" si="6"/>
        <v>-1.914419698072253E-2</v>
      </c>
    </row>
    <row r="435" spans="1:3" x14ac:dyDescent="0.3">
      <c r="A435" s="22">
        <v>44825</v>
      </c>
      <c r="B435">
        <v>18.52685546875</v>
      </c>
      <c r="C435" s="5">
        <f t="shared" si="6"/>
        <v>1.0167408776564834E-3</v>
      </c>
    </row>
    <row r="436" spans="1:3" x14ac:dyDescent="0.3">
      <c r="A436" s="22">
        <v>44826</v>
      </c>
      <c r="B436">
        <v>18.43271446228027</v>
      </c>
      <c r="C436" s="5">
        <f t="shared" si="6"/>
        <v>-5.0942806011292814E-3</v>
      </c>
    </row>
    <row r="437" spans="1:3" x14ac:dyDescent="0.3">
      <c r="A437" s="22">
        <v>44827</v>
      </c>
      <c r="B437">
        <v>17.801973342895511</v>
      </c>
      <c r="C437" s="5">
        <f t="shared" si="6"/>
        <v>-3.4817732707999517E-2</v>
      </c>
    </row>
    <row r="438" spans="1:3" x14ac:dyDescent="0.3">
      <c r="A438" s="22">
        <v>44830</v>
      </c>
      <c r="B438">
        <v>17.378339767456051</v>
      </c>
      <c r="C438" s="5">
        <f t="shared" si="6"/>
        <v>-2.4084723302157992E-2</v>
      </c>
    </row>
    <row r="439" spans="1:3" x14ac:dyDescent="0.3">
      <c r="A439" s="22">
        <v>44831</v>
      </c>
      <c r="B439">
        <v>17.39716911315918</v>
      </c>
      <c r="C439" s="5">
        <f t="shared" si="6"/>
        <v>1.0829085266791641E-3</v>
      </c>
    </row>
    <row r="440" spans="1:3" x14ac:dyDescent="0.3">
      <c r="A440" s="22">
        <v>44832</v>
      </c>
      <c r="B440">
        <v>18.329160690307621</v>
      </c>
      <c r="C440" s="5">
        <f t="shared" si="6"/>
        <v>5.2185773611101147E-2</v>
      </c>
    </row>
    <row r="441" spans="1:3" x14ac:dyDescent="0.3">
      <c r="A441" s="22">
        <v>44833</v>
      </c>
      <c r="B441">
        <v>18.43271446228027</v>
      </c>
      <c r="C441" s="5">
        <f t="shared" si="6"/>
        <v>5.6337738723773734E-3</v>
      </c>
    </row>
    <row r="442" spans="1:3" x14ac:dyDescent="0.3">
      <c r="A442" s="22">
        <v>44834</v>
      </c>
      <c r="B442">
        <v>18.71513557434082</v>
      </c>
      <c r="C442" s="5">
        <f t="shared" si="6"/>
        <v>1.5205539662356585E-2</v>
      </c>
    </row>
    <row r="443" spans="1:3" x14ac:dyDescent="0.3">
      <c r="A443" s="22">
        <v>44837</v>
      </c>
      <c r="B443">
        <v>19.402362823486332</v>
      </c>
      <c r="C443" s="5">
        <f t="shared" si="6"/>
        <v>3.6062268193854601E-2</v>
      </c>
    </row>
    <row r="444" spans="1:3" x14ac:dyDescent="0.3">
      <c r="A444" s="22">
        <v>44838</v>
      </c>
      <c r="B444">
        <v>19.8542366027832</v>
      </c>
      <c r="C444" s="5">
        <f t="shared" si="6"/>
        <v>2.3022561552822323E-2</v>
      </c>
    </row>
    <row r="445" spans="1:3" x14ac:dyDescent="0.3">
      <c r="A445" s="22">
        <v>44839</v>
      </c>
      <c r="B445">
        <v>19.552988052368161</v>
      </c>
      <c r="C445" s="5">
        <f t="shared" si="6"/>
        <v>-1.528929892510841E-2</v>
      </c>
    </row>
    <row r="446" spans="1:3" x14ac:dyDescent="0.3">
      <c r="A446" s="22">
        <v>44840</v>
      </c>
      <c r="B446">
        <v>19.722440719604489</v>
      </c>
      <c r="C446" s="5">
        <f t="shared" si="6"/>
        <v>8.6289939527383237E-3</v>
      </c>
    </row>
    <row r="447" spans="1:3" x14ac:dyDescent="0.3">
      <c r="A447" s="22">
        <v>44841</v>
      </c>
      <c r="B447">
        <v>18.969316482543949</v>
      </c>
      <c r="C447" s="5">
        <f t="shared" si="6"/>
        <v>-3.8934358455402537E-2</v>
      </c>
    </row>
    <row r="448" spans="1:3" x14ac:dyDescent="0.3">
      <c r="A448" s="22">
        <v>44844</v>
      </c>
      <c r="B448">
        <v>18.75279426574707</v>
      </c>
      <c r="C448" s="5">
        <f t="shared" si="6"/>
        <v>-1.1479982983554429E-2</v>
      </c>
    </row>
    <row r="449" spans="1:3" x14ac:dyDescent="0.3">
      <c r="A449" s="22">
        <v>44845</v>
      </c>
      <c r="B449">
        <v>18.545684814453121</v>
      </c>
      <c r="C449" s="5">
        <f t="shared" si="6"/>
        <v>-1.110563138506282E-2</v>
      </c>
    </row>
    <row r="450" spans="1:3" x14ac:dyDescent="0.3">
      <c r="A450" s="22">
        <v>44846</v>
      </c>
      <c r="B450">
        <v>18.66806602478027</v>
      </c>
      <c r="C450" s="5">
        <f t="shared" si="6"/>
        <v>6.5772274361155436E-3</v>
      </c>
    </row>
    <row r="451" spans="1:3" x14ac:dyDescent="0.3">
      <c r="A451" s="22">
        <v>44847</v>
      </c>
      <c r="B451">
        <v>18.545684814453121</v>
      </c>
      <c r="C451" s="5">
        <f t="shared" si="6"/>
        <v>-6.5772274361154733E-3</v>
      </c>
    </row>
    <row r="452" spans="1:3" x14ac:dyDescent="0.3">
      <c r="A452" s="22">
        <v>44848</v>
      </c>
      <c r="B452">
        <v>17.924356460571289</v>
      </c>
      <c r="C452" s="5">
        <f t="shared" si="6"/>
        <v>-3.4076653374411077E-2</v>
      </c>
    </row>
    <row r="453" spans="1:3" x14ac:dyDescent="0.3">
      <c r="A453" s="22">
        <v>44851</v>
      </c>
      <c r="B453">
        <v>18.263261795043949</v>
      </c>
      <c r="C453" s="5">
        <f t="shared" ref="C453:C516" si="7">LN(B453/B452)</f>
        <v>1.8731005770082534E-2</v>
      </c>
    </row>
    <row r="454" spans="1:3" x14ac:dyDescent="0.3">
      <c r="A454" s="22">
        <v>44852</v>
      </c>
      <c r="B454">
        <v>18.423299789428711</v>
      </c>
      <c r="C454" s="5">
        <f t="shared" si="7"/>
        <v>8.7246666159624918E-3</v>
      </c>
    </row>
    <row r="455" spans="1:3" x14ac:dyDescent="0.3">
      <c r="A455" s="22">
        <v>44853</v>
      </c>
      <c r="B455">
        <v>17.99967002868652</v>
      </c>
      <c r="C455" s="5">
        <f t="shared" si="7"/>
        <v>-2.3262730457507163E-2</v>
      </c>
    </row>
    <row r="456" spans="1:3" x14ac:dyDescent="0.3">
      <c r="A456" s="22">
        <v>44854</v>
      </c>
      <c r="B456">
        <v>18.112636566162109</v>
      </c>
      <c r="C456" s="5">
        <f t="shared" si="7"/>
        <v>6.2564215146039106E-3</v>
      </c>
    </row>
    <row r="457" spans="1:3" x14ac:dyDescent="0.3">
      <c r="A457" s="22">
        <v>44855</v>
      </c>
      <c r="B457">
        <v>18.771621704101559</v>
      </c>
      <c r="C457" s="5">
        <f t="shared" si="7"/>
        <v>3.5736398089934493E-2</v>
      </c>
    </row>
    <row r="458" spans="1:3" x14ac:dyDescent="0.3">
      <c r="A458" s="22">
        <v>44858</v>
      </c>
      <c r="B458">
        <v>18.66806602478027</v>
      </c>
      <c r="C458" s="5">
        <f t="shared" si="7"/>
        <v>-5.5318807225498466E-3</v>
      </c>
    </row>
    <row r="459" spans="1:3" x14ac:dyDescent="0.3">
      <c r="A459" s="22">
        <v>44859</v>
      </c>
      <c r="B459">
        <v>18.85634803771973</v>
      </c>
      <c r="C459" s="5">
        <f t="shared" si="7"/>
        <v>1.0035258257391764E-2</v>
      </c>
    </row>
    <row r="460" spans="1:3" x14ac:dyDescent="0.3">
      <c r="A460" s="22">
        <v>44860</v>
      </c>
      <c r="B460">
        <v>19.308221817016602</v>
      </c>
      <c r="C460" s="5">
        <f t="shared" si="7"/>
        <v>2.3681382952035906E-2</v>
      </c>
    </row>
    <row r="461" spans="1:3" x14ac:dyDescent="0.3">
      <c r="A461" s="22">
        <v>44861</v>
      </c>
      <c r="B461">
        <v>19.13876914978027</v>
      </c>
      <c r="C461" s="5">
        <f t="shared" si="7"/>
        <v>-8.8149298669159947E-3</v>
      </c>
    </row>
    <row r="462" spans="1:3" x14ac:dyDescent="0.3">
      <c r="A462" s="22">
        <v>44862</v>
      </c>
      <c r="B462">
        <v>18.99755859375</v>
      </c>
      <c r="C462" s="5">
        <f t="shared" si="7"/>
        <v>-7.405600368546256E-3</v>
      </c>
    </row>
    <row r="463" spans="1:3" x14ac:dyDescent="0.3">
      <c r="A463" s="22">
        <v>44865</v>
      </c>
      <c r="B463">
        <v>18.76220703125</v>
      </c>
      <c r="C463" s="5">
        <f t="shared" si="7"/>
        <v>-1.2465893597054571E-2</v>
      </c>
    </row>
    <row r="464" spans="1:3" x14ac:dyDescent="0.3">
      <c r="A464" s="22">
        <v>44866</v>
      </c>
      <c r="B464">
        <v>19.054042816162109</v>
      </c>
      <c r="C464" s="5">
        <f t="shared" si="7"/>
        <v>1.5434718130398437E-2</v>
      </c>
    </row>
    <row r="465" spans="1:3" x14ac:dyDescent="0.3">
      <c r="A465" s="22">
        <v>44867</v>
      </c>
      <c r="B465">
        <v>18.253847122192379</v>
      </c>
      <c r="C465" s="5">
        <f t="shared" si="7"/>
        <v>-4.2903441348729678E-2</v>
      </c>
    </row>
    <row r="466" spans="1:3" x14ac:dyDescent="0.3">
      <c r="A466" s="22">
        <v>44868</v>
      </c>
      <c r="B466">
        <v>17.858457565307621</v>
      </c>
      <c r="C466" s="5">
        <f t="shared" si="7"/>
        <v>-2.1898649834940789E-2</v>
      </c>
    </row>
    <row r="467" spans="1:3" x14ac:dyDescent="0.3">
      <c r="A467" s="22">
        <v>44869</v>
      </c>
      <c r="B467">
        <v>19.27997970581055</v>
      </c>
      <c r="C467" s="5">
        <f t="shared" si="7"/>
        <v>7.6590027384532133E-2</v>
      </c>
    </row>
    <row r="468" spans="1:3" x14ac:dyDescent="0.3">
      <c r="A468" s="22">
        <v>44872</v>
      </c>
      <c r="B468">
        <v>19.355291366577148</v>
      </c>
      <c r="C468" s="5">
        <f t="shared" si="7"/>
        <v>3.8986011520164929E-3</v>
      </c>
    </row>
    <row r="469" spans="1:3" x14ac:dyDescent="0.3">
      <c r="A469" s="22">
        <v>44873</v>
      </c>
      <c r="B469">
        <v>20.26845550537109</v>
      </c>
      <c r="C469" s="5">
        <f t="shared" si="7"/>
        <v>4.609992374585737E-2</v>
      </c>
    </row>
    <row r="470" spans="1:3" x14ac:dyDescent="0.3">
      <c r="A470" s="22">
        <v>44874</v>
      </c>
      <c r="B470">
        <v>20.03310585021973</v>
      </c>
      <c r="C470" s="5">
        <f t="shared" si="7"/>
        <v>-1.1679563898247463E-2</v>
      </c>
    </row>
    <row r="471" spans="1:3" x14ac:dyDescent="0.3">
      <c r="A471" s="22">
        <v>44875</v>
      </c>
      <c r="B471">
        <v>21.26634407043457</v>
      </c>
      <c r="C471" s="5">
        <f t="shared" si="7"/>
        <v>5.9739534887475021E-2</v>
      </c>
    </row>
    <row r="472" spans="1:3" x14ac:dyDescent="0.3">
      <c r="A472" s="22">
        <v>44876</v>
      </c>
      <c r="B472">
        <v>21.351070404052731</v>
      </c>
      <c r="C472" s="5">
        <f t="shared" si="7"/>
        <v>3.9761419733106785E-3</v>
      </c>
    </row>
    <row r="473" spans="1:3" x14ac:dyDescent="0.3">
      <c r="A473" s="22">
        <v>44879</v>
      </c>
      <c r="B473">
        <v>21.20986175537109</v>
      </c>
      <c r="C473" s="5">
        <f t="shared" si="7"/>
        <v>-6.6356237823022458E-3</v>
      </c>
    </row>
    <row r="474" spans="1:3" x14ac:dyDescent="0.3">
      <c r="A474" s="22">
        <v>44880</v>
      </c>
      <c r="B474">
        <v>21.012165069580082</v>
      </c>
      <c r="C474" s="5">
        <f t="shared" si="7"/>
        <v>-9.364691628840625E-3</v>
      </c>
    </row>
    <row r="475" spans="1:3" x14ac:dyDescent="0.3">
      <c r="A475" s="22">
        <v>44881</v>
      </c>
      <c r="B475">
        <v>20.84271240234375</v>
      </c>
      <c r="C475" s="5">
        <f t="shared" si="7"/>
        <v>-8.0971969486867586E-3</v>
      </c>
    </row>
    <row r="476" spans="1:3" x14ac:dyDescent="0.3">
      <c r="A476" s="22">
        <v>44882</v>
      </c>
      <c r="B476">
        <v>20.550876617431641</v>
      </c>
      <c r="C476" s="5">
        <f t="shared" si="7"/>
        <v>-1.4100764264252854E-2</v>
      </c>
    </row>
    <row r="477" spans="1:3" x14ac:dyDescent="0.3">
      <c r="A477" s="22">
        <v>44883</v>
      </c>
      <c r="B477">
        <v>20.673257827758789</v>
      </c>
      <c r="C477" s="5">
        <f t="shared" si="7"/>
        <v>5.9373748651600014E-3</v>
      </c>
    </row>
    <row r="478" spans="1:3" x14ac:dyDescent="0.3">
      <c r="A478" s="22">
        <v>44886</v>
      </c>
      <c r="B478">
        <v>20.541461944580082</v>
      </c>
      <c r="C478" s="5">
        <f t="shared" si="7"/>
        <v>-6.3955952218370388E-3</v>
      </c>
    </row>
    <row r="479" spans="1:3" x14ac:dyDescent="0.3">
      <c r="A479" s="22">
        <v>44887</v>
      </c>
      <c r="B479">
        <v>21.153375625610352</v>
      </c>
      <c r="C479" s="5">
        <f t="shared" si="7"/>
        <v>2.9354119346375857E-2</v>
      </c>
    </row>
    <row r="480" spans="1:3" x14ac:dyDescent="0.3">
      <c r="A480" s="22">
        <v>44888</v>
      </c>
      <c r="B480">
        <v>21.5016975402832</v>
      </c>
      <c r="C480" s="5">
        <f t="shared" si="7"/>
        <v>1.6332390574129024E-2</v>
      </c>
    </row>
    <row r="481" spans="1:3" x14ac:dyDescent="0.3">
      <c r="A481" s="22">
        <v>44890</v>
      </c>
      <c r="B481">
        <v>21.36048698425293</v>
      </c>
      <c r="C481" s="5">
        <f t="shared" si="7"/>
        <v>-6.5890746584667354E-3</v>
      </c>
    </row>
    <row r="482" spans="1:3" x14ac:dyDescent="0.3">
      <c r="A482" s="22">
        <v>44893</v>
      </c>
      <c r="B482">
        <v>20.645017623901371</v>
      </c>
      <c r="C482" s="5">
        <f t="shared" si="7"/>
        <v>-3.4068799718268032E-2</v>
      </c>
    </row>
    <row r="483" spans="1:3" x14ac:dyDescent="0.3">
      <c r="A483" s="22">
        <v>44894</v>
      </c>
      <c r="B483">
        <v>21.068649291992191</v>
      </c>
      <c r="C483" s="5">
        <f t="shared" si="7"/>
        <v>2.0312107016022742E-2</v>
      </c>
    </row>
    <row r="484" spans="1:3" x14ac:dyDescent="0.3">
      <c r="A484" s="22">
        <v>44895</v>
      </c>
      <c r="B484">
        <v>21.671150207519531</v>
      </c>
      <c r="C484" s="5">
        <f t="shared" si="7"/>
        <v>2.8195772456562546E-2</v>
      </c>
    </row>
    <row r="485" spans="1:3" x14ac:dyDescent="0.3">
      <c r="A485" s="22">
        <v>44896</v>
      </c>
      <c r="B485">
        <v>22.273647308349609</v>
      </c>
      <c r="C485" s="5">
        <f t="shared" si="7"/>
        <v>2.7422352140368752E-2</v>
      </c>
    </row>
    <row r="486" spans="1:3" x14ac:dyDescent="0.3">
      <c r="A486" s="22">
        <v>44897</v>
      </c>
      <c r="B486">
        <v>22.273647308349609</v>
      </c>
      <c r="C486" s="5">
        <f t="shared" si="7"/>
        <v>0</v>
      </c>
    </row>
    <row r="487" spans="1:3" x14ac:dyDescent="0.3">
      <c r="A487" s="22">
        <v>44900</v>
      </c>
      <c r="B487">
        <v>21.64290618896484</v>
      </c>
      <c r="C487" s="5">
        <f t="shared" si="7"/>
        <v>-2.8726502566701052E-2</v>
      </c>
    </row>
    <row r="488" spans="1:3" x14ac:dyDescent="0.3">
      <c r="A488" s="22">
        <v>44901</v>
      </c>
      <c r="B488">
        <v>21.5016975402832</v>
      </c>
      <c r="C488" s="5">
        <f t="shared" si="7"/>
        <v>-6.5458546695182475E-3</v>
      </c>
    </row>
    <row r="489" spans="1:3" x14ac:dyDescent="0.3">
      <c r="A489" s="22">
        <v>44902</v>
      </c>
      <c r="B489">
        <v>21.88767242431641</v>
      </c>
      <c r="C489" s="5">
        <f t="shared" si="7"/>
        <v>1.7791687955016393E-2</v>
      </c>
    </row>
    <row r="490" spans="1:3" x14ac:dyDescent="0.3">
      <c r="A490" s="22">
        <v>44903</v>
      </c>
      <c r="B490">
        <v>21.97239875793457</v>
      </c>
      <c r="C490" s="5">
        <f t="shared" si="7"/>
        <v>3.8634884405611314E-3</v>
      </c>
    </row>
    <row r="491" spans="1:3" x14ac:dyDescent="0.3">
      <c r="A491" s="22">
        <v>44904</v>
      </c>
      <c r="B491">
        <v>21.821775436401371</v>
      </c>
      <c r="C491" s="5">
        <f t="shared" si="7"/>
        <v>-6.8787192918344266E-3</v>
      </c>
    </row>
    <row r="492" spans="1:3" x14ac:dyDescent="0.3">
      <c r="A492" s="22">
        <v>44907</v>
      </c>
      <c r="B492">
        <v>21.718219757080082</v>
      </c>
      <c r="C492" s="5">
        <f t="shared" si="7"/>
        <v>-4.7568160780212219E-3</v>
      </c>
    </row>
    <row r="493" spans="1:3" x14ac:dyDescent="0.3">
      <c r="A493" s="22">
        <v>44908</v>
      </c>
      <c r="B493">
        <v>22.292476654052731</v>
      </c>
      <c r="C493" s="5">
        <f t="shared" si="7"/>
        <v>2.60977233661304E-2</v>
      </c>
    </row>
    <row r="494" spans="1:3" x14ac:dyDescent="0.3">
      <c r="A494" s="22">
        <v>44909</v>
      </c>
      <c r="B494">
        <v>22.179508209228519</v>
      </c>
      <c r="C494" s="5">
        <f t="shared" si="7"/>
        <v>-5.0804428071364524E-3</v>
      </c>
    </row>
    <row r="495" spans="1:3" x14ac:dyDescent="0.3">
      <c r="A495" s="22">
        <v>44910</v>
      </c>
      <c r="B495">
        <v>21.398141860961911</v>
      </c>
      <c r="C495" s="5">
        <f t="shared" si="7"/>
        <v>-3.5864719632588839E-2</v>
      </c>
    </row>
    <row r="496" spans="1:3" x14ac:dyDescent="0.3">
      <c r="A496" s="22">
        <v>44911</v>
      </c>
      <c r="B496">
        <v>21.633493423461911</v>
      </c>
      <c r="C496" s="5">
        <f t="shared" si="7"/>
        <v>1.0938645843637559E-2</v>
      </c>
    </row>
    <row r="497" spans="1:3" x14ac:dyDescent="0.3">
      <c r="A497" s="22">
        <v>44914</v>
      </c>
      <c r="B497">
        <v>21.369899749755859</v>
      </c>
      <c r="C497" s="5">
        <f t="shared" si="7"/>
        <v>-1.2259357021777941E-2</v>
      </c>
    </row>
    <row r="498" spans="1:3" x14ac:dyDescent="0.3">
      <c r="A498" s="22">
        <v>44915</v>
      </c>
      <c r="B498">
        <v>22.11360931396484</v>
      </c>
      <c r="C498" s="5">
        <f t="shared" si="7"/>
        <v>3.4209846901914844E-2</v>
      </c>
    </row>
    <row r="499" spans="1:3" x14ac:dyDescent="0.3">
      <c r="A499" s="22">
        <v>44916</v>
      </c>
      <c r="B499">
        <v>22.273647308349609</v>
      </c>
      <c r="C499" s="5">
        <f t="shared" si="7"/>
        <v>7.2110195603179543E-3</v>
      </c>
    </row>
    <row r="500" spans="1:3" x14ac:dyDescent="0.3">
      <c r="A500" s="22">
        <v>44917</v>
      </c>
      <c r="B500">
        <v>22.08536529541016</v>
      </c>
      <c r="C500" s="5">
        <f t="shared" si="7"/>
        <v>-8.48905927272052E-3</v>
      </c>
    </row>
    <row r="501" spans="1:3" x14ac:dyDescent="0.3">
      <c r="A501" s="22">
        <v>44918</v>
      </c>
      <c r="B501">
        <v>22.283063888549801</v>
      </c>
      <c r="C501" s="5">
        <f t="shared" si="7"/>
        <v>8.9117377015110848E-3</v>
      </c>
    </row>
    <row r="502" spans="1:3" x14ac:dyDescent="0.3">
      <c r="A502" s="22">
        <v>44922</v>
      </c>
      <c r="B502">
        <v>22.631381988525391</v>
      </c>
      <c r="C502" s="5">
        <f t="shared" si="7"/>
        <v>1.5510603606873116E-2</v>
      </c>
    </row>
    <row r="503" spans="1:3" x14ac:dyDescent="0.3">
      <c r="A503" s="22">
        <v>44923</v>
      </c>
      <c r="B503">
        <v>22.141851425170898</v>
      </c>
      <c r="C503" s="5">
        <f t="shared" si="7"/>
        <v>-2.1867979326673604E-2</v>
      </c>
    </row>
    <row r="504" spans="1:3" x14ac:dyDescent="0.3">
      <c r="A504" s="22">
        <v>44924</v>
      </c>
      <c r="B504">
        <v>22.20775032043457</v>
      </c>
      <c r="C504" s="5">
        <f t="shared" si="7"/>
        <v>2.9717941613475857E-3</v>
      </c>
    </row>
    <row r="505" spans="1:3" x14ac:dyDescent="0.3">
      <c r="A505" s="22">
        <v>44925</v>
      </c>
      <c r="B505">
        <v>22.104194641113281</v>
      </c>
      <c r="C505" s="5">
        <f t="shared" si="7"/>
        <v>-4.6739482066246452E-3</v>
      </c>
    </row>
    <row r="506" spans="1:3" x14ac:dyDescent="0.3">
      <c r="A506" s="22">
        <v>44929</v>
      </c>
      <c r="B506">
        <v>22.659624099731449</v>
      </c>
      <c r="C506" s="5">
        <f t="shared" si="7"/>
        <v>2.4817273469107188E-2</v>
      </c>
    </row>
    <row r="507" spans="1:3" x14ac:dyDescent="0.3">
      <c r="A507" s="22">
        <v>44930</v>
      </c>
      <c r="B507">
        <v>23.49747467041016</v>
      </c>
      <c r="C507" s="5">
        <f t="shared" si="7"/>
        <v>3.630828779431898E-2</v>
      </c>
    </row>
    <row r="508" spans="1:3" x14ac:dyDescent="0.3">
      <c r="A508" s="22">
        <v>44931</v>
      </c>
      <c r="B508">
        <v>23.365676879882809</v>
      </c>
      <c r="C508" s="5">
        <f t="shared" si="7"/>
        <v>-5.6248089877535875E-3</v>
      </c>
    </row>
    <row r="509" spans="1:3" x14ac:dyDescent="0.3">
      <c r="A509" s="22">
        <v>44932</v>
      </c>
      <c r="B509">
        <v>23.921108245849609</v>
      </c>
      <c r="C509" s="5">
        <f t="shared" si="7"/>
        <v>2.3493113802974575E-2</v>
      </c>
    </row>
    <row r="510" spans="1:3" x14ac:dyDescent="0.3">
      <c r="A510" s="22">
        <v>44935</v>
      </c>
      <c r="B510">
        <v>23.751655578613281</v>
      </c>
      <c r="C510" s="5">
        <f t="shared" si="7"/>
        <v>-7.1090227330836689E-3</v>
      </c>
    </row>
    <row r="511" spans="1:3" x14ac:dyDescent="0.3">
      <c r="A511" s="22">
        <v>44936</v>
      </c>
      <c r="B511">
        <v>24.05290412902832</v>
      </c>
      <c r="C511" s="5">
        <f t="shared" si="7"/>
        <v>1.2603506443056344E-2</v>
      </c>
    </row>
    <row r="512" spans="1:3" x14ac:dyDescent="0.3">
      <c r="A512" s="22">
        <v>44937</v>
      </c>
      <c r="B512">
        <v>23.930521011352539</v>
      </c>
      <c r="C512" s="5">
        <f t="shared" si="7"/>
        <v>-5.101069075175494E-3</v>
      </c>
    </row>
    <row r="513" spans="1:3" x14ac:dyDescent="0.3">
      <c r="A513" s="22">
        <v>44938</v>
      </c>
      <c r="B513">
        <v>24.278842926025391</v>
      </c>
      <c r="C513" s="5">
        <f t="shared" si="7"/>
        <v>1.4450635628021387E-2</v>
      </c>
    </row>
    <row r="514" spans="1:3" x14ac:dyDescent="0.3">
      <c r="A514" s="22">
        <v>44939</v>
      </c>
      <c r="B514">
        <v>24.5706787109375</v>
      </c>
      <c r="C514" s="5">
        <f t="shared" si="7"/>
        <v>1.1948500094130369E-2</v>
      </c>
    </row>
    <row r="515" spans="1:3" x14ac:dyDescent="0.3">
      <c r="A515" s="22">
        <v>44943</v>
      </c>
      <c r="B515">
        <v>23.987005233764648</v>
      </c>
      <c r="C515" s="5">
        <f t="shared" si="7"/>
        <v>-2.4041574595760548E-2</v>
      </c>
    </row>
    <row r="516" spans="1:3" x14ac:dyDescent="0.3">
      <c r="A516" s="22">
        <v>44944</v>
      </c>
      <c r="B516">
        <v>23.902278900146481</v>
      </c>
      <c r="C516" s="5">
        <f t="shared" si="7"/>
        <v>-3.5384292562169162E-3</v>
      </c>
    </row>
    <row r="517" spans="1:3" x14ac:dyDescent="0.3">
      <c r="A517" s="22">
        <v>44945</v>
      </c>
      <c r="B517">
        <v>24.307083129882809</v>
      </c>
      <c r="C517" s="5">
        <f t="shared" ref="C517:C580" si="8">LN(B517/B516)</f>
        <v>1.6793988836557916E-2</v>
      </c>
    </row>
    <row r="518" spans="1:3" x14ac:dyDescent="0.3">
      <c r="A518" s="22">
        <v>44946</v>
      </c>
      <c r="B518">
        <v>24.561262130737301</v>
      </c>
      <c r="C518" s="5">
        <f t="shared" si="8"/>
        <v>1.0402696947613484E-2</v>
      </c>
    </row>
    <row r="519" spans="1:3" x14ac:dyDescent="0.3">
      <c r="A519" s="22">
        <v>44949</v>
      </c>
      <c r="B519">
        <v>24.561262130737301</v>
      </c>
      <c r="C519" s="5">
        <f t="shared" si="8"/>
        <v>0</v>
      </c>
    </row>
    <row r="520" spans="1:3" x14ac:dyDescent="0.3">
      <c r="A520" s="22">
        <v>44950</v>
      </c>
      <c r="B520">
        <v>24.740131378173832</v>
      </c>
      <c r="C520" s="5">
        <f t="shared" si="8"/>
        <v>7.2561856583457009E-3</v>
      </c>
    </row>
    <row r="521" spans="1:3" x14ac:dyDescent="0.3">
      <c r="A521" s="22">
        <v>44951</v>
      </c>
      <c r="B521">
        <v>25.060209274291989</v>
      </c>
      <c r="C521" s="5">
        <f t="shared" si="8"/>
        <v>1.2854623057618754E-2</v>
      </c>
    </row>
    <row r="522" spans="1:3" x14ac:dyDescent="0.3">
      <c r="A522" s="22">
        <v>44952</v>
      </c>
      <c r="B522">
        <v>24.683645248413089</v>
      </c>
      <c r="C522" s="5">
        <f t="shared" si="8"/>
        <v>-1.5140411728999083E-2</v>
      </c>
    </row>
    <row r="523" spans="1:3" x14ac:dyDescent="0.3">
      <c r="A523" s="22">
        <v>44953</v>
      </c>
      <c r="B523">
        <v>24.372982025146481</v>
      </c>
      <c r="C523" s="5">
        <f t="shared" si="8"/>
        <v>-1.2665663888706108E-2</v>
      </c>
    </row>
    <row r="524" spans="1:3" x14ac:dyDescent="0.3">
      <c r="A524" s="22">
        <v>44956</v>
      </c>
      <c r="B524">
        <v>24.099973678588871</v>
      </c>
      <c r="C524" s="5">
        <f t="shared" si="8"/>
        <v>-1.1264476423519854E-2</v>
      </c>
    </row>
    <row r="525" spans="1:3" x14ac:dyDescent="0.3">
      <c r="A525" s="22">
        <v>44957</v>
      </c>
      <c r="B525">
        <v>24.231769561767582</v>
      </c>
      <c r="C525" s="5">
        <f t="shared" si="8"/>
        <v>5.4538156921980609E-3</v>
      </c>
    </row>
    <row r="526" spans="1:3" x14ac:dyDescent="0.3">
      <c r="A526" s="22">
        <v>44958</v>
      </c>
      <c r="B526">
        <v>24.589504241943359</v>
      </c>
      <c r="C526" s="5">
        <f t="shared" si="8"/>
        <v>1.4655131049347837E-2</v>
      </c>
    </row>
    <row r="527" spans="1:3" x14ac:dyDescent="0.3">
      <c r="A527" s="22">
        <v>44959</v>
      </c>
      <c r="B527">
        <v>24.0152473449707</v>
      </c>
      <c r="C527" s="5">
        <f t="shared" si="8"/>
        <v>-2.3630760395882151E-2</v>
      </c>
    </row>
    <row r="528" spans="1:3" x14ac:dyDescent="0.3">
      <c r="A528" s="22">
        <v>44960</v>
      </c>
      <c r="B528">
        <v>23.243295669555661</v>
      </c>
      <c r="C528" s="5">
        <f t="shared" si="8"/>
        <v>-3.2672202515505219E-2</v>
      </c>
    </row>
    <row r="529" spans="1:3" x14ac:dyDescent="0.3">
      <c r="A529" s="22">
        <v>44963</v>
      </c>
      <c r="B529">
        <v>23.139739990234379</v>
      </c>
      <c r="C529" s="5">
        <f t="shared" si="8"/>
        <v>-4.4652468261133114E-3</v>
      </c>
    </row>
    <row r="530" spans="1:3" x14ac:dyDescent="0.3">
      <c r="A530" s="22">
        <v>44964</v>
      </c>
      <c r="B530">
        <v>23.365676879882809</v>
      </c>
      <c r="C530" s="5">
        <f t="shared" si="8"/>
        <v>9.7166602290979908E-3</v>
      </c>
    </row>
    <row r="531" spans="1:3" x14ac:dyDescent="0.3">
      <c r="A531" s="22">
        <v>44965</v>
      </c>
      <c r="B531">
        <v>23.309194564819339</v>
      </c>
      <c r="C531" s="5">
        <f t="shared" si="8"/>
        <v>-2.4202463075338881E-3</v>
      </c>
    </row>
    <row r="532" spans="1:3" x14ac:dyDescent="0.3">
      <c r="A532" s="22">
        <v>44966</v>
      </c>
      <c r="B532">
        <v>22.932632446289059</v>
      </c>
      <c r="C532" s="5">
        <f t="shared" si="8"/>
        <v>-1.6287005377793849E-2</v>
      </c>
    </row>
    <row r="533" spans="1:3" x14ac:dyDescent="0.3">
      <c r="A533" s="22">
        <v>44967</v>
      </c>
      <c r="B533">
        <v>22.9232177734375</v>
      </c>
      <c r="C533" s="5">
        <f t="shared" si="8"/>
        <v>-4.106203652851333E-4</v>
      </c>
    </row>
    <row r="534" spans="1:3" x14ac:dyDescent="0.3">
      <c r="A534" s="22">
        <v>44970</v>
      </c>
      <c r="B534">
        <v>22.857320785522461</v>
      </c>
      <c r="C534" s="5">
        <f t="shared" si="8"/>
        <v>-2.8788229889843159E-3</v>
      </c>
    </row>
    <row r="535" spans="1:3" x14ac:dyDescent="0.3">
      <c r="A535" s="22">
        <v>44971</v>
      </c>
      <c r="B535">
        <v>22.810249328613281</v>
      </c>
      <c r="C535" s="5">
        <f t="shared" si="8"/>
        <v>-2.061483606925288E-3</v>
      </c>
    </row>
    <row r="536" spans="1:3" x14ac:dyDescent="0.3">
      <c r="A536" s="22">
        <v>44972</v>
      </c>
      <c r="B536">
        <v>22.339546203613281</v>
      </c>
      <c r="C536" s="5">
        <f t="shared" si="8"/>
        <v>-2.085148665072005E-2</v>
      </c>
    </row>
    <row r="537" spans="1:3" x14ac:dyDescent="0.3">
      <c r="A537" s="22">
        <v>44973</v>
      </c>
      <c r="B537">
        <v>22.273647308349609</v>
      </c>
      <c r="C537" s="5">
        <f t="shared" si="8"/>
        <v>-2.9542356421427569E-3</v>
      </c>
    </row>
    <row r="538" spans="1:3" x14ac:dyDescent="0.3">
      <c r="A538" s="22">
        <v>44974</v>
      </c>
      <c r="B538">
        <v>22.17009162902832</v>
      </c>
      <c r="C538" s="5">
        <f t="shared" si="8"/>
        <v>-4.66008797648719E-3</v>
      </c>
    </row>
    <row r="539" spans="1:3" x14ac:dyDescent="0.3">
      <c r="A539" s="22">
        <v>44978</v>
      </c>
      <c r="B539">
        <v>21.944156646728519</v>
      </c>
      <c r="C539" s="5">
        <f t="shared" si="8"/>
        <v>-1.024326455221538E-2</v>
      </c>
    </row>
    <row r="540" spans="1:3" x14ac:dyDescent="0.3">
      <c r="A540" s="22">
        <v>44979</v>
      </c>
      <c r="B540">
        <v>21.567594528198239</v>
      </c>
      <c r="C540" s="5">
        <f t="shared" si="8"/>
        <v>-1.7308957227225221E-2</v>
      </c>
    </row>
    <row r="541" spans="1:3" x14ac:dyDescent="0.3">
      <c r="A541" s="22">
        <v>44980</v>
      </c>
      <c r="B541">
        <v>21.482868194580082</v>
      </c>
      <c r="C541" s="5">
        <f t="shared" si="8"/>
        <v>-3.9361455208593082E-3</v>
      </c>
    </row>
    <row r="542" spans="1:3" x14ac:dyDescent="0.3">
      <c r="A542" s="22">
        <v>44981</v>
      </c>
      <c r="B542">
        <v>21.31341552734375</v>
      </c>
      <c r="C542" s="5">
        <f t="shared" si="8"/>
        <v>-7.9190779224292095E-3</v>
      </c>
    </row>
    <row r="543" spans="1:3" x14ac:dyDescent="0.3">
      <c r="A543" s="22">
        <v>44984</v>
      </c>
      <c r="B543">
        <v>21.511110305786129</v>
      </c>
      <c r="C543" s="5">
        <f t="shared" si="8"/>
        <v>9.232848652809475E-3</v>
      </c>
    </row>
    <row r="544" spans="1:3" x14ac:dyDescent="0.3">
      <c r="A544" s="22">
        <v>44985</v>
      </c>
      <c r="B544">
        <v>21.65232086181641</v>
      </c>
      <c r="C544" s="5">
        <f t="shared" si="8"/>
        <v>6.5430877945624457E-3</v>
      </c>
    </row>
    <row r="545" spans="1:3" x14ac:dyDescent="0.3">
      <c r="A545" s="22">
        <v>44986</v>
      </c>
      <c r="B545">
        <v>22.038297653198239</v>
      </c>
      <c r="C545" s="5">
        <f t="shared" si="8"/>
        <v>1.7669094472843212E-2</v>
      </c>
    </row>
    <row r="546" spans="1:3" x14ac:dyDescent="0.3">
      <c r="A546" s="22">
        <v>44987</v>
      </c>
      <c r="B546">
        <v>22.000640869140621</v>
      </c>
      <c r="C546" s="5">
        <f t="shared" si="8"/>
        <v>-1.7101589865177189E-3</v>
      </c>
    </row>
    <row r="547" spans="1:3" x14ac:dyDescent="0.3">
      <c r="A547" s="22">
        <v>44988</v>
      </c>
      <c r="B547">
        <v>22.26423454284668</v>
      </c>
      <c r="C547" s="5">
        <f t="shared" si="8"/>
        <v>1.1909975441593954E-2</v>
      </c>
    </row>
    <row r="548" spans="1:3" x14ac:dyDescent="0.3">
      <c r="A548" s="22">
        <v>44991</v>
      </c>
      <c r="B548">
        <v>21.93474197387695</v>
      </c>
      <c r="C548" s="5">
        <f t="shared" si="8"/>
        <v>-1.4909787457212468E-2</v>
      </c>
    </row>
    <row r="549" spans="1:3" x14ac:dyDescent="0.3">
      <c r="A549" s="22">
        <v>44992</v>
      </c>
      <c r="B549">
        <v>21.12513542175293</v>
      </c>
      <c r="C549" s="5">
        <f t="shared" si="8"/>
        <v>-3.7608187614027323E-2</v>
      </c>
    </row>
    <row r="550" spans="1:3" x14ac:dyDescent="0.3">
      <c r="A550" s="22">
        <v>44993</v>
      </c>
      <c r="B550">
        <v>21.059234619140621</v>
      </c>
      <c r="C550" s="5">
        <f t="shared" si="8"/>
        <v>-3.1244205452749161E-3</v>
      </c>
    </row>
    <row r="551" spans="1:3" x14ac:dyDescent="0.3">
      <c r="A551" s="22">
        <v>44994</v>
      </c>
      <c r="B551">
        <v>21.021579742431641</v>
      </c>
      <c r="C551" s="5">
        <f t="shared" si="8"/>
        <v>-1.7896462951324803E-3</v>
      </c>
    </row>
    <row r="552" spans="1:3" x14ac:dyDescent="0.3">
      <c r="A552" s="22">
        <v>44995</v>
      </c>
      <c r="B552">
        <v>21.369899749755859</v>
      </c>
      <c r="C552" s="5">
        <f t="shared" si="8"/>
        <v>1.6433861273339186E-2</v>
      </c>
    </row>
    <row r="553" spans="1:3" x14ac:dyDescent="0.3">
      <c r="A553" s="22">
        <v>44998</v>
      </c>
      <c r="B553">
        <v>22.461929321289059</v>
      </c>
      <c r="C553" s="5">
        <f t="shared" si="8"/>
        <v>4.9838467792808414E-2</v>
      </c>
    </row>
    <row r="554" spans="1:3" x14ac:dyDescent="0.3">
      <c r="A554" s="22">
        <v>44999</v>
      </c>
      <c r="B554">
        <v>22.603139877319339</v>
      </c>
      <c r="C554" s="5">
        <f t="shared" si="8"/>
        <v>6.2669833071356852E-3</v>
      </c>
    </row>
    <row r="555" spans="1:3" x14ac:dyDescent="0.3">
      <c r="A555" s="22">
        <v>45000</v>
      </c>
      <c r="B555">
        <v>22.669038772583011</v>
      </c>
      <c r="C555" s="5">
        <f t="shared" si="8"/>
        <v>2.9112335112435302E-3</v>
      </c>
    </row>
    <row r="556" spans="1:3" x14ac:dyDescent="0.3">
      <c r="A556" s="22">
        <v>45001</v>
      </c>
      <c r="B556">
        <v>22.565483093261719</v>
      </c>
      <c r="C556" s="5">
        <f t="shared" si="8"/>
        <v>-4.5786207506789802E-3</v>
      </c>
    </row>
    <row r="557" spans="1:3" x14ac:dyDescent="0.3">
      <c r="A557" s="22">
        <v>45002</v>
      </c>
      <c r="B557">
        <v>23.516302108764648</v>
      </c>
      <c r="C557" s="5">
        <f t="shared" si="8"/>
        <v>4.1272445389432574E-2</v>
      </c>
    </row>
    <row r="558" spans="1:3" x14ac:dyDescent="0.3">
      <c r="A558" s="22">
        <v>45005</v>
      </c>
      <c r="B558">
        <v>23.751655578613281</v>
      </c>
      <c r="C558" s="5">
        <f t="shared" si="8"/>
        <v>9.9583492215677295E-3</v>
      </c>
    </row>
    <row r="559" spans="1:3" x14ac:dyDescent="0.3">
      <c r="A559" s="22">
        <v>45006</v>
      </c>
      <c r="B559">
        <v>23.186811447143551</v>
      </c>
      <c r="C559" s="5">
        <f t="shared" si="8"/>
        <v>-2.4068591699458065E-2</v>
      </c>
    </row>
    <row r="560" spans="1:3" x14ac:dyDescent="0.3">
      <c r="A560" s="22">
        <v>45007</v>
      </c>
      <c r="B560">
        <v>23.525716781616211</v>
      </c>
      <c r="C560" s="5">
        <f t="shared" si="8"/>
        <v>1.4510509014035243E-2</v>
      </c>
    </row>
    <row r="561" spans="1:3" x14ac:dyDescent="0.3">
      <c r="A561" s="22">
        <v>45008</v>
      </c>
      <c r="B561">
        <v>23.921108245849609</v>
      </c>
      <c r="C561" s="5">
        <f t="shared" si="8"/>
        <v>1.6667105418506457E-2</v>
      </c>
    </row>
    <row r="562" spans="1:3" x14ac:dyDescent="0.3">
      <c r="A562" s="22">
        <v>45009</v>
      </c>
      <c r="B562">
        <v>24.081146240234379</v>
      </c>
      <c r="C562" s="5">
        <f t="shared" si="8"/>
        <v>6.6679612889543579E-3</v>
      </c>
    </row>
    <row r="563" spans="1:3" x14ac:dyDescent="0.3">
      <c r="A563" s="22">
        <v>45012</v>
      </c>
      <c r="B563">
        <v>24.00583457946777</v>
      </c>
      <c r="C563" s="5">
        <f t="shared" si="8"/>
        <v>-3.1323123664145766E-3</v>
      </c>
    </row>
    <row r="564" spans="1:3" x14ac:dyDescent="0.3">
      <c r="A564" s="22">
        <v>45013</v>
      </c>
      <c r="B564">
        <v>24.39180946350098</v>
      </c>
      <c r="C564" s="5">
        <f t="shared" si="8"/>
        <v>1.5950489941472686E-2</v>
      </c>
    </row>
    <row r="565" spans="1:3" x14ac:dyDescent="0.3">
      <c r="A565" s="22">
        <v>45014</v>
      </c>
      <c r="B565">
        <v>24.307083129882809</v>
      </c>
      <c r="C565" s="5">
        <f t="shared" si="8"/>
        <v>-3.4796035224833226E-3</v>
      </c>
    </row>
    <row r="566" spans="1:3" x14ac:dyDescent="0.3">
      <c r="A566" s="22">
        <v>45015</v>
      </c>
      <c r="B566">
        <v>24.589504241943359</v>
      </c>
      <c r="C566" s="5">
        <f t="shared" si="8"/>
        <v>1.1551900363898786E-2</v>
      </c>
    </row>
    <row r="567" spans="1:3" x14ac:dyDescent="0.3">
      <c r="A567" s="22">
        <v>45016</v>
      </c>
      <c r="B567">
        <v>24.514194488525391</v>
      </c>
      <c r="C567" s="5">
        <f t="shared" si="8"/>
        <v>-3.0673784017479907E-3</v>
      </c>
    </row>
    <row r="568" spans="1:3" x14ac:dyDescent="0.3">
      <c r="A568" s="22">
        <v>45019</v>
      </c>
      <c r="B568">
        <v>24.90958213806152</v>
      </c>
      <c r="C568" s="5">
        <f t="shared" si="8"/>
        <v>1.6000237605253646E-2</v>
      </c>
    </row>
    <row r="569" spans="1:3" x14ac:dyDescent="0.3">
      <c r="A569" s="22">
        <v>45020</v>
      </c>
      <c r="B569">
        <v>25.596809387207031</v>
      </c>
      <c r="C569" s="5">
        <f t="shared" si="8"/>
        <v>2.7215156139586125E-2</v>
      </c>
    </row>
    <row r="570" spans="1:3" x14ac:dyDescent="0.3">
      <c r="A570" s="22">
        <v>45021</v>
      </c>
      <c r="B570">
        <v>25.577981948852539</v>
      </c>
      <c r="C570" s="5">
        <f t="shared" si="8"/>
        <v>-7.3580912446943349E-4</v>
      </c>
    </row>
    <row r="571" spans="1:3" x14ac:dyDescent="0.3">
      <c r="A571" s="22">
        <v>45022</v>
      </c>
      <c r="B571">
        <v>25.625051498413089</v>
      </c>
      <c r="C571" s="5">
        <f t="shared" si="8"/>
        <v>1.8385458692768519E-3</v>
      </c>
    </row>
    <row r="572" spans="1:3" x14ac:dyDescent="0.3">
      <c r="A572" s="22">
        <v>45026</v>
      </c>
      <c r="B572">
        <v>25.399112701416019</v>
      </c>
      <c r="C572" s="5">
        <f t="shared" si="8"/>
        <v>-8.8562067515205786E-3</v>
      </c>
    </row>
    <row r="573" spans="1:3" x14ac:dyDescent="0.3">
      <c r="A573" s="22">
        <v>45027</v>
      </c>
      <c r="B573">
        <v>25.6627082824707</v>
      </c>
      <c r="C573" s="5">
        <f t="shared" si="8"/>
        <v>1.0324658131938017E-2</v>
      </c>
    </row>
    <row r="574" spans="1:3" x14ac:dyDescent="0.3">
      <c r="A574" s="22">
        <v>45028</v>
      </c>
      <c r="B574">
        <v>25.907472610473629</v>
      </c>
      <c r="C574" s="5">
        <f t="shared" si="8"/>
        <v>9.4925463400067911E-3</v>
      </c>
    </row>
    <row r="575" spans="1:3" x14ac:dyDescent="0.3">
      <c r="A575" s="22">
        <v>45029</v>
      </c>
      <c r="B575">
        <v>26.444074630737301</v>
      </c>
      <c r="C575" s="5">
        <f t="shared" si="8"/>
        <v>2.0500666814373503E-2</v>
      </c>
    </row>
    <row r="576" spans="1:3" x14ac:dyDescent="0.3">
      <c r="A576" s="22">
        <v>45030</v>
      </c>
      <c r="B576">
        <v>25.973369598388668</v>
      </c>
      <c r="C576" s="5">
        <f t="shared" si="8"/>
        <v>-1.7960344778460979E-2</v>
      </c>
    </row>
    <row r="577" spans="1:3" x14ac:dyDescent="0.3">
      <c r="A577" s="22">
        <v>45033</v>
      </c>
      <c r="B577">
        <v>25.512081146240231</v>
      </c>
      <c r="C577" s="5">
        <f t="shared" si="8"/>
        <v>-1.7919656495665553E-2</v>
      </c>
    </row>
    <row r="578" spans="1:3" x14ac:dyDescent="0.3">
      <c r="A578" s="22">
        <v>45034</v>
      </c>
      <c r="B578">
        <v>25.625051498413089</v>
      </c>
      <c r="C578" s="5">
        <f t="shared" si="8"/>
        <v>4.4183367393288535E-3</v>
      </c>
    </row>
    <row r="579" spans="1:3" x14ac:dyDescent="0.3">
      <c r="A579" s="22">
        <v>45035</v>
      </c>
      <c r="B579">
        <v>25.267316818237301</v>
      </c>
      <c r="C579" s="5">
        <f t="shared" si="8"/>
        <v>-1.405871190905229E-2</v>
      </c>
    </row>
    <row r="580" spans="1:3" x14ac:dyDescent="0.3">
      <c r="A580" s="22">
        <v>45036</v>
      </c>
      <c r="B580">
        <v>25.229660034179691</v>
      </c>
      <c r="C580" s="5">
        <f t="shared" si="8"/>
        <v>-1.4914473453738124E-3</v>
      </c>
    </row>
    <row r="581" spans="1:3" x14ac:dyDescent="0.3">
      <c r="A581" s="22">
        <v>45037</v>
      </c>
      <c r="B581">
        <v>25.060209274291989</v>
      </c>
      <c r="C581" s="5">
        <f t="shared" ref="C581:C644" si="9">LN(B581/B580)</f>
        <v>-6.7389875337938044E-3</v>
      </c>
    </row>
    <row r="582" spans="1:3" x14ac:dyDescent="0.3">
      <c r="A582" s="22">
        <v>45040</v>
      </c>
      <c r="B582">
        <v>25.15434646606445</v>
      </c>
      <c r="C582" s="5">
        <f t="shared" si="9"/>
        <v>3.7494029635983172E-3</v>
      </c>
    </row>
    <row r="583" spans="1:3" x14ac:dyDescent="0.3">
      <c r="A583" s="22">
        <v>45041</v>
      </c>
      <c r="B583">
        <v>25.15434646606445</v>
      </c>
      <c r="C583" s="5">
        <f t="shared" si="9"/>
        <v>0</v>
      </c>
    </row>
    <row r="584" spans="1:3" x14ac:dyDescent="0.3">
      <c r="A584" s="22">
        <v>45042</v>
      </c>
      <c r="B584">
        <v>24.890756607055661</v>
      </c>
      <c r="C584" s="5">
        <f t="shared" si="9"/>
        <v>-1.0534189375036685E-2</v>
      </c>
    </row>
    <row r="585" spans="1:3" x14ac:dyDescent="0.3">
      <c r="A585" s="22">
        <v>45043</v>
      </c>
      <c r="B585">
        <v>25.163763046264648</v>
      </c>
      <c r="C585" s="5">
        <f t="shared" si="9"/>
        <v>1.0908471334410419E-2</v>
      </c>
    </row>
    <row r="586" spans="1:3" x14ac:dyDescent="0.3">
      <c r="A586" s="22">
        <v>45044</v>
      </c>
      <c r="B586">
        <v>24.994308471679691</v>
      </c>
      <c r="C586" s="5">
        <f t="shared" si="9"/>
        <v>-6.756847468815514E-3</v>
      </c>
    </row>
    <row r="587" spans="1:3" x14ac:dyDescent="0.3">
      <c r="A587" s="22">
        <v>45047</v>
      </c>
      <c r="B587">
        <v>24.90958213806152</v>
      </c>
      <c r="C587" s="5">
        <f t="shared" si="9"/>
        <v>-3.3955835503300526E-3</v>
      </c>
    </row>
    <row r="588" spans="1:3" x14ac:dyDescent="0.3">
      <c r="A588" s="22">
        <v>45048</v>
      </c>
      <c r="B588">
        <v>25.540323257446289</v>
      </c>
      <c r="C588" s="5">
        <f t="shared" si="9"/>
        <v>2.5005953166591724E-2</v>
      </c>
    </row>
    <row r="589" spans="1:3" x14ac:dyDescent="0.3">
      <c r="A589" s="22">
        <v>45049</v>
      </c>
      <c r="B589">
        <v>25.559152603149411</v>
      </c>
      <c r="C589" s="5">
        <f t="shared" si="9"/>
        <v>7.3696828541678033E-4</v>
      </c>
    </row>
    <row r="590" spans="1:3" x14ac:dyDescent="0.3">
      <c r="A590" s="22">
        <v>45050</v>
      </c>
      <c r="B590">
        <v>26.058097839355469</v>
      </c>
      <c r="C590" s="5">
        <f t="shared" si="9"/>
        <v>1.9333101731670788E-2</v>
      </c>
    </row>
    <row r="591" spans="1:3" x14ac:dyDescent="0.3">
      <c r="A591" s="22">
        <v>45051</v>
      </c>
      <c r="B591">
        <v>25.95454216003418</v>
      </c>
      <c r="C591" s="5">
        <f t="shared" si="9"/>
        <v>-3.9819480862062374E-3</v>
      </c>
    </row>
    <row r="592" spans="1:3" x14ac:dyDescent="0.3">
      <c r="A592" s="22">
        <v>45054</v>
      </c>
      <c r="B592">
        <v>25.85098838806152</v>
      </c>
      <c r="C592" s="5">
        <f t="shared" si="9"/>
        <v>-3.9977936253698786E-3</v>
      </c>
    </row>
    <row r="593" spans="1:3" x14ac:dyDescent="0.3">
      <c r="A593" s="22">
        <v>45055</v>
      </c>
      <c r="B593">
        <v>25.926301956176761</v>
      </c>
      <c r="C593" s="5">
        <f t="shared" si="9"/>
        <v>2.9091372194222586E-3</v>
      </c>
    </row>
    <row r="594" spans="1:3" x14ac:dyDescent="0.3">
      <c r="A594" s="22">
        <v>45056</v>
      </c>
      <c r="B594">
        <v>25.7568473815918</v>
      </c>
      <c r="C594" s="5">
        <f t="shared" si="9"/>
        <v>-6.5574634662419395E-3</v>
      </c>
    </row>
    <row r="595" spans="1:3" x14ac:dyDescent="0.3">
      <c r="A595" s="22">
        <v>45057</v>
      </c>
      <c r="B595">
        <v>24.984895706176761</v>
      </c>
      <c r="C595" s="5">
        <f t="shared" si="9"/>
        <v>-3.0429038961640103E-2</v>
      </c>
    </row>
    <row r="596" spans="1:3" x14ac:dyDescent="0.3">
      <c r="A596" s="22">
        <v>45058</v>
      </c>
      <c r="B596">
        <v>25.041379928588871</v>
      </c>
      <c r="C596" s="5">
        <f t="shared" si="9"/>
        <v>2.2581831526863089E-3</v>
      </c>
    </row>
    <row r="597" spans="1:3" x14ac:dyDescent="0.3">
      <c r="A597" s="22">
        <v>45061</v>
      </c>
      <c r="B597">
        <v>25.314386367797852</v>
      </c>
      <c r="C597" s="5">
        <f t="shared" si="9"/>
        <v>1.0843211579646662E-2</v>
      </c>
    </row>
    <row r="598" spans="1:3" x14ac:dyDescent="0.3">
      <c r="A598" s="22">
        <v>45062</v>
      </c>
      <c r="B598">
        <v>24.730716705322269</v>
      </c>
      <c r="C598" s="5">
        <f t="shared" si="9"/>
        <v>-2.3326802938969028E-2</v>
      </c>
    </row>
    <row r="599" spans="1:3" x14ac:dyDescent="0.3">
      <c r="A599" s="22">
        <v>45063</v>
      </c>
      <c r="B599">
        <v>24.58009147644043</v>
      </c>
      <c r="C599" s="5">
        <f t="shared" si="9"/>
        <v>-6.1092366122083462E-3</v>
      </c>
    </row>
    <row r="600" spans="1:3" x14ac:dyDescent="0.3">
      <c r="A600" s="22">
        <v>45064</v>
      </c>
      <c r="B600">
        <v>24.081146240234379</v>
      </c>
      <c r="C600" s="5">
        <f t="shared" si="9"/>
        <v>-2.0507605064778181E-2</v>
      </c>
    </row>
    <row r="601" spans="1:3" x14ac:dyDescent="0.3">
      <c r="A601" s="22">
        <v>45065</v>
      </c>
      <c r="B601">
        <v>24.222356796264648</v>
      </c>
      <c r="C601" s="5">
        <f t="shared" si="9"/>
        <v>5.8468206001776627E-3</v>
      </c>
    </row>
    <row r="602" spans="1:3" x14ac:dyDescent="0.3">
      <c r="A602" s="22">
        <v>45068</v>
      </c>
      <c r="B602">
        <v>24.118803024291989</v>
      </c>
      <c r="C602" s="5">
        <f t="shared" si="9"/>
        <v>-4.2842964774872198E-3</v>
      </c>
    </row>
    <row r="603" spans="1:3" x14ac:dyDescent="0.3">
      <c r="A603" s="22">
        <v>45069</v>
      </c>
      <c r="B603">
        <v>23.930521011352539</v>
      </c>
      <c r="C603" s="5">
        <f t="shared" si="9"/>
        <v>-7.8370707768477786E-3</v>
      </c>
    </row>
    <row r="604" spans="1:3" x14ac:dyDescent="0.3">
      <c r="A604" s="22">
        <v>45070</v>
      </c>
      <c r="B604">
        <v>23.544546127319339</v>
      </c>
      <c r="C604" s="5">
        <f t="shared" si="9"/>
        <v>-1.62604673005106E-2</v>
      </c>
    </row>
    <row r="605" spans="1:3" x14ac:dyDescent="0.3">
      <c r="A605" s="22">
        <v>45071</v>
      </c>
      <c r="B605">
        <v>23.186811447143551</v>
      </c>
      <c r="C605" s="5">
        <f t="shared" si="9"/>
        <v>-1.5310561766828351E-2</v>
      </c>
    </row>
    <row r="606" spans="1:3" x14ac:dyDescent="0.3">
      <c r="A606" s="22">
        <v>45072</v>
      </c>
      <c r="B606">
        <v>23.29036712646484</v>
      </c>
      <c r="C606" s="5">
        <f t="shared" si="9"/>
        <v>4.4562021131445443E-3</v>
      </c>
    </row>
    <row r="607" spans="1:3" x14ac:dyDescent="0.3">
      <c r="A607" s="22">
        <v>45076</v>
      </c>
      <c r="B607">
        <v>23.11149787902832</v>
      </c>
      <c r="C607" s="5">
        <f t="shared" si="9"/>
        <v>-7.7096096626663507E-3</v>
      </c>
    </row>
    <row r="608" spans="1:3" x14ac:dyDescent="0.3">
      <c r="A608" s="22">
        <v>45077</v>
      </c>
      <c r="B608">
        <v>23.403335571289059</v>
      </c>
      <c r="C608" s="5">
        <f t="shared" si="9"/>
        <v>1.2548320611223426E-2</v>
      </c>
    </row>
    <row r="609" spans="1:3" x14ac:dyDescent="0.3">
      <c r="A609" s="22">
        <v>45078</v>
      </c>
      <c r="B609">
        <v>23.96817779541016</v>
      </c>
      <c r="C609" s="5">
        <f t="shared" si="9"/>
        <v>2.3848467353540927E-2</v>
      </c>
    </row>
    <row r="610" spans="1:3" x14ac:dyDescent="0.3">
      <c r="A610" s="22">
        <v>45079</v>
      </c>
      <c r="B610">
        <v>23.713998794555661</v>
      </c>
      <c r="C610" s="5">
        <f t="shared" si="9"/>
        <v>-1.0661485136821108E-2</v>
      </c>
    </row>
    <row r="611" spans="1:3" x14ac:dyDescent="0.3">
      <c r="A611" s="22">
        <v>45082</v>
      </c>
      <c r="B611">
        <v>23.779897689819339</v>
      </c>
      <c r="C611" s="5">
        <f t="shared" si="9"/>
        <v>2.7750486875883782E-3</v>
      </c>
    </row>
    <row r="612" spans="1:3" x14ac:dyDescent="0.3">
      <c r="A612" s="22">
        <v>45083</v>
      </c>
      <c r="B612">
        <v>23.845794677734379</v>
      </c>
      <c r="C612" s="5">
        <f t="shared" si="9"/>
        <v>2.767289111898788E-3</v>
      </c>
    </row>
    <row r="613" spans="1:3" x14ac:dyDescent="0.3">
      <c r="A613" s="22">
        <v>45084</v>
      </c>
      <c r="B613">
        <v>23.544546127319339</v>
      </c>
      <c r="C613" s="5">
        <f t="shared" si="9"/>
        <v>-1.2713671311080553E-2</v>
      </c>
    </row>
    <row r="614" spans="1:3" x14ac:dyDescent="0.3">
      <c r="A614" s="22">
        <v>45085</v>
      </c>
      <c r="B614">
        <v>23.761068344116211</v>
      </c>
      <c r="C614" s="5">
        <f t="shared" si="9"/>
        <v>9.1542507698684026E-3</v>
      </c>
    </row>
    <row r="615" spans="1:3" x14ac:dyDescent="0.3">
      <c r="A615" s="22">
        <v>45086</v>
      </c>
      <c r="B615">
        <v>23.58220100402832</v>
      </c>
      <c r="C615" s="5">
        <f t="shared" si="9"/>
        <v>-7.5562247224831743E-3</v>
      </c>
    </row>
    <row r="616" spans="1:3" x14ac:dyDescent="0.3">
      <c r="A616" s="22">
        <v>45089</v>
      </c>
      <c r="B616">
        <v>23.572788238525391</v>
      </c>
      <c r="C616" s="5">
        <f t="shared" si="9"/>
        <v>-3.9922671085896336E-4</v>
      </c>
    </row>
    <row r="617" spans="1:3" x14ac:dyDescent="0.3">
      <c r="A617" s="22">
        <v>45090</v>
      </c>
      <c r="B617">
        <v>23.48806190490723</v>
      </c>
      <c r="C617" s="5">
        <f t="shared" si="9"/>
        <v>-3.6007180023673395E-3</v>
      </c>
    </row>
    <row r="618" spans="1:3" x14ac:dyDescent="0.3">
      <c r="A618" s="22">
        <v>45091</v>
      </c>
      <c r="B618">
        <v>23.403335571289059</v>
      </c>
      <c r="C618" s="5">
        <f t="shared" si="9"/>
        <v>-3.6137300392852989E-3</v>
      </c>
    </row>
    <row r="619" spans="1:3" x14ac:dyDescent="0.3">
      <c r="A619" s="22">
        <v>45092</v>
      </c>
      <c r="B619">
        <v>23.431575775146481</v>
      </c>
      <c r="C619" s="5">
        <f t="shared" si="9"/>
        <v>1.205946866047203E-3</v>
      </c>
    </row>
    <row r="620" spans="1:3" x14ac:dyDescent="0.3">
      <c r="A620" s="22">
        <v>45093</v>
      </c>
      <c r="B620">
        <v>23.544546127319339</v>
      </c>
      <c r="C620" s="5">
        <f t="shared" si="9"/>
        <v>4.8097018390793672E-3</v>
      </c>
    </row>
    <row r="621" spans="1:3" x14ac:dyDescent="0.3">
      <c r="A621" s="22">
        <v>45097</v>
      </c>
      <c r="B621">
        <v>22.91380500793457</v>
      </c>
      <c r="C621" s="5">
        <f t="shared" si="9"/>
        <v>-2.7154638991352405E-2</v>
      </c>
    </row>
    <row r="622" spans="1:3" x14ac:dyDescent="0.3">
      <c r="A622" s="22">
        <v>45098</v>
      </c>
      <c r="B622">
        <v>22.810249328613281</v>
      </c>
      <c r="C622" s="5">
        <f t="shared" si="9"/>
        <v>-4.5296007924311666E-3</v>
      </c>
    </row>
    <row r="623" spans="1:3" x14ac:dyDescent="0.3">
      <c r="A623" s="22">
        <v>45099</v>
      </c>
      <c r="B623">
        <v>22.67845344543457</v>
      </c>
      <c r="C623" s="5">
        <f t="shared" si="9"/>
        <v>-5.7946806099775467E-3</v>
      </c>
    </row>
    <row r="624" spans="1:3" x14ac:dyDescent="0.3">
      <c r="A624" s="22">
        <v>45100</v>
      </c>
      <c r="B624">
        <v>22.621969223022461</v>
      </c>
      <c r="C624" s="5">
        <f t="shared" si="9"/>
        <v>-2.4937626784524011E-3</v>
      </c>
    </row>
    <row r="625" spans="1:3" x14ac:dyDescent="0.3">
      <c r="A625" s="22">
        <v>45103</v>
      </c>
      <c r="B625">
        <v>22.79141998291016</v>
      </c>
      <c r="C625" s="5">
        <f t="shared" si="9"/>
        <v>7.4626249770612428E-3</v>
      </c>
    </row>
    <row r="626" spans="1:3" x14ac:dyDescent="0.3">
      <c r="A626" s="22">
        <v>45104</v>
      </c>
      <c r="B626">
        <v>22.669038772583011</v>
      </c>
      <c r="C626" s="5">
        <f t="shared" si="9"/>
        <v>-5.3840858325393424E-3</v>
      </c>
    </row>
    <row r="627" spans="1:3" x14ac:dyDescent="0.3">
      <c r="A627" s="22">
        <v>45105</v>
      </c>
      <c r="B627">
        <v>22.34896087646484</v>
      </c>
      <c r="C627" s="5">
        <f t="shared" si="9"/>
        <v>-1.4220236008305241E-2</v>
      </c>
    </row>
    <row r="628" spans="1:3" x14ac:dyDescent="0.3">
      <c r="A628" s="22">
        <v>45106</v>
      </c>
      <c r="B628">
        <v>22.452516555786129</v>
      </c>
      <c r="C628" s="5">
        <f t="shared" si="9"/>
        <v>4.6228771763966474E-3</v>
      </c>
    </row>
    <row r="629" spans="1:3" x14ac:dyDescent="0.3">
      <c r="A629" s="22">
        <v>45107</v>
      </c>
      <c r="B629">
        <v>22.763179779052731</v>
      </c>
      <c r="C629" s="5">
        <f t="shared" si="9"/>
        <v>1.3741604664861877E-2</v>
      </c>
    </row>
    <row r="630" spans="1:3" x14ac:dyDescent="0.3">
      <c r="A630" s="22">
        <v>45110</v>
      </c>
      <c r="B630">
        <v>22.904388427734379</v>
      </c>
      <c r="C630" s="5">
        <f t="shared" si="9"/>
        <v>6.184218002605958E-3</v>
      </c>
    </row>
    <row r="631" spans="1:3" x14ac:dyDescent="0.3">
      <c r="A631" s="22">
        <v>45112</v>
      </c>
      <c r="B631">
        <v>22.650209426879879</v>
      </c>
      <c r="C631" s="5">
        <f t="shared" si="9"/>
        <v>-1.115942849339005E-2</v>
      </c>
    </row>
    <row r="632" spans="1:3" x14ac:dyDescent="0.3">
      <c r="A632" s="22">
        <v>45113</v>
      </c>
      <c r="B632">
        <v>22.292476654052731</v>
      </c>
      <c r="C632" s="5">
        <f t="shared" si="9"/>
        <v>-1.5919846335491174E-2</v>
      </c>
    </row>
    <row r="633" spans="1:3" x14ac:dyDescent="0.3">
      <c r="A633" s="22">
        <v>45114</v>
      </c>
      <c r="B633">
        <v>22.508998870849609</v>
      </c>
      <c r="C633" s="5">
        <f t="shared" si="9"/>
        <v>9.6659272966360173E-3</v>
      </c>
    </row>
    <row r="634" spans="1:3" x14ac:dyDescent="0.3">
      <c r="A634" s="22">
        <v>45117</v>
      </c>
      <c r="B634">
        <v>22.763179779052731</v>
      </c>
      <c r="C634" s="5">
        <f t="shared" si="9"/>
        <v>1.1229129529639293E-2</v>
      </c>
    </row>
    <row r="635" spans="1:3" x14ac:dyDescent="0.3">
      <c r="A635" s="22">
        <v>45118</v>
      </c>
      <c r="B635">
        <v>22.87614631652832</v>
      </c>
      <c r="C635" s="5">
        <f t="shared" si="9"/>
        <v>4.9504135070268058E-3</v>
      </c>
    </row>
    <row r="636" spans="1:3" x14ac:dyDescent="0.3">
      <c r="A636" s="22">
        <v>45119</v>
      </c>
      <c r="B636">
        <v>23.68575477600098</v>
      </c>
      <c r="C636" s="5">
        <f t="shared" si="9"/>
        <v>3.4779081021794223E-2</v>
      </c>
    </row>
    <row r="637" spans="1:3" x14ac:dyDescent="0.3">
      <c r="A637" s="22">
        <v>45120</v>
      </c>
      <c r="B637">
        <v>23.82696533203125</v>
      </c>
      <c r="C637" s="5">
        <f t="shared" si="9"/>
        <v>5.9441333389619157E-3</v>
      </c>
    </row>
    <row r="638" spans="1:3" x14ac:dyDescent="0.3">
      <c r="A638" s="22">
        <v>45121</v>
      </c>
      <c r="B638">
        <v>23.742238998413089</v>
      </c>
      <c r="C638" s="5">
        <f t="shared" si="9"/>
        <v>-3.5622384021581494E-3</v>
      </c>
    </row>
    <row r="639" spans="1:3" x14ac:dyDescent="0.3">
      <c r="A639" s="22">
        <v>45124</v>
      </c>
      <c r="B639">
        <v>23.72341346740723</v>
      </c>
      <c r="C639" s="5">
        <f t="shared" si="9"/>
        <v>-7.9322756624982695E-4</v>
      </c>
    </row>
    <row r="640" spans="1:3" x14ac:dyDescent="0.3">
      <c r="A640" s="22">
        <v>45125</v>
      </c>
      <c r="B640">
        <v>24.043489456176761</v>
      </c>
      <c r="C640" s="5">
        <f t="shared" si="9"/>
        <v>1.3401780724363384E-2</v>
      </c>
    </row>
    <row r="641" spans="1:3" x14ac:dyDescent="0.3">
      <c r="A641" s="22">
        <v>45126</v>
      </c>
      <c r="B641">
        <v>24.0152473449707</v>
      </c>
      <c r="C641" s="5">
        <f t="shared" si="9"/>
        <v>-1.1753165537406506E-3</v>
      </c>
    </row>
    <row r="642" spans="1:3" x14ac:dyDescent="0.3">
      <c r="A642" s="22">
        <v>45127</v>
      </c>
      <c r="B642">
        <v>23.48806190490723</v>
      </c>
      <c r="C642" s="5">
        <f t="shared" si="9"/>
        <v>-2.2196646641100756E-2</v>
      </c>
    </row>
    <row r="643" spans="1:3" x14ac:dyDescent="0.3">
      <c r="A643" s="22">
        <v>45128</v>
      </c>
      <c r="B643">
        <v>23.506889343261719</v>
      </c>
      <c r="C643" s="5">
        <f t="shared" si="9"/>
        <v>8.0125370329012897E-4</v>
      </c>
    </row>
    <row r="644" spans="1:3" x14ac:dyDescent="0.3">
      <c r="A644" s="22">
        <v>45131</v>
      </c>
      <c r="B644">
        <v>23.459819793701168</v>
      </c>
      <c r="C644" s="5">
        <f t="shared" si="9"/>
        <v>-2.0043799612159919E-3</v>
      </c>
    </row>
    <row r="645" spans="1:3" x14ac:dyDescent="0.3">
      <c r="A645" s="22">
        <v>45132</v>
      </c>
      <c r="B645">
        <v>23.68575477600098</v>
      </c>
      <c r="C645" s="5">
        <f t="shared" ref="C645:C708" si="10">LN(B645/B644)</f>
        <v>9.5846413578497998E-3</v>
      </c>
    </row>
    <row r="646" spans="1:3" x14ac:dyDescent="0.3">
      <c r="A646" s="22">
        <v>45133</v>
      </c>
      <c r="B646">
        <v>23.63868522644043</v>
      </c>
      <c r="C646" s="5">
        <f t="shared" si="10"/>
        <v>-1.9892286133518268E-3</v>
      </c>
    </row>
    <row r="647" spans="1:3" x14ac:dyDescent="0.3">
      <c r="A647" s="22">
        <v>45134</v>
      </c>
      <c r="B647">
        <v>22.989116668701168</v>
      </c>
      <c r="C647" s="5">
        <f t="shared" si="10"/>
        <v>-2.7863658889524471E-2</v>
      </c>
    </row>
    <row r="648" spans="1:3" x14ac:dyDescent="0.3">
      <c r="A648" s="22">
        <v>45135</v>
      </c>
      <c r="B648">
        <v>23.177396774291989</v>
      </c>
      <c r="C648" s="5">
        <f t="shared" si="10"/>
        <v>8.1566111629042919E-3</v>
      </c>
    </row>
    <row r="649" spans="1:3" x14ac:dyDescent="0.3">
      <c r="A649" s="22">
        <v>45138</v>
      </c>
      <c r="B649">
        <v>23.506889343261719</v>
      </c>
      <c r="C649" s="5">
        <f t="shared" si="10"/>
        <v>1.4116014943338046E-2</v>
      </c>
    </row>
    <row r="650" spans="1:3" x14ac:dyDescent="0.3">
      <c r="A650" s="22">
        <v>45139</v>
      </c>
      <c r="B650">
        <v>22.960874557495121</v>
      </c>
      <c r="C650" s="5">
        <f t="shared" si="10"/>
        <v>-2.3501880519951782E-2</v>
      </c>
    </row>
    <row r="651" spans="1:3" x14ac:dyDescent="0.3">
      <c r="A651" s="22">
        <v>45140</v>
      </c>
      <c r="B651">
        <v>22.480756759643551</v>
      </c>
      <c r="C651" s="5">
        <f t="shared" si="10"/>
        <v>-2.1131973065086049E-2</v>
      </c>
    </row>
    <row r="652" spans="1:3" x14ac:dyDescent="0.3">
      <c r="A652" s="22">
        <v>45141</v>
      </c>
      <c r="B652">
        <v>22.414857864379879</v>
      </c>
      <c r="C652" s="5">
        <f t="shared" si="10"/>
        <v>-2.9356516507102618E-3</v>
      </c>
    </row>
    <row r="653" spans="1:3" x14ac:dyDescent="0.3">
      <c r="A653" s="22">
        <v>45142</v>
      </c>
      <c r="B653">
        <v>22.669038772583011</v>
      </c>
      <c r="C653" s="5">
        <f t="shared" si="10"/>
        <v>1.1276026270607758E-2</v>
      </c>
    </row>
    <row r="654" spans="1:3" x14ac:dyDescent="0.3">
      <c r="A654" s="22">
        <v>45145</v>
      </c>
      <c r="B654">
        <v>22.58431243896484</v>
      </c>
      <c r="C654" s="5">
        <f t="shared" si="10"/>
        <v>-3.744537381184858E-3</v>
      </c>
    </row>
    <row r="655" spans="1:3" x14ac:dyDescent="0.3">
      <c r="A655" s="22">
        <v>45146</v>
      </c>
      <c r="B655">
        <v>22.39603233337402</v>
      </c>
      <c r="C655" s="5">
        <f t="shared" si="10"/>
        <v>-8.3717101851974209E-3</v>
      </c>
    </row>
    <row r="656" spans="1:3" x14ac:dyDescent="0.3">
      <c r="A656" s="22">
        <v>45147</v>
      </c>
      <c r="B656">
        <v>22.40544509887695</v>
      </c>
      <c r="C656" s="5">
        <f t="shared" si="10"/>
        <v>4.2019889436293385E-4</v>
      </c>
    </row>
    <row r="657" spans="1:3" x14ac:dyDescent="0.3">
      <c r="A657" s="22">
        <v>45148</v>
      </c>
      <c r="B657">
        <v>22.39603233337402</v>
      </c>
      <c r="C657" s="5">
        <f t="shared" si="10"/>
        <v>-4.2019889436287E-4</v>
      </c>
    </row>
    <row r="658" spans="1:3" x14ac:dyDescent="0.3">
      <c r="A658" s="22">
        <v>45149</v>
      </c>
      <c r="B658">
        <v>22.59372711181641</v>
      </c>
      <c r="C658" s="5">
        <f t="shared" si="10"/>
        <v>8.7884911292783387E-3</v>
      </c>
    </row>
    <row r="659" spans="1:3" x14ac:dyDescent="0.3">
      <c r="A659" s="22">
        <v>45152</v>
      </c>
      <c r="B659">
        <v>22.330131530761719</v>
      </c>
      <c r="C659" s="5">
        <f t="shared" si="10"/>
        <v>-1.1735350175923934E-2</v>
      </c>
    </row>
    <row r="660" spans="1:3" x14ac:dyDescent="0.3">
      <c r="A660" s="22">
        <v>45153</v>
      </c>
      <c r="B660">
        <v>21.88767242431641</v>
      </c>
      <c r="C660" s="5">
        <f t="shared" si="10"/>
        <v>-2.0013380817129996E-2</v>
      </c>
    </row>
    <row r="661" spans="1:3" x14ac:dyDescent="0.3">
      <c r="A661" s="22">
        <v>45154</v>
      </c>
      <c r="B661">
        <v>21.680562973022461</v>
      </c>
      <c r="C661" s="5">
        <f t="shared" si="10"/>
        <v>-9.5074317091987121E-3</v>
      </c>
    </row>
    <row r="662" spans="1:3" x14ac:dyDescent="0.3">
      <c r="A662" s="22">
        <v>45155</v>
      </c>
      <c r="B662">
        <v>21.614664077758789</v>
      </c>
      <c r="C662" s="5">
        <f t="shared" si="10"/>
        <v>-3.0441667889407565E-3</v>
      </c>
    </row>
    <row r="663" spans="1:3" x14ac:dyDescent="0.3">
      <c r="A663" s="22">
        <v>45156</v>
      </c>
      <c r="B663">
        <v>21.567594528198239</v>
      </c>
      <c r="C663" s="5">
        <f t="shared" si="10"/>
        <v>-2.1800419765854169E-3</v>
      </c>
    </row>
    <row r="664" spans="1:3" x14ac:dyDescent="0.3">
      <c r="A664" s="22">
        <v>45159</v>
      </c>
      <c r="B664">
        <v>21.708803176879879</v>
      </c>
      <c r="C664" s="5">
        <f t="shared" si="10"/>
        <v>6.5259197768136263E-3</v>
      </c>
    </row>
    <row r="665" spans="1:3" x14ac:dyDescent="0.3">
      <c r="A665" s="22">
        <v>45160</v>
      </c>
      <c r="B665">
        <v>21.859430313110352</v>
      </c>
      <c r="C665" s="5">
        <f t="shared" si="10"/>
        <v>6.9145670734506058E-3</v>
      </c>
    </row>
    <row r="666" spans="1:3" x14ac:dyDescent="0.3">
      <c r="A666" s="22">
        <v>45161</v>
      </c>
      <c r="B666">
        <v>22.311305999755859</v>
      </c>
      <c r="C666" s="5">
        <f t="shared" si="10"/>
        <v>2.0461123782651244E-2</v>
      </c>
    </row>
    <row r="667" spans="1:3" x14ac:dyDescent="0.3">
      <c r="A667" s="22">
        <v>45162</v>
      </c>
      <c r="B667">
        <v>22.283063888549801</v>
      </c>
      <c r="C667" s="5">
        <f t="shared" si="10"/>
        <v>-1.2666224481972463E-3</v>
      </c>
    </row>
    <row r="668" spans="1:3" x14ac:dyDescent="0.3">
      <c r="A668" s="22">
        <v>45163</v>
      </c>
      <c r="B668">
        <v>22.12302398681641</v>
      </c>
      <c r="C668" s="5">
        <f t="shared" si="10"/>
        <v>-7.2080474686584527E-3</v>
      </c>
    </row>
    <row r="669" spans="1:3" x14ac:dyDescent="0.3">
      <c r="A669" s="22">
        <v>45166</v>
      </c>
      <c r="B669">
        <v>22.480756759643551</v>
      </c>
      <c r="C669" s="5">
        <f t="shared" si="10"/>
        <v>1.6040812568925426E-2</v>
      </c>
    </row>
    <row r="670" spans="1:3" x14ac:dyDescent="0.3">
      <c r="A670" s="22">
        <v>45167</v>
      </c>
      <c r="B670">
        <v>22.800834655761719</v>
      </c>
      <c r="C670" s="5">
        <f t="shared" si="10"/>
        <v>1.413745485510395E-2</v>
      </c>
    </row>
    <row r="671" spans="1:3" x14ac:dyDescent="0.3">
      <c r="A671" s="22">
        <v>45168</v>
      </c>
      <c r="B671">
        <v>22.857320785522461</v>
      </c>
      <c r="C671" s="5">
        <f t="shared" si="10"/>
        <v>2.4743075156265959E-3</v>
      </c>
    </row>
    <row r="672" spans="1:3" x14ac:dyDescent="0.3">
      <c r="A672" s="22">
        <v>45169</v>
      </c>
      <c r="B672">
        <v>22.659624099731449</v>
      </c>
      <c r="C672" s="5">
        <f t="shared" si="10"/>
        <v>-8.686783766968114E-3</v>
      </c>
    </row>
    <row r="673" spans="1:3" x14ac:dyDescent="0.3">
      <c r="A673" s="22">
        <v>45170</v>
      </c>
      <c r="B673">
        <v>22.490171432495121</v>
      </c>
      <c r="C673" s="5">
        <f t="shared" si="10"/>
        <v>-7.5062781958508242E-3</v>
      </c>
    </row>
    <row r="674" spans="1:3" x14ac:dyDescent="0.3">
      <c r="A674" s="22">
        <v>45174</v>
      </c>
      <c r="B674">
        <v>22.047712326049801</v>
      </c>
      <c r="C674" s="5">
        <f t="shared" si="10"/>
        <v>-1.9869541426985639E-2</v>
      </c>
    </row>
    <row r="675" spans="1:3" x14ac:dyDescent="0.3">
      <c r="A675" s="22">
        <v>45175</v>
      </c>
      <c r="B675">
        <v>21.991228103637699</v>
      </c>
      <c r="C675" s="5">
        <f t="shared" si="10"/>
        <v>-2.5651958396021861E-3</v>
      </c>
    </row>
    <row r="676" spans="1:3" x14ac:dyDescent="0.3">
      <c r="A676" s="22">
        <v>45176</v>
      </c>
      <c r="B676">
        <v>21.93474197387695</v>
      </c>
      <c r="C676" s="5">
        <f t="shared" si="10"/>
        <v>-2.5718799515186972E-3</v>
      </c>
    </row>
    <row r="677" spans="1:3" x14ac:dyDescent="0.3">
      <c r="A677" s="22">
        <v>45177</v>
      </c>
      <c r="B677">
        <v>21.97239875793457</v>
      </c>
      <c r="C677" s="5">
        <f t="shared" si="10"/>
        <v>1.7152924404956239E-3</v>
      </c>
    </row>
    <row r="678" spans="1:3" x14ac:dyDescent="0.3">
      <c r="A678" s="22">
        <v>45180</v>
      </c>
      <c r="B678">
        <v>22.188920974731449</v>
      </c>
      <c r="C678" s="5">
        <f t="shared" si="10"/>
        <v>9.8060453420744584E-3</v>
      </c>
    </row>
    <row r="679" spans="1:3" x14ac:dyDescent="0.3">
      <c r="A679" s="22">
        <v>45181</v>
      </c>
      <c r="B679">
        <v>22.179508209228519</v>
      </c>
      <c r="C679" s="5">
        <f t="shared" si="10"/>
        <v>-4.2430015293616814E-4</v>
      </c>
    </row>
    <row r="680" spans="1:3" x14ac:dyDescent="0.3">
      <c r="A680" s="22">
        <v>45182</v>
      </c>
      <c r="B680">
        <v>22.094781875610352</v>
      </c>
      <c r="C680" s="5">
        <f t="shared" si="10"/>
        <v>-3.827342544952823E-3</v>
      </c>
    </row>
    <row r="681" spans="1:3" x14ac:dyDescent="0.3">
      <c r="A681" s="22">
        <v>45183</v>
      </c>
      <c r="B681">
        <v>22.26423454284668</v>
      </c>
      <c r="C681" s="5">
        <f t="shared" si="10"/>
        <v>7.6400923725313957E-3</v>
      </c>
    </row>
    <row r="682" spans="1:3" x14ac:dyDescent="0.3">
      <c r="A682" s="22">
        <v>45184</v>
      </c>
      <c r="B682">
        <v>22.650209426879879</v>
      </c>
      <c r="C682" s="5">
        <f t="shared" si="10"/>
        <v>1.7187539315049037E-2</v>
      </c>
    </row>
    <row r="683" spans="1:3" x14ac:dyDescent="0.3">
      <c r="A683" s="22">
        <v>45187</v>
      </c>
      <c r="B683">
        <v>22.753765106201168</v>
      </c>
      <c r="C683" s="5">
        <f t="shared" si="10"/>
        <v>4.5615327710004103E-3</v>
      </c>
    </row>
    <row r="684" spans="1:3" x14ac:dyDescent="0.3">
      <c r="A684" s="22">
        <v>45188</v>
      </c>
      <c r="B684">
        <v>22.631381988525391</v>
      </c>
      <c r="C684" s="5">
        <f t="shared" si="10"/>
        <v>-5.3931042264609552E-3</v>
      </c>
    </row>
    <row r="685" spans="1:3" x14ac:dyDescent="0.3">
      <c r="A685" s="22">
        <v>45189</v>
      </c>
      <c r="B685">
        <v>22.838491439819339</v>
      </c>
      <c r="C685" s="5">
        <f t="shared" si="10"/>
        <v>9.1098069110891033E-3</v>
      </c>
    </row>
    <row r="686" spans="1:3" x14ac:dyDescent="0.3">
      <c r="A686" s="22">
        <v>45190</v>
      </c>
      <c r="B686">
        <v>22.49958610534668</v>
      </c>
      <c r="C686" s="5">
        <f t="shared" si="10"/>
        <v>-1.4950419838534656E-2</v>
      </c>
    </row>
    <row r="687" spans="1:3" x14ac:dyDescent="0.3">
      <c r="A687" s="22">
        <v>45191</v>
      </c>
      <c r="B687">
        <v>22.433687210083011</v>
      </c>
      <c r="C687" s="5">
        <f t="shared" si="10"/>
        <v>-2.933191270016117E-3</v>
      </c>
    </row>
    <row r="688" spans="1:3" x14ac:dyDescent="0.3">
      <c r="A688" s="22">
        <v>45194</v>
      </c>
      <c r="B688">
        <v>22.226577758789059</v>
      </c>
      <c r="C688" s="5">
        <f t="shared" si="10"/>
        <v>-9.2749533012351625E-3</v>
      </c>
    </row>
    <row r="689" spans="1:3" x14ac:dyDescent="0.3">
      <c r="A689" s="22">
        <v>45195</v>
      </c>
      <c r="B689">
        <v>21.784116744995121</v>
      </c>
      <c r="C689" s="5">
        <f t="shared" si="10"/>
        <v>-2.0107654586534431E-2</v>
      </c>
    </row>
    <row r="690" spans="1:3" x14ac:dyDescent="0.3">
      <c r="A690" s="22">
        <v>45196</v>
      </c>
      <c r="B690">
        <v>21.247514724731449</v>
      </c>
      <c r="C690" s="5">
        <f t="shared" si="10"/>
        <v>-2.4941180164993946E-2</v>
      </c>
    </row>
    <row r="691" spans="1:3" x14ac:dyDescent="0.3">
      <c r="A691" s="22">
        <v>45197</v>
      </c>
      <c r="B691">
        <v>21.294588088989261</v>
      </c>
      <c r="C691" s="5">
        <f t="shared" si="10"/>
        <v>2.2130257018878031E-3</v>
      </c>
    </row>
    <row r="692" spans="1:3" x14ac:dyDescent="0.3">
      <c r="A692" s="22">
        <v>45198</v>
      </c>
      <c r="B692">
        <v>21.162788391113281</v>
      </c>
      <c r="C692" s="5">
        <f t="shared" si="10"/>
        <v>-6.208585276384483E-3</v>
      </c>
    </row>
    <row r="693" spans="1:3" x14ac:dyDescent="0.3">
      <c r="A693" s="22">
        <v>45201</v>
      </c>
      <c r="B693">
        <v>20.569704055786129</v>
      </c>
      <c r="C693" s="5">
        <f t="shared" si="10"/>
        <v>-2.8425058440780148E-2</v>
      </c>
    </row>
    <row r="694" spans="1:3" x14ac:dyDescent="0.3">
      <c r="A694" s="22">
        <v>45202</v>
      </c>
      <c r="B694">
        <v>20.550876617431641</v>
      </c>
      <c r="C694" s="5">
        <f t="shared" si="10"/>
        <v>-9.1571857020893285E-4</v>
      </c>
    </row>
    <row r="695" spans="1:3" x14ac:dyDescent="0.3">
      <c r="A695" s="22">
        <v>45203</v>
      </c>
      <c r="B695">
        <v>20.447320938110352</v>
      </c>
      <c r="C695" s="5">
        <f t="shared" si="10"/>
        <v>-5.0517293795198457E-3</v>
      </c>
    </row>
    <row r="696" spans="1:3" x14ac:dyDescent="0.3">
      <c r="A696" s="22">
        <v>45204</v>
      </c>
      <c r="B696">
        <v>20.673257827758789</v>
      </c>
      <c r="C696" s="5">
        <f t="shared" si="10"/>
        <v>1.0989104244679988E-2</v>
      </c>
    </row>
    <row r="697" spans="1:3" x14ac:dyDescent="0.3">
      <c r="A697" s="22">
        <v>45205</v>
      </c>
      <c r="B697">
        <v>21.012165069580082</v>
      </c>
      <c r="C697" s="5">
        <f t="shared" si="10"/>
        <v>1.6260586347779563E-2</v>
      </c>
    </row>
    <row r="698" spans="1:3" x14ac:dyDescent="0.3">
      <c r="A698" s="22">
        <v>45208</v>
      </c>
      <c r="B698">
        <v>21.332242965698239</v>
      </c>
      <c r="C698" s="5">
        <f t="shared" si="10"/>
        <v>1.511812337452885E-2</v>
      </c>
    </row>
    <row r="699" spans="1:3" x14ac:dyDescent="0.3">
      <c r="A699" s="22">
        <v>45209</v>
      </c>
      <c r="B699">
        <v>21.473453521728519</v>
      </c>
      <c r="C699" s="5">
        <f t="shared" si="10"/>
        <v>6.5977699168782347E-3</v>
      </c>
    </row>
    <row r="700" spans="1:3" x14ac:dyDescent="0.3">
      <c r="A700" s="22">
        <v>45210</v>
      </c>
      <c r="B700">
        <v>21.708803176879879</v>
      </c>
      <c r="C700" s="5">
        <f t="shared" si="10"/>
        <v>1.0900402316586335E-2</v>
      </c>
    </row>
    <row r="701" spans="1:3" x14ac:dyDescent="0.3">
      <c r="A701" s="22">
        <v>45211</v>
      </c>
      <c r="B701">
        <v>21.36048698425293</v>
      </c>
      <c r="C701" s="5">
        <f t="shared" si="10"/>
        <v>-1.6175041915571835E-2</v>
      </c>
    </row>
    <row r="702" spans="1:3" x14ac:dyDescent="0.3">
      <c r="A702" s="22">
        <v>45212</v>
      </c>
      <c r="B702">
        <v>22.0665397644043</v>
      </c>
      <c r="C702" s="5">
        <f t="shared" si="10"/>
        <v>3.2519610680156234E-2</v>
      </c>
    </row>
    <row r="703" spans="1:3" x14ac:dyDescent="0.3">
      <c r="A703" s="22">
        <v>45215</v>
      </c>
      <c r="B703">
        <v>22.17009162902832</v>
      </c>
      <c r="C703" s="5">
        <f t="shared" si="10"/>
        <v>4.6817332380425869E-3</v>
      </c>
    </row>
    <row r="704" spans="1:3" x14ac:dyDescent="0.3">
      <c r="A704" s="22">
        <v>45216</v>
      </c>
      <c r="B704">
        <v>22.424272537231449</v>
      </c>
      <c r="C704" s="5">
        <f t="shared" si="10"/>
        <v>1.1399810968823237E-2</v>
      </c>
    </row>
    <row r="705" spans="1:3" x14ac:dyDescent="0.3">
      <c r="A705" s="22">
        <v>45217</v>
      </c>
      <c r="B705">
        <v>22.367790222167969</v>
      </c>
      <c r="C705" s="5">
        <f t="shared" si="10"/>
        <v>-2.5219800795646713E-3</v>
      </c>
    </row>
    <row r="706" spans="1:3" x14ac:dyDescent="0.3">
      <c r="A706" s="22">
        <v>45218</v>
      </c>
      <c r="B706">
        <v>22.461929321289059</v>
      </c>
      <c r="C706" s="5">
        <f t="shared" si="10"/>
        <v>4.1998584178041896E-3</v>
      </c>
    </row>
    <row r="707" spans="1:3" x14ac:dyDescent="0.3">
      <c r="A707" s="22">
        <v>45219</v>
      </c>
      <c r="B707">
        <v>22.490171432495121</v>
      </c>
      <c r="C707" s="5">
        <f t="shared" si="10"/>
        <v>1.2565426063936829E-3</v>
      </c>
    </row>
    <row r="708" spans="1:3" x14ac:dyDescent="0.3">
      <c r="A708" s="22">
        <v>45222</v>
      </c>
      <c r="B708">
        <v>22.39603233337402</v>
      </c>
      <c r="C708" s="5">
        <f t="shared" si="10"/>
        <v>-4.1945733543965564E-3</v>
      </c>
    </row>
    <row r="709" spans="1:3" x14ac:dyDescent="0.3">
      <c r="A709" s="22">
        <v>45223</v>
      </c>
      <c r="B709">
        <v>22.39603233337402</v>
      </c>
      <c r="C709" s="5">
        <f t="shared" ref="C709:C772" si="11">LN(B709/B708)</f>
        <v>0</v>
      </c>
    </row>
    <row r="710" spans="1:3" x14ac:dyDescent="0.3">
      <c r="A710" s="22">
        <v>45224</v>
      </c>
      <c r="B710">
        <v>22.132438659667969</v>
      </c>
      <c r="C710" s="5">
        <f t="shared" si="11"/>
        <v>-1.1839470203273632E-2</v>
      </c>
    </row>
    <row r="711" spans="1:3" x14ac:dyDescent="0.3">
      <c r="A711" s="22">
        <v>45225</v>
      </c>
      <c r="B711">
        <v>22.038297653198239</v>
      </c>
      <c r="C711" s="5">
        <f t="shared" si="11"/>
        <v>-4.2626026582999613E-3</v>
      </c>
    </row>
    <row r="712" spans="1:3" x14ac:dyDescent="0.3">
      <c r="A712" s="22">
        <v>45226</v>
      </c>
      <c r="B712">
        <v>22.424272537231449</v>
      </c>
      <c r="C712" s="5">
        <f t="shared" si="11"/>
        <v>1.7362225271336972E-2</v>
      </c>
    </row>
    <row r="713" spans="1:3" x14ac:dyDescent="0.3">
      <c r="A713" s="22">
        <v>45229</v>
      </c>
      <c r="B713">
        <v>22.20775032043457</v>
      </c>
      <c r="C713" s="5">
        <f t="shared" si="11"/>
        <v>-9.7026261219984953E-3</v>
      </c>
    </row>
    <row r="714" spans="1:3" x14ac:dyDescent="0.3">
      <c r="A714" s="22">
        <v>45230</v>
      </c>
      <c r="B714">
        <v>21.802946090698239</v>
      </c>
      <c r="C714" s="5">
        <f t="shared" si="11"/>
        <v>-1.8396239046007814E-2</v>
      </c>
    </row>
    <row r="715" spans="1:3" x14ac:dyDescent="0.3">
      <c r="A715" s="22">
        <v>45231</v>
      </c>
      <c r="B715">
        <v>21.859430313110352</v>
      </c>
      <c r="C715" s="5">
        <f t="shared" si="11"/>
        <v>2.5873192700066883E-3</v>
      </c>
    </row>
    <row r="716" spans="1:3" x14ac:dyDescent="0.3">
      <c r="A716" s="22">
        <v>45232</v>
      </c>
      <c r="B716">
        <v>22.057125091552731</v>
      </c>
      <c r="C716" s="5">
        <f t="shared" si="11"/>
        <v>9.0032613908810778E-3</v>
      </c>
    </row>
    <row r="717" spans="1:3" x14ac:dyDescent="0.3">
      <c r="A717" s="22">
        <v>45233</v>
      </c>
      <c r="B717">
        <v>22.67845344543457</v>
      </c>
      <c r="C717" s="5">
        <f t="shared" si="11"/>
        <v>2.7779603197667826E-2</v>
      </c>
    </row>
    <row r="718" spans="1:3" x14ac:dyDescent="0.3">
      <c r="A718" s="22">
        <v>45236</v>
      </c>
      <c r="B718">
        <v>22.471343994140621</v>
      </c>
      <c r="C718" s="5">
        <f t="shared" si="11"/>
        <v>-9.1743890660505728E-3</v>
      </c>
    </row>
    <row r="719" spans="1:3" x14ac:dyDescent="0.3">
      <c r="A719" s="22">
        <v>45237</v>
      </c>
      <c r="B719">
        <v>22.075954437255859</v>
      </c>
      <c r="C719" s="5">
        <f t="shared" si="11"/>
        <v>-1.7751915560719346E-2</v>
      </c>
    </row>
    <row r="720" spans="1:3" x14ac:dyDescent="0.3">
      <c r="A720" s="22">
        <v>45238</v>
      </c>
      <c r="B720">
        <v>21.529939651489261</v>
      </c>
      <c r="C720" s="5">
        <f t="shared" si="11"/>
        <v>-2.5044473295125793E-2</v>
      </c>
    </row>
    <row r="721" spans="1:3" x14ac:dyDescent="0.3">
      <c r="A721" s="22">
        <v>45239</v>
      </c>
      <c r="B721">
        <v>21.473453521728519</v>
      </c>
      <c r="C721" s="5">
        <f t="shared" si="11"/>
        <v>-2.6270560566900615E-3</v>
      </c>
    </row>
    <row r="722" spans="1:3" x14ac:dyDescent="0.3">
      <c r="A722" s="22">
        <v>45240</v>
      </c>
      <c r="B722">
        <v>21.303998947143551</v>
      </c>
      <c r="C722" s="5">
        <f t="shared" si="11"/>
        <v>-7.9226532283040232E-3</v>
      </c>
    </row>
    <row r="723" spans="1:3" x14ac:dyDescent="0.3">
      <c r="A723" s="22">
        <v>45243</v>
      </c>
      <c r="B723">
        <v>21.275758743286129</v>
      </c>
      <c r="C723" s="5">
        <f t="shared" si="11"/>
        <v>-1.3264616583052707E-3</v>
      </c>
    </row>
    <row r="724" spans="1:3" x14ac:dyDescent="0.3">
      <c r="A724" s="22">
        <v>45244</v>
      </c>
      <c r="B724">
        <v>22.057125091552731</v>
      </c>
      <c r="C724" s="5">
        <f t="shared" si="11"/>
        <v>3.6067345667527506E-2</v>
      </c>
    </row>
    <row r="725" spans="1:3" x14ac:dyDescent="0.3">
      <c r="A725" s="22">
        <v>45245</v>
      </c>
      <c r="B725">
        <v>22.019468307495121</v>
      </c>
      <c r="C725" s="5">
        <f t="shared" si="11"/>
        <v>-1.7086979875568979E-3</v>
      </c>
    </row>
    <row r="726" spans="1:3" x14ac:dyDescent="0.3">
      <c r="A726" s="22">
        <v>45246</v>
      </c>
      <c r="B726">
        <v>22.245405197143551</v>
      </c>
      <c r="C726" s="5">
        <f t="shared" si="11"/>
        <v>1.0208494180293548E-2</v>
      </c>
    </row>
    <row r="727" spans="1:3" x14ac:dyDescent="0.3">
      <c r="A727" s="22">
        <v>45247</v>
      </c>
      <c r="B727">
        <v>22.20775032043457</v>
      </c>
      <c r="C727" s="5">
        <f t="shared" si="11"/>
        <v>-1.6941378076166095E-3</v>
      </c>
    </row>
    <row r="728" spans="1:3" x14ac:dyDescent="0.3">
      <c r="A728" s="22">
        <v>45250</v>
      </c>
      <c r="B728">
        <v>22.151266098022461</v>
      </c>
      <c r="C728" s="5">
        <f t="shared" si="11"/>
        <v>-2.5466864462079485E-3</v>
      </c>
    </row>
    <row r="729" spans="1:3" x14ac:dyDescent="0.3">
      <c r="A729" s="22">
        <v>45251</v>
      </c>
      <c r="B729">
        <v>22.574897766113281</v>
      </c>
      <c r="C729" s="5">
        <f t="shared" si="11"/>
        <v>1.8943915620774313E-2</v>
      </c>
    </row>
    <row r="730" spans="1:3" x14ac:dyDescent="0.3">
      <c r="A730" s="22">
        <v>45252</v>
      </c>
      <c r="B730">
        <v>22.603139877319339</v>
      </c>
      <c r="C730" s="5">
        <f t="shared" si="11"/>
        <v>1.2502585928074275E-3</v>
      </c>
    </row>
    <row r="731" spans="1:3" x14ac:dyDescent="0.3">
      <c r="A731" s="22">
        <v>45254</v>
      </c>
      <c r="B731">
        <v>22.67845344543457</v>
      </c>
      <c r="C731" s="5">
        <f t="shared" si="11"/>
        <v>3.3264570451740512E-3</v>
      </c>
    </row>
    <row r="732" spans="1:3" x14ac:dyDescent="0.3">
      <c r="A732" s="22">
        <v>45257</v>
      </c>
      <c r="B732">
        <v>23.017360687255859</v>
      </c>
      <c r="C732" s="5">
        <f t="shared" si="11"/>
        <v>1.4833457392935722E-2</v>
      </c>
    </row>
    <row r="733" spans="1:3" x14ac:dyDescent="0.3">
      <c r="A733" s="22">
        <v>45258</v>
      </c>
      <c r="B733">
        <v>23.892864227294918</v>
      </c>
      <c r="C733" s="5">
        <f t="shared" si="11"/>
        <v>3.7331102770730797E-2</v>
      </c>
    </row>
    <row r="734" spans="1:3" x14ac:dyDescent="0.3">
      <c r="A734" s="22">
        <v>45259</v>
      </c>
      <c r="B734">
        <v>23.921108245849609</v>
      </c>
      <c r="C734" s="5">
        <f t="shared" si="11"/>
        <v>1.1814128958079638E-3</v>
      </c>
    </row>
    <row r="735" spans="1:3" x14ac:dyDescent="0.3">
      <c r="A735" s="22">
        <v>45260</v>
      </c>
      <c r="B735">
        <v>23.930521011352539</v>
      </c>
      <c r="C735" s="5">
        <f t="shared" si="11"/>
        <v>3.9341463479705755E-4</v>
      </c>
    </row>
    <row r="736" spans="1:3" x14ac:dyDescent="0.3">
      <c r="A736" s="22">
        <v>45261</v>
      </c>
      <c r="B736">
        <v>24.316497802734379</v>
      </c>
      <c r="C736" s="5">
        <f t="shared" si="11"/>
        <v>1.6000367914307034E-2</v>
      </c>
    </row>
    <row r="737" spans="1:3" x14ac:dyDescent="0.3">
      <c r="A737" s="22">
        <v>45264</v>
      </c>
      <c r="B737">
        <v>23.808139801025391</v>
      </c>
      <c r="C737" s="5">
        <f t="shared" si="11"/>
        <v>-2.1127511254182437E-2</v>
      </c>
    </row>
    <row r="738" spans="1:3" x14ac:dyDescent="0.3">
      <c r="A738" s="22">
        <v>45265</v>
      </c>
      <c r="B738">
        <v>23.429082870483398</v>
      </c>
      <c r="C738" s="5">
        <f t="shared" si="11"/>
        <v>-1.6049422283993E-2</v>
      </c>
    </row>
    <row r="739" spans="1:3" x14ac:dyDescent="0.3">
      <c r="A739" s="22">
        <v>45266</v>
      </c>
      <c r="B739">
        <v>23.390987396240231</v>
      </c>
      <c r="C739" s="5">
        <f t="shared" si="11"/>
        <v>-1.6273142023507815E-3</v>
      </c>
    </row>
    <row r="740" spans="1:3" x14ac:dyDescent="0.3">
      <c r="A740" s="22">
        <v>45267</v>
      </c>
      <c r="B740">
        <v>23.333843231201168</v>
      </c>
      <c r="C740" s="5">
        <f t="shared" si="11"/>
        <v>-2.4459882577274761E-3</v>
      </c>
    </row>
    <row r="741" spans="1:3" x14ac:dyDescent="0.3">
      <c r="A741" s="22">
        <v>45268</v>
      </c>
      <c r="B741">
        <v>22.914785385131839</v>
      </c>
      <c r="C741" s="5">
        <f t="shared" si="11"/>
        <v>-1.8122453684586672E-2</v>
      </c>
    </row>
    <row r="742" spans="1:3" x14ac:dyDescent="0.3">
      <c r="A742" s="22">
        <v>45271</v>
      </c>
      <c r="B742">
        <v>22.695734024047852</v>
      </c>
      <c r="C742" s="5">
        <f t="shared" si="11"/>
        <v>-9.6053738531086293E-3</v>
      </c>
    </row>
    <row r="743" spans="1:3" x14ac:dyDescent="0.3">
      <c r="A743" s="22">
        <v>45272</v>
      </c>
      <c r="B743">
        <v>22.21953201293945</v>
      </c>
      <c r="C743" s="5">
        <f t="shared" si="11"/>
        <v>-2.1205255904740518E-2</v>
      </c>
    </row>
    <row r="744" spans="1:3" x14ac:dyDescent="0.3">
      <c r="A744" s="22">
        <v>45273</v>
      </c>
      <c r="B744">
        <v>23.371940612792969</v>
      </c>
      <c r="C744" s="5">
        <f t="shared" si="11"/>
        <v>5.0564461267862862E-2</v>
      </c>
    </row>
    <row r="745" spans="1:3" x14ac:dyDescent="0.3">
      <c r="A745" s="22">
        <v>45274</v>
      </c>
      <c r="B745">
        <v>23.743375778198239</v>
      </c>
      <c r="C745" s="5">
        <f t="shared" si="11"/>
        <v>1.5767393240886503E-2</v>
      </c>
    </row>
    <row r="746" spans="1:3" x14ac:dyDescent="0.3">
      <c r="A746" s="22">
        <v>45275</v>
      </c>
      <c r="B746">
        <v>23.467178344726559</v>
      </c>
      <c r="C746" s="5">
        <f t="shared" si="11"/>
        <v>-1.1700798253606357E-2</v>
      </c>
    </row>
    <row r="747" spans="1:3" x14ac:dyDescent="0.3">
      <c r="A747" s="22">
        <v>45278</v>
      </c>
      <c r="B747">
        <v>23.419559478759769</v>
      </c>
      <c r="C747" s="5">
        <f t="shared" si="11"/>
        <v>-2.031230345715322E-3</v>
      </c>
    </row>
    <row r="748" spans="1:3" x14ac:dyDescent="0.3">
      <c r="A748" s="22">
        <v>45279</v>
      </c>
      <c r="B748">
        <v>23.95290374755859</v>
      </c>
      <c r="C748" s="5">
        <f t="shared" si="11"/>
        <v>2.2518010201713335E-2</v>
      </c>
    </row>
    <row r="749" spans="1:3" x14ac:dyDescent="0.3">
      <c r="A749" s="22">
        <v>45280</v>
      </c>
      <c r="B749">
        <v>23.514799118041989</v>
      </c>
      <c r="C749" s="5">
        <f t="shared" si="11"/>
        <v>-1.8459585932057512E-2</v>
      </c>
    </row>
    <row r="750" spans="1:3" x14ac:dyDescent="0.3">
      <c r="A750" s="22">
        <v>45281</v>
      </c>
      <c r="B750">
        <v>23.810043334960941</v>
      </c>
      <c r="C750" s="5">
        <f t="shared" si="11"/>
        <v>1.2477507884180821E-2</v>
      </c>
    </row>
    <row r="751" spans="1:3" x14ac:dyDescent="0.3">
      <c r="A751" s="22">
        <v>45282</v>
      </c>
      <c r="B751">
        <v>23.971952438354489</v>
      </c>
      <c r="C751" s="5">
        <f t="shared" si="11"/>
        <v>6.777018014942072E-3</v>
      </c>
    </row>
    <row r="752" spans="1:3" x14ac:dyDescent="0.3">
      <c r="A752" s="22">
        <v>45286</v>
      </c>
      <c r="B752">
        <v>24.076717376708981</v>
      </c>
      <c r="C752" s="5">
        <f t="shared" si="11"/>
        <v>4.3607910387335859E-3</v>
      </c>
    </row>
    <row r="753" spans="1:3" x14ac:dyDescent="0.3">
      <c r="A753" s="22">
        <v>45287</v>
      </c>
      <c r="B753">
        <v>24.286245346069339</v>
      </c>
      <c r="C753" s="5">
        <f t="shared" si="11"/>
        <v>8.6648653642057601E-3</v>
      </c>
    </row>
    <row r="754" spans="1:3" x14ac:dyDescent="0.3">
      <c r="A754" s="22">
        <v>45288</v>
      </c>
      <c r="B754">
        <v>23.857664108276371</v>
      </c>
      <c r="C754" s="5">
        <f t="shared" si="11"/>
        <v>-1.7804642974288409E-2</v>
      </c>
    </row>
    <row r="755" spans="1:3" x14ac:dyDescent="0.3">
      <c r="A755" s="22">
        <v>45289</v>
      </c>
      <c r="B755">
        <v>23.733852386474609</v>
      </c>
      <c r="C755" s="5">
        <f t="shared" si="11"/>
        <v>-5.203112245369455E-3</v>
      </c>
    </row>
    <row r="756" spans="1:3" x14ac:dyDescent="0.3">
      <c r="A756" s="22">
        <v>45293</v>
      </c>
      <c r="B756">
        <v>23.467178344726559</v>
      </c>
      <c r="C756" s="5">
        <f t="shared" si="11"/>
        <v>-1.1299621006344827E-2</v>
      </c>
    </row>
    <row r="757" spans="1:3" x14ac:dyDescent="0.3">
      <c r="A757" s="22">
        <v>45294</v>
      </c>
      <c r="B757">
        <v>23.019550323486332</v>
      </c>
      <c r="C757" s="5">
        <f t="shared" si="11"/>
        <v>-1.9258909784546814E-2</v>
      </c>
    </row>
    <row r="758" spans="1:3" x14ac:dyDescent="0.3">
      <c r="A758" s="22">
        <v>45295</v>
      </c>
      <c r="B758">
        <v>23.010026931762699</v>
      </c>
      <c r="C758" s="5">
        <f t="shared" si="11"/>
        <v>-4.1379445249777454E-4</v>
      </c>
    </row>
    <row r="759" spans="1:3" x14ac:dyDescent="0.3">
      <c r="A759" s="22">
        <v>45296</v>
      </c>
      <c r="B759">
        <v>23.03859901428223</v>
      </c>
      <c r="C759" s="5">
        <f t="shared" si="11"/>
        <v>1.2409528232036132E-3</v>
      </c>
    </row>
    <row r="760" spans="1:3" x14ac:dyDescent="0.3">
      <c r="A760" s="22">
        <v>45299</v>
      </c>
      <c r="B760">
        <v>23.00050163269043</v>
      </c>
      <c r="C760" s="5">
        <f t="shared" si="11"/>
        <v>-1.6550014988238816E-3</v>
      </c>
    </row>
    <row r="761" spans="1:3" x14ac:dyDescent="0.3">
      <c r="A761" s="22">
        <v>45300</v>
      </c>
      <c r="B761">
        <v>22.705257415771481</v>
      </c>
      <c r="C761" s="5">
        <f t="shared" si="11"/>
        <v>-1.291952391803948E-2</v>
      </c>
    </row>
    <row r="762" spans="1:3" x14ac:dyDescent="0.3">
      <c r="A762" s="22">
        <v>45301</v>
      </c>
      <c r="B762">
        <v>22.66716194152832</v>
      </c>
      <c r="C762" s="5">
        <f t="shared" si="11"/>
        <v>-1.6792352594233982E-3</v>
      </c>
    </row>
    <row r="763" spans="1:3" x14ac:dyDescent="0.3">
      <c r="A763" s="22">
        <v>45302</v>
      </c>
      <c r="B763">
        <v>22.514776229858398</v>
      </c>
      <c r="C763" s="5">
        <f t="shared" si="11"/>
        <v>-6.7454516404967559E-3</v>
      </c>
    </row>
    <row r="764" spans="1:3" x14ac:dyDescent="0.3">
      <c r="A764" s="22">
        <v>45303</v>
      </c>
      <c r="B764">
        <v>22.886215209960941</v>
      </c>
      <c r="C764" s="5">
        <f t="shared" si="11"/>
        <v>1.6362958424773602E-2</v>
      </c>
    </row>
    <row r="765" spans="1:3" x14ac:dyDescent="0.3">
      <c r="A765" s="22">
        <v>45307</v>
      </c>
      <c r="B765">
        <v>22.17191314697266</v>
      </c>
      <c r="C765" s="5">
        <f t="shared" si="11"/>
        <v>-3.1708459104406658E-2</v>
      </c>
    </row>
    <row r="766" spans="1:3" x14ac:dyDescent="0.3">
      <c r="A766" s="22">
        <v>45308</v>
      </c>
      <c r="B766">
        <v>21.648092269897461</v>
      </c>
      <c r="C766" s="5">
        <f t="shared" si="11"/>
        <v>-2.3908980608573698E-2</v>
      </c>
    </row>
    <row r="767" spans="1:3" x14ac:dyDescent="0.3">
      <c r="A767" s="22">
        <v>45309</v>
      </c>
      <c r="B767">
        <v>21.724283218383789</v>
      </c>
      <c r="C767" s="5">
        <f t="shared" si="11"/>
        <v>3.513343504984548E-3</v>
      </c>
    </row>
    <row r="768" spans="1:3" x14ac:dyDescent="0.3">
      <c r="A768" s="22">
        <v>45310</v>
      </c>
      <c r="B768">
        <v>21.733808517456051</v>
      </c>
      <c r="C768" s="5">
        <f t="shared" si="11"/>
        <v>4.3836711849639981E-4</v>
      </c>
    </row>
    <row r="769" spans="1:3" x14ac:dyDescent="0.3">
      <c r="A769" s="22">
        <v>45313</v>
      </c>
      <c r="B769">
        <v>21.686187744140621</v>
      </c>
      <c r="C769" s="5">
        <f t="shared" si="11"/>
        <v>-2.1934959239594733E-3</v>
      </c>
    </row>
    <row r="770" spans="1:3" x14ac:dyDescent="0.3">
      <c r="A770" s="22">
        <v>45314</v>
      </c>
      <c r="B770">
        <v>22.029052734375</v>
      </c>
      <c r="C770" s="5">
        <f t="shared" si="11"/>
        <v>1.5686612594575766E-2</v>
      </c>
    </row>
    <row r="771" spans="1:3" x14ac:dyDescent="0.3">
      <c r="A771" s="22">
        <v>45315</v>
      </c>
      <c r="B771">
        <v>21.676664352416989</v>
      </c>
      <c r="C771" s="5">
        <f t="shared" si="11"/>
        <v>-1.612585454552222E-2</v>
      </c>
    </row>
    <row r="772" spans="1:3" x14ac:dyDescent="0.3">
      <c r="A772" s="22">
        <v>45316</v>
      </c>
      <c r="B772">
        <v>21.857620239257809</v>
      </c>
      <c r="C772" s="5">
        <f t="shared" si="11"/>
        <v>8.313306659709592E-3</v>
      </c>
    </row>
    <row r="773" spans="1:3" x14ac:dyDescent="0.3">
      <c r="A773" s="22">
        <v>45317</v>
      </c>
      <c r="B773">
        <v>21.771903991699219</v>
      </c>
      <c r="C773" s="5">
        <f t="shared" ref="C773:C836" si="12">LN(B773/B772)</f>
        <v>-3.9292822625230268E-3</v>
      </c>
    </row>
    <row r="774" spans="1:3" x14ac:dyDescent="0.3">
      <c r="A774" s="22">
        <v>45320</v>
      </c>
      <c r="B774">
        <v>22.038576126098629</v>
      </c>
      <c r="C774" s="5">
        <f t="shared" si="12"/>
        <v>1.2174047270887771E-2</v>
      </c>
    </row>
    <row r="775" spans="1:3" x14ac:dyDescent="0.3">
      <c r="A775" s="22">
        <v>45321</v>
      </c>
      <c r="B775">
        <v>22.000480651855469</v>
      </c>
      <c r="C775" s="5">
        <f t="shared" si="12"/>
        <v>-1.7300771875026167E-3</v>
      </c>
    </row>
    <row r="776" spans="1:3" x14ac:dyDescent="0.3">
      <c r="A776" s="22">
        <v>45322</v>
      </c>
      <c r="B776">
        <v>21.80047607421875</v>
      </c>
      <c r="C776" s="5">
        <f t="shared" si="12"/>
        <v>-9.1324931077610937E-3</v>
      </c>
    </row>
    <row r="777" spans="1:3" x14ac:dyDescent="0.3">
      <c r="A777" s="22">
        <v>45323</v>
      </c>
      <c r="B777">
        <v>22.40048980712891</v>
      </c>
      <c r="C777" s="5">
        <f t="shared" si="12"/>
        <v>2.7151017188104615E-2</v>
      </c>
    </row>
    <row r="778" spans="1:3" x14ac:dyDescent="0.3">
      <c r="A778" s="22">
        <v>45324</v>
      </c>
      <c r="B778">
        <v>21.819524765014648</v>
      </c>
      <c r="C778" s="5">
        <f t="shared" si="12"/>
        <v>-2.6277624632382809E-2</v>
      </c>
    </row>
    <row r="779" spans="1:3" x14ac:dyDescent="0.3">
      <c r="A779" s="22">
        <v>45327</v>
      </c>
      <c r="B779">
        <v>21.39094352722168</v>
      </c>
      <c r="C779" s="5">
        <f t="shared" si="12"/>
        <v>-1.9837567588211338E-2</v>
      </c>
    </row>
    <row r="780" spans="1:3" x14ac:dyDescent="0.3">
      <c r="A780" s="22">
        <v>45328</v>
      </c>
      <c r="B780">
        <v>21.562376022338871</v>
      </c>
      <c r="C780" s="5">
        <f t="shared" si="12"/>
        <v>7.9823122953994879E-3</v>
      </c>
    </row>
    <row r="781" spans="1:3" x14ac:dyDescent="0.3">
      <c r="A781" s="22">
        <v>45329</v>
      </c>
      <c r="B781">
        <v>21.400466918945309</v>
      </c>
      <c r="C781" s="5">
        <f t="shared" si="12"/>
        <v>-7.5372046543301261E-3</v>
      </c>
    </row>
    <row r="782" spans="1:3" x14ac:dyDescent="0.3">
      <c r="A782" s="22">
        <v>45330</v>
      </c>
      <c r="B782">
        <v>21.276655197143551</v>
      </c>
      <c r="C782" s="5">
        <f t="shared" si="12"/>
        <v>-5.802268898165386E-3</v>
      </c>
    </row>
    <row r="783" spans="1:3" x14ac:dyDescent="0.3">
      <c r="A783" s="22">
        <v>45331</v>
      </c>
      <c r="B783">
        <v>21.105222702026371</v>
      </c>
      <c r="C783" s="5">
        <f t="shared" si="12"/>
        <v>-8.0899402572232586E-3</v>
      </c>
    </row>
    <row r="784" spans="1:3" x14ac:dyDescent="0.3">
      <c r="A784" s="22">
        <v>45334</v>
      </c>
      <c r="B784">
        <v>21.267131805419918</v>
      </c>
      <c r="C784" s="5">
        <f t="shared" si="12"/>
        <v>7.6422418949628557E-3</v>
      </c>
    </row>
    <row r="785" spans="1:3" x14ac:dyDescent="0.3">
      <c r="A785" s="22">
        <v>45335</v>
      </c>
      <c r="B785">
        <v>20.362348556518551</v>
      </c>
      <c r="C785" s="5">
        <f t="shared" si="12"/>
        <v>-4.3475236642865123E-2</v>
      </c>
    </row>
    <row r="786" spans="1:3" x14ac:dyDescent="0.3">
      <c r="A786" s="22">
        <v>45336</v>
      </c>
      <c r="B786">
        <v>20.400445938110352</v>
      </c>
      <c r="C786" s="5">
        <f t="shared" si="12"/>
        <v>1.8692237937465057E-3</v>
      </c>
    </row>
    <row r="787" spans="1:3" x14ac:dyDescent="0.3">
      <c r="A787" s="22">
        <v>45337</v>
      </c>
      <c r="B787">
        <v>20.952838897705082</v>
      </c>
      <c r="C787" s="5">
        <f t="shared" si="12"/>
        <v>2.6717385108870874E-2</v>
      </c>
    </row>
    <row r="788" spans="1:3" x14ac:dyDescent="0.3">
      <c r="A788" s="22">
        <v>45338</v>
      </c>
      <c r="B788">
        <v>21.02902984619141</v>
      </c>
      <c r="C788" s="5">
        <f t="shared" si="12"/>
        <v>3.6297113213883039E-3</v>
      </c>
    </row>
    <row r="789" spans="1:3" x14ac:dyDescent="0.3">
      <c r="A789" s="22">
        <v>45342</v>
      </c>
      <c r="B789">
        <v>21.086174011230469</v>
      </c>
      <c r="C789" s="5">
        <f t="shared" si="12"/>
        <v>2.7137088212136401E-3</v>
      </c>
    </row>
    <row r="790" spans="1:3" x14ac:dyDescent="0.3">
      <c r="A790" s="22">
        <v>45343</v>
      </c>
      <c r="B790">
        <v>20.819503784179691</v>
      </c>
      <c r="C790" s="5">
        <f t="shared" si="12"/>
        <v>-1.2727336284104732E-2</v>
      </c>
    </row>
    <row r="791" spans="1:3" x14ac:dyDescent="0.3">
      <c r="A791" s="22">
        <v>45344</v>
      </c>
      <c r="B791">
        <v>20.314729690551761</v>
      </c>
      <c r="C791" s="5">
        <f t="shared" si="12"/>
        <v>-2.4544005843162311E-2</v>
      </c>
    </row>
    <row r="792" spans="1:3" x14ac:dyDescent="0.3">
      <c r="A792" s="22">
        <v>45345</v>
      </c>
      <c r="B792">
        <v>20.714738845825199</v>
      </c>
      <c r="C792" s="5">
        <f t="shared" si="12"/>
        <v>1.9499244994950746E-2</v>
      </c>
    </row>
    <row r="793" spans="1:3" x14ac:dyDescent="0.3">
      <c r="A793" s="22">
        <v>45348</v>
      </c>
      <c r="B793">
        <v>20.438541412353519</v>
      </c>
      <c r="C793" s="5">
        <f t="shared" si="12"/>
        <v>-1.342306512630205E-2</v>
      </c>
    </row>
    <row r="794" spans="1:3" x14ac:dyDescent="0.3">
      <c r="A794" s="22">
        <v>45349</v>
      </c>
      <c r="B794">
        <v>20.295680999755859</v>
      </c>
      <c r="C794" s="5">
        <f t="shared" si="12"/>
        <v>-7.0142985367003781E-3</v>
      </c>
    </row>
    <row r="795" spans="1:3" x14ac:dyDescent="0.3">
      <c r="A795" s="22">
        <v>45350</v>
      </c>
      <c r="B795">
        <v>20.19091796875</v>
      </c>
      <c r="C795" s="5">
        <f t="shared" si="12"/>
        <v>-5.1752069818249528E-3</v>
      </c>
    </row>
    <row r="796" spans="1:3" x14ac:dyDescent="0.3">
      <c r="A796" s="22">
        <v>45351</v>
      </c>
      <c r="B796">
        <v>20.657594680786129</v>
      </c>
      <c r="C796" s="5">
        <f t="shared" si="12"/>
        <v>2.2850135147130655E-2</v>
      </c>
    </row>
    <row r="797" spans="1:3" x14ac:dyDescent="0.3">
      <c r="A797" s="22">
        <v>45352</v>
      </c>
      <c r="B797">
        <v>21.238557815551761</v>
      </c>
      <c r="C797" s="5">
        <f t="shared" si="12"/>
        <v>2.7735261668331585E-2</v>
      </c>
    </row>
    <row r="798" spans="1:3" x14ac:dyDescent="0.3">
      <c r="A798" s="22">
        <v>45355</v>
      </c>
      <c r="B798">
        <v>22.010005950927731</v>
      </c>
      <c r="C798" s="5">
        <f t="shared" si="12"/>
        <v>3.5678871299817776E-2</v>
      </c>
    </row>
    <row r="799" spans="1:3" x14ac:dyDescent="0.3">
      <c r="A799" s="22">
        <v>45356</v>
      </c>
      <c r="B799">
        <v>22.181438446044918</v>
      </c>
      <c r="C799" s="5">
        <f t="shared" si="12"/>
        <v>7.7586672004639912E-3</v>
      </c>
    </row>
    <row r="800" spans="1:3" x14ac:dyDescent="0.3">
      <c r="A800" s="22">
        <v>45357</v>
      </c>
      <c r="B800">
        <v>22.476682662963871</v>
      </c>
      <c r="C800" s="5">
        <f t="shared" si="12"/>
        <v>1.3222612650097752E-2</v>
      </c>
    </row>
    <row r="801" spans="1:3" x14ac:dyDescent="0.3">
      <c r="A801" s="22">
        <v>45358</v>
      </c>
      <c r="B801">
        <v>22.743352890014648</v>
      </c>
      <c r="C801" s="5">
        <f t="shared" si="12"/>
        <v>1.1794476282464356E-2</v>
      </c>
    </row>
    <row r="802" spans="1:3" x14ac:dyDescent="0.3">
      <c r="A802" s="22">
        <v>45359</v>
      </c>
      <c r="B802">
        <v>22.733831405639648</v>
      </c>
      <c r="C802" s="5">
        <f t="shared" si="12"/>
        <v>-4.1873676488954727E-4</v>
      </c>
    </row>
    <row r="803" spans="1:3" x14ac:dyDescent="0.3">
      <c r="A803" s="22">
        <v>45362</v>
      </c>
      <c r="B803">
        <v>22.971931457519531</v>
      </c>
      <c r="C803" s="5">
        <f t="shared" si="12"/>
        <v>1.0418913977084625E-2</v>
      </c>
    </row>
    <row r="804" spans="1:3" x14ac:dyDescent="0.3">
      <c r="A804" s="22">
        <v>45363</v>
      </c>
      <c r="B804">
        <v>22.58144569396973</v>
      </c>
      <c r="C804" s="5">
        <f t="shared" si="12"/>
        <v>-1.7144517166010842E-2</v>
      </c>
    </row>
    <row r="805" spans="1:3" x14ac:dyDescent="0.3">
      <c r="A805" s="22">
        <v>45364</v>
      </c>
      <c r="B805">
        <v>23.00050163269043</v>
      </c>
      <c r="C805" s="5">
        <f t="shared" si="12"/>
        <v>1.838744371692563E-2</v>
      </c>
    </row>
    <row r="806" spans="1:3" x14ac:dyDescent="0.3">
      <c r="A806" s="22">
        <v>45365</v>
      </c>
      <c r="B806">
        <v>22.733831405639648</v>
      </c>
      <c r="C806" s="5">
        <f t="shared" si="12"/>
        <v>-1.1661840527999635E-2</v>
      </c>
    </row>
    <row r="807" spans="1:3" x14ac:dyDescent="0.3">
      <c r="A807" s="22">
        <v>45366</v>
      </c>
      <c r="B807">
        <v>22.76240158081055</v>
      </c>
      <c r="C807" s="5">
        <f t="shared" si="12"/>
        <v>1.2559360215560363E-3</v>
      </c>
    </row>
    <row r="808" spans="1:3" x14ac:dyDescent="0.3">
      <c r="A808" s="22">
        <v>45369</v>
      </c>
      <c r="B808">
        <v>22.58144569396973</v>
      </c>
      <c r="C808" s="5">
        <f t="shared" si="12"/>
        <v>-7.9815392104820842E-3</v>
      </c>
    </row>
    <row r="809" spans="1:3" x14ac:dyDescent="0.3">
      <c r="A809" s="22">
        <v>45370</v>
      </c>
      <c r="B809">
        <v>22.17191314697266</v>
      </c>
      <c r="C809" s="5">
        <f t="shared" si="12"/>
        <v>-1.8302267780667097E-2</v>
      </c>
    </row>
    <row r="810" spans="1:3" x14ac:dyDescent="0.3">
      <c r="A810" s="22">
        <v>45371</v>
      </c>
      <c r="B810">
        <v>22.886215209960941</v>
      </c>
      <c r="C810" s="5">
        <f t="shared" si="12"/>
        <v>3.1708459104406721E-2</v>
      </c>
    </row>
    <row r="811" spans="1:3" x14ac:dyDescent="0.3">
      <c r="A811" s="22">
        <v>45372</v>
      </c>
      <c r="B811">
        <v>22.77192497253418</v>
      </c>
      <c r="C811" s="5">
        <f t="shared" si="12"/>
        <v>-5.0063570561720934E-3</v>
      </c>
    </row>
    <row r="812" spans="1:3" x14ac:dyDescent="0.3">
      <c r="A812" s="22">
        <v>45373</v>
      </c>
      <c r="B812">
        <v>22.514776229858398</v>
      </c>
      <c r="C812" s="5">
        <f t="shared" si="12"/>
        <v>-1.135660136860144E-2</v>
      </c>
    </row>
    <row r="813" spans="1:3" x14ac:dyDescent="0.3">
      <c r="A813" s="22">
        <v>45376</v>
      </c>
      <c r="B813">
        <v>22.590969085693359</v>
      </c>
      <c r="C813" s="5">
        <f t="shared" si="12"/>
        <v>3.3784134491946665E-3</v>
      </c>
    </row>
    <row r="814" spans="1:3" x14ac:dyDescent="0.3">
      <c r="A814" s="22">
        <v>45377</v>
      </c>
      <c r="B814">
        <v>22.610017776489261</v>
      </c>
      <c r="C814" s="5">
        <f t="shared" si="12"/>
        <v>8.4284407248195808E-4</v>
      </c>
    </row>
    <row r="815" spans="1:3" x14ac:dyDescent="0.3">
      <c r="A815" s="22">
        <v>45378</v>
      </c>
      <c r="B815">
        <v>23.400510787963871</v>
      </c>
      <c r="C815" s="5">
        <f t="shared" si="12"/>
        <v>3.4364778158876376E-2</v>
      </c>
    </row>
    <row r="816" spans="1:3" x14ac:dyDescent="0.3">
      <c r="A816" s="22">
        <v>45379</v>
      </c>
      <c r="B816">
        <v>23.857664108276371</v>
      </c>
      <c r="C816" s="5">
        <f t="shared" si="12"/>
        <v>1.9347661301785852E-2</v>
      </c>
    </row>
    <row r="817" spans="1:3" x14ac:dyDescent="0.3">
      <c r="A817" s="22">
        <v>45383</v>
      </c>
      <c r="B817">
        <v>24.09576416015625</v>
      </c>
      <c r="C817" s="5">
        <f t="shared" si="12"/>
        <v>9.9305520868024823E-3</v>
      </c>
    </row>
    <row r="818" spans="1:3" x14ac:dyDescent="0.3">
      <c r="A818" s="22">
        <v>45384</v>
      </c>
      <c r="B818">
        <v>24.50529670715332</v>
      </c>
      <c r="C818" s="5">
        <f t="shared" si="12"/>
        <v>1.6853222253768292E-2</v>
      </c>
    </row>
    <row r="819" spans="1:3" x14ac:dyDescent="0.3">
      <c r="A819" s="22">
        <v>45385</v>
      </c>
      <c r="B819">
        <v>25.038642883300781</v>
      </c>
      <c r="C819" s="5">
        <f t="shared" si="12"/>
        <v>2.1531060498651236E-2</v>
      </c>
    </row>
    <row r="820" spans="1:3" x14ac:dyDescent="0.3">
      <c r="A820" s="22">
        <v>45386</v>
      </c>
      <c r="B820">
        <v>24.771970748901371</v>
      </c>
      <c r="C820" s="5">
        <f t="shared" si="12"/>
        <v>-1.0707544549731008E-2</v>
      </c>
    </row>
    <row r="821" spans="1:3" x14ac:dyDescent="0.3">
      <c r="A821" s="22">
        <v>45387</v>
      </c>
      <c r="B821">
        <v>25.38150596618652</v>
      </c>
      <c r="C821" s="5">
        <f t="shared" si="12"/>
        <v>2.4307994992906864E-2</v>
      </c>
    </row>
    <row r="822" spans="1:3" x14ac:dyDescent="0.3">
      <c r="A822" s="22">
        <v>45390</v>
      </c>
      <c r="B822">
        <v>25.2862663269043</v>
      </c>
      <c r="C822" s="5">
        <f t="shared" si="12"/>
        <v>-3.7593818374083762E-3</v>
      </c>
    </row>
    <row r="823" spans="1:3" x14ac:dyDescent="0.3">
      <c r="A823" s="22">
        <v>45391</v>
      </c>
      <c r="B823">
        <v>25.61960601806641</v>
      </c>
      <c r="C823" s="5">
        <f t="shared" si="12"/>
        <v>1.3096503027398312E-2</v>
      </c>
    </row>
    <row r="824" spans="1:3" x14ac:dyDescent="0.3">
      <c r="A824" s="22">
        <v>45392</v>
      </c>
      <c r="B824">
        <v>25.314838409423832</v>
      </c>
      <c r="C824" s="5">
        <f t="shared" si="12"/>
        <v>-1.1967196238347107E-2</v>
      </c>
    </row>
    <row r="825" spans="1:3" x14ac:dyDescent="0.3">
      <c r="A825" s="22">
        <v>45393</v>
      </c>
      <c r="B825">
        <v>25.724370956420898</v>
      </c>
      <c r="C825" s="5">
        <f t="shared" si="12"/>
        <v>1.6048106597172183E-2</v>
      </c>
    </row>
    <row r="826" spans="1:3" x14ac:dyDescent="0.3">
      <c r="A826" s="22">
        <v>45394</v>
      </c>
      <c r="B826">
        <v>25.38150596618652</v>
      </c>
      <c r="C826" s="5">
        <f t="shared" si="12"/>
        <v>-1.341803154881493E-2</v>
      </c>
    </row>
    <row r="827" spans="1:3" x14ac:dyDescent="0.3">
      <c r="A827" s="22">
        <v>45397</v>
      </c>
      <c r="B827">
        <v>25.219598770141602</v>
      </c>
      <c r="C827" s="5">
        <f t="shared" si="12"/>
        <v>-6.3993760382776597E-3</v>
      </c>
    </row>
    <row r="828" spans="1:3" x14ac:dyDescent="0.3">
      <c r="A828" s="22">
        <v>45398</v>
      </c>
      <c r="B828">
        <v>24.96245002746582</v>
      </c>
      <c r="C828" s="5">
        <f t="shared" si="12"/>
        <v>-1.0248724381080957E-2</v>
      </c>
    </row>
    <row r="829" spans="1:3" x14ac:dyDescent="0.3">
      <c r="A829" s="22">
        <v>45399</v>
      </c>
      <c r="B829">
        <v>25.276742935180661</v>
      </c>
      <c r="C829" s="5">
        <f t="shared" si="12"/>
        <v>1.2512024553044936E-2</v>
      </c>
    </row>
    <row r="830" spans="1:3" x14ac:dyDescent="0.3">
      <c r="A830" s="22">
        <v>45400</v>
      </c>
      <c r="B830">
        <v>25.343410491943359</v>
      </c>
      <c r="C830" s="5">
        <f t="shared" si="12"/>
        <v>2.6340337116668379E-3</v>
      </c>
    </row>
    <row r="831" spans="1:3" x14ac:dyDescent="0.3">
      <c r="A831" s="22">
        <v>45401</v>
      </c>
      <c r="B831">
        <v>25.505319595336911</v>
      </c>
      <c r="C831" s="5">
        <f t="shared" si="12"/>
        <v>6.3682868894316801E-3</v>
      </c>
    </row>
    <row r="832" spans="1:3" x14ac:dyDescent="0.3">
      <c r="A832" s="22">
        <v>45404</v>
      </c>
      <c r="B832">
        <v>24.667205810546879</v>
      </c>
      <c r="C832" s="5">
        <f t="shared" si="12"/>
        <v>-3.3412380508321599E-2</v>
      </c>
    </row>
    <row r="833" spans="1:3" x14ac:dyDescent="0.3">
      <c r="A833" s="22">
        <v>45405</v>
      </c>
      <c r="B833">
        <v>24.905305862426761</v>
      </c>
      <c r="C833" s="5">
        <f t="shared" si="12"/>
        <v>9.6062061338049853E-3</v>
      </c>
    </row>
    <row r="834" spans="1:3" x14ac:dyDescent="0.3">
      <c r="A834" s="22">
        <v>45406</v>
      </c>
      <c r="B834">
        <v>24.895780563354489</v>
      </c>
      <c r="C834" s="5">
        <f t="shared" si="12"/>
        <v>-3.8253379080893039E-4</v>
      </c>
    </row>
    <row r="835" spans="1:3" x14ac:dyDescent="0.3">
      <c r="A835" s="22">
        <v>45407</v>
      </c>
      <c r="B835">
        <v>25.486270904541019</v>
      </c>
      <c r="C835" s="5">
        <f t="shared" si="12"/>
        <v>2.3441577452388663E-2</v>
      </c>
    </row>
    <row r="836" spans="1:3" x14ac:dyDescent="0.3">
      <c r="A836" s="22">
        <v>45408</v>
      </c>
      <c r="B836">
        <v>25.600559234619141</v>
      </c>
      <c r="C836" s="5">
        <f t="shared" si="12"/>
        <v>4.4742850723132714E-3</v>
      </c>
    </row>
    <row r="837" spans="1:3" x14ac:dyDescent="0.3">
      <c r="A837" s="22">
        <v>45411</v>
      </c>
      <c r="B837">
        <v>25.676750183105469</v>
      </c>
      <c r="C837" s="5">
        <f t="shared" ref="C837:C900" si="13">LN(B837/B836)</f>
        <v>2.971723962220263E-3</v>
      </c>
    </row>
    <row r="838" spans="1:3" x14ac:dyDescent="0.3">
      <c r="A838" s="22">
        <v>45412</v>
      </c>
      <c r="B838">
        <v>24.762445449829102</v>
      </c>
      <c r="C838" s="5">
        <f t="shared" si="13"/>
        <v>-3.6257711223919346E-2</v>
      </c>
    </row>
    <row r="839" spans="1:3" x14ac:dyDescent="0.3">
      <c r="A839" s="22">
        <v>45413</v>
      </c>
      <c r="B839">
        <v>24.933877944946289</v>
      </c>
      <c r="C839" s="5">
        <f t="shared" si="13"/>
        <v>6.8992296979958154E-3</v>
      </c>
    </row>
    <row r="840" spans="1:3" x14ac:dyDescent="0.3">
      <c r="A840" s="22">
        <v>45414</v>
      </c>
      <c r="B840">
        <v>25.019594192504879</v>
      </c>
      <c r="C840" s="5">
        <f t="shared" si="13"/>
        <v>3.431846797362117E-3</v>
      </c>
    </row>
    <row r="841" spans="1:3" x14ac:dyDescent="0.3">
      <c r="A841" s="22">
        <v>45415</v>
      </c>
      <c r="B841">
        <v>24.97197341918945</v>
      </c>
      <c r="C841" s="5">
        <f t="shared" si="13"/>
        <v>-1.9051528085313749E-3</v>
      </c>
    </row>
    <row r="842" spans="1:3" x14ac:dyDescent="0.3">
      <c r="A842" s="22">
        <v>45418</v>
      </c>
      <c r="B842">
        <v>25.352935791015621</v>
      </c>
      <c r="C842" s="5">
        <f t="shared" si="13"/>
        <v>1.5140400853818145E-2</v>
      </c>
    </row>
    <row r="843" spans="1:3" x14ac:dyDescent="0.3">
      <c r="A843" s="22">
        <v>45419</v>
      </c>
      <c r="B843">
        <v>25.32436370849609</v>
      </c>
      <c r="C843" s="5">
        <f t="shared" si="13"/>
        <v>-1.1276088437688603E-3</v>
      </c>
    </row>
    <row r="844" spans="1:3" x14ac:dyDescent="0.3">
      <c r="A844" s="22">
        <v>45420</v>
      </c>
      <c r="B844">
        <v>25.32436370849609</v>
      </c>
      <c r="C844" s="5">
        <f t="shared" si="13"/>
        <v>0</v>
      </c>
    </row>
    <row r="845" spans="1:3" x14ac:dyDescent="0.3">
      <c r="A845" s="22">
        <v>45421</v>
      </c>
      <c r="B845">
        <v>25.829135894775391</v>
      </c>
      <c r="C845" s="5">
        <f t="shared" si="13"/>
        <v>1.9736228212675368E-2</v>
      </c>
    </row>
    <row r="846" spans="1:3" x14ac:dyDescent="0.3">
      <c r="A846" s="22">
        <v>45422</v>
      </c>
      <c r="B846">
        <v>25.79104042053223</v>
      </c>
      <c r="C846" s="5">
        <f t="shared" si="13"/>
        <v>-1.4759919038844574E-3</v>
      </c>
    </row>
    <row r="847" spans="1:3" x14ac:dyDescent="0.3">
      <c r="A847" s="22">
        <v>45425</v>
      </c>
      <c r="B847">
        <v>25.61960601806641</v>
      </c>
      <c r="C847" s="5">
        <f t="shared" si="13"/>
        <v>-6.66924264813922E-3</v>
      </c>
    </row>
    <row r="848" spans="1:3" x14ac:dyDescent="0.3">
      <c r="A848" s="22">
        <v>45426</v>
      </c>
      <c r="B848">
        <v>25.905328750610352</v>
      </c>
      <c r="C848" s="5">
        <f t="shared" si="13"/>
        <v>1.1090772365002975E-2</v>
      </c>
    </row>
    <row r="849" spans="1:3" x14ac:dyDescent="0.3">
      <c r="A849" s="22">
        <v>45427</v>
      </c>
      <c r="B849">
        <v>26.24819183349609</v>
      </c>
      <c r="C849" s="5">
        <f t="shared" si="13"/>
        <v>1.314841332158218E-2</v>
      </c>
    </row>
    <row r="850" spans="1:3" x14ac:dyDescent="0.3">
      <c r="A850" s="22">
        <v>45428</v>
      </c>
      <c r="B850">
        <v>26.229145050048832</v>
      </c>
      <c r="C850" s="5">
        <f t="shared" si="13"/>
        <v>-7.2590513980917573E-4</v>
      </c>
    </row>
    <row r="851" spans="1:3" x14ac:dyDescent="0.3">
      <c r="A851" s="22">
        <v>45429</v>
      </c>
      <c r="B851">
        <v>26.84820556640625</v>
      </c>
      <c r="C851" s="5">
        <f t="shared" si="13"/>
        <v>2.3327787938498195E-2</v>
      </c>
    </row>
    <row r="852" spans="1:3" x14ac:dyDescent="0.3">
      <c r="A852" s="22">
        <v>45432</v>
      </c>
      <c r="B852">
        <v>26.99106597900391</v>
      </c>
      <c r="C852" s="5">
        <f t="shared" si="13"/>
        <v>5.30693465141336E-3</v>
      </c>
    </row>
    <row r="853" spans="1:3" x14ac:dyDescent="0.3">
      <c r="A853" s="22">
        <v>45433</v>
      </c>
      <c r="B853">
        <v>26.972017288208011</v>
      </c>
      <c r="C853" s="5">
        <f t="shared" si="13"/>
        <v>-7.0598974090354464E-4</v>
      </c>
    </row>
    <row r="854" spans="1:3" x14ac:dyDescent="0.3">
      <c r="A854" s="22">
        <v>45434</v>
      </c>
      <c r="B854">
        <v>26.25771522521973</v>
      </c>
      <c r="C854" s="5">
        <f t="shared" si="13"/>
        <v>-2.6840072645566929E-2</v>
      </c>
    </row>
    <row r="855" spans="1:3" x14ac:dyDescent="0.3">
      <c r="A855" s="22">
        <v>45435</v>
      </c>
      <c r="B855">
        <v>25.800563812255859</v>
      </c>
      <c r="C855" s="5">
        <f t="shared" si="13"/>
        <v>-1.7563514318266013E-2</v>
      </c>
    </row>
    <row r="856" spans="1:3" x14ac:dyDescent="0.3">
      <c r="A856" s="22">
        <v>45436</v>
      </c>
      <c r="B856">
        <v>26.048189163208011</v>
      </c>
      <c r="C856" s="5">
        <f t="shared" si="13"/>
        <v>9.551907017799656E-3</v>
      </c>
    </row>
    <row r="857" spans="1:3" x14ac:dyDescent="0.3">
      <c r="A857" s="22">
        <v>45440</v>
      </c>
      <c r="B857">
        <v>26.57200813293457</v>
      </c>
      <c r="C857" s="5">
        <f t="shared" si="13"/>
        <v>1.9910083979742844E-2</v>
      </c>
    </row>
    <row r="858" spans="1:3" x14ac:dyDescent="0.3">
      <c r="A858" s="22">
        <v>45441</v>
      </c>
      <c r="B858">
        <v>26.07675933837891</v>
      </c>
      <c r="C858" s="5">
        <f t="shared" si="13"/>
        <v>-1.8813865034564212E-2</v>
      </c>
    </row>
    <row r="859" spans="1:3" x14ac:dyDescent="0.3">
      <c r="A859" s="22">
        <v>45442</v>
      </c>
      <c r="B859">
        <v>26.24819183349609</v>
      </c>
      <c r="C859" s="5">
        <f t="shared" si="13"/>
        <v>6.552633291655543E-3</v>
      </c>
    </row>
    <row r="860" spans="1:3" x14ac:dyDescent="0.3">
      <c r="A860" s="22">
        <v>45443</v>
      </c>
      <c r="B860">
        <v>26.1148567199707</v>
      </c>
      <c r="C860" s="5">
        <f t="shared" si="13"/>
        <v>-5.0927287615610039E-3</v>
      </c>
    </row>
    <row r="861" spans="1:3" x14ac:dyDescent="0.3">
      <c r="A861" s="22">
        <v>45446</v>
      </c>
      <c r="B861">
        <v>26.238668441772461</v>
      </c>
      <c r="C861" s="5">
        <f t="shared" si="13"/>
        <v>4.7298420589390357E-3</v>
      </c>
    </row>
    <row r="862" spans="1:3" x14ac:dyDescent="0.3">
      <c r="A862" s="22">
        <v>45447</v>
      </c>
      <c r="B862">
        <v>25.42912673950195</v>
      </c>
      <c r="C862" s="5">
        <f t="shared" si="13"/>
        <v>-3.1338978360391768E-2</v>
      </c>
    </row>
    <row r="863" spans="1:3" x14ac:dyDescent="0.3">
      <c r="A863" s="22">
        <v>45448</v>
      </c>
      <c r="B863">
        <v>25.762466430664059</v>
      </c>
      <c r="C863" s="5">
        <f t="shared" si="13"/>
        <v>1.3023404116110103E-2</v>
      </c>
    </row>
    <row r="864" spans="1:3" x14ac:dyDescent="0.3">
      <c r="A864" s="22">
        <v>45449</v>
      </c>
      <c r="B864">
        <v>26.410100936889648</v>
      </c>
      <c r="C864" s="5">
        <f t="shared" si="13"/>
        <v>2.4827905036336719E-2</v>
      </c>
    </row>
    <row r="865" spans="1:3" x14ac:dyDescent="0.3">
      <c r="A865" s="22">
        <v>45450</v>
      </c>
      <c r="B865">
        <v>25.019594192504879</v>
      </c>
      <c r="C865" s="5">
        <f t="shared" si="13"/>
        <v>-5.4087262638187694E-2</v>
      </c>
    </row>
    <row r="866" spans="1:3" x14ac:dyDescent="0.3">
      <c r="A866" s="22">
        <v>45453</v>
      </c>
      <c r="B866">
        <v>25.352935791015621</v>
      </c>
      <c r="C866" s="5">
        <f t="shared" si="13"/>
        <v>1.3235248045286536E-2</v>
      </c>
    </row>
    <row r="867" spans="1:3" x14ac:dyDescent="0.3">
      <c r="A867" s="22">
        <v>45454</v>
      </c>
      <c r="B867">
        <v>25.10531044006348</v>
      </c>
      <c r="C867" s="5">
        <f t="shared" si="13"/>
        <v>-9.8151385512182682E-3</v>
      </c>
    </row>
    <row r="868" spans="1:3" x14ac:dyDescent="0.3">
      <c r="A868" s="22">
        <v>45455</v>
      </c>
      <c r="B868">
        <v>25.248170852661129</v>
      </c>
      <c r="C868" s="5">
        <f t="shared" si="13"/>
        <v>5.6743165416376336E-3</v>
      </c>
    </row>
    <row r="869" spans="1:3" x14ac:dyDescent="0.3">
      <c r="A869" s="22">
        <v>45456</v>
      </c>
      <c r="B869">
        <v>24.714826583862301</v>
      </c>
      <c r="C869" s="5">
        <f t="shared" si="13"/>
        <v>-2.1350381519433716E-2</v>
      </c>
    </row>
    <row r="870" spans="1:3" x14ac:dyDescent="0.3">
      <c r="A870" s="22">
        <v>45457</v>
      </c>
      <c r="B870">
        <v>24.8291130065918</v>
      </c>
      <c r="C870" s="5">
        <f t="shared" si="13"/>
        <v>4.6135461324986332E-3</v>
      </c>
    </row>
    <row r="871" spans="1:3" x14ac:dyDescent="0.3">
      <c r="A871" s="22">
        <v>45460</v>
      </c>
      <c r="B871">
        <v>24.705301284790039</v>
      </c>
      <c r="C871" s="5">
        <f t="shared" si="13"/>
        <v>-4.999028712208955E-3</v>
      </c>
    </row>
    <row r="872" spans="1:3" x14ac:dyDescent="0.3">
      <c r="A872" s="22">
        <v>45461</v>
      </c>
      <c r="B872">
        <v>24.895780563354489</v>
      </c>
      <c r="C872" s="5">
        <f t="shared" si="13"/>
        <v>7.6804863050775477E-3</v>
      </c>
    </row>
    <row r="873" spans="1:3" x14ac:dyDescent="0.3">
      <c r="A873" s="22">
        <v>45463</v>
      </c>
      <c r="B873">
        <v>25.448173522949219</v>
      </c>
      <c r="C873" s="5">
        <f t="shared" si="13"/>
        <v>2.1945639325463177E-2</v>
      </c>
    </row>
    <row r="874" spans="1:3" x14ac:dyDescent="0.3">
      <c r="A874" s="22">
        <v>45464</v>
      </c>
      <c r="B874">
        <v>25.143405914306641</v>
      </c>
      <c r="C874" s="5">
        <f t="shared" si="13"/>
        <v>-1.2048301268139652E-2</v>
      </c>
    </row>
    <row r="875" spans="1:3" x14ac:dyDescent="0.3">
      <c r="A875" s="22">
        <v>45467</v>
      </c>
      <c r="B875">
        <v>25.29578971862793</v>
      </c>
      <c r="C875" s="5">
        <f t="shared" si="13"/>
        <v>6.0422957197524127E-3</v>
      </c>
    </row>
    <row r="876" spans="1:3" x14ac:dyDescent="0.3">
      <c r="A876" s="22">
        <v>45468</v>
      </c>
      <c r="B876">
        <v>25.114835739135739</v>
      </c>
      <c r="C876" s="5">
        <f t="shared" si="13"/>
        <v>-7.1792307699455448E-3</v>
      </c>
    </row>
    <row r="877" spans="1:3" x14ac:dyDescent="0.3">
      <c r="A877" s="22">
        <v>45469</v>
      </c>
      <c r="B877">
        <v>25.06721305847168</v>
      </c>
      <c r="C877" s="5">
        <f t="shared" si="13"/>
        <v>-1.8979972361204847E-3</v>
      </c>
    </row>
    <row r="878" spans="1:3" x14ac:dyDescent="0.3">
      <c r="A878" s="22">
        <v>45470</v>
      </c>
      <c r="B878">
        <v>25.29578971862793</v>
      </c>
      <c r="C878" s="5">
        <f t="shared" si="13"/>
        <v>9.077228006066175E-3</v>
      </c>
    </row>
    <row r="879" spans="1:3" x14ac:dyDescent="0.3">
      <c r="A879" s="22">
        <v>45471</v>
      </c>
      <c r="B879">
        <v>25.124357223510739</v>
      </c>
      <c r="C879" s="5">
        <f t="shared" si="13"/>
        <v>-6.8001846934658584E-3</v>
      </c>
    </row>
    <row r="880" spans="1:3" x14ac:dyDescent="0.3">
      <c r="A880" s="22">
        <v>45474</v>
      </c>
      <c r="B880">
        <v>24.96245002746582</v>
      </c>
      <c r="C880" s="5">
        <f t="shared" si="13"/>
        <v>-6.4650860724281833E-3</v>
      </c>
    </row>
    <row r="881" spans="1:3" x14ac:dyDescent="0.3">
      <c r="A881" s="22">
        <v>45475</v>
      </c>
      <c r="B881">
        <v>25.114835739135739</v>
      </c>
      <c r="C881" s="5">
        <f t="shared" si="13"/>
        <v>6.0860399959483044E-3</v>
      </c>
    </row>
    <row r="882" spans="1:3" x14ac:dyDescent="0.3">
      <c r="A882" s="22">
        <v>45476</v>
      </c>
      <c r="B882">
        <v>25.819612503051761</v>
      </c>
      <c r="C882" s="5">
        <f t="shared" si="13"/>
        <v>2.7675640846486636E-2</v>
      </c>
    </row>
    <row r="883" spans="1:3" x14ac:dyDescent="0.3">
      <c r="A883" s="22">
        <v>45478</v>
      </c>
      <c r="B883">
        <v>26.276763916015621</v>
      </c>
      <c r="C883" s="5">
        <f t="shared" si="13"/>
        <v>1.7550669696097469E-2</v>
      </c>
    </row>
    <row r="884" spans="1:3" x14ac:dyDescent="0.3">
      <c r="A884" s="22">
        <v>45481</v>
      </c>
      <c r="B884">
        <v>26.267240524291989</v>
      </c>
      <c r="C884" s="5">
        <f t="shared" si="13"/>
        <v>-3.6249204564274301E-4</v>
      </c>
    </row>
    <row r="885" spans="1:3" x14ac:dyDescent="0.3">
      <c r="A885" s="22">
        <v>45482</v>
      </c>
      <c r="B885">
        <v>26.305337905883789</v>
      </c>
      <c r="C885" s="5">
        <f t="shared" si="13"/>
        <v>1.4493254619866232E-3</v>
      </c>
    </row>
    <row r="886" spans="1:3" x14ac:dyDescent="0.3">
      <c r="A886" s="22">
        <v>45483</v>
      </c>
      <c r="B886">
        <v>26.867252349853519</v>
      </c>
      <c r="C886" s="5">
        <f t="shared" si="13"/>
        <v>2.1136279438621685E-2</v>
      </c>
    </row>
    <row r="887" spans="1:3" x14ac:dyDescent="0.3">
      <c r="A887" s="22">
        <v>45484</v>
      </c>
      <c r="B887">
        <v>27.457742691040039</v>
      </c>
      <c r="C887" s="5">
        <f t="shared" si="13"/>
        <v>2.1740033200772873E-2</v>
      </c>
    </row>
    <row r="888" spans="1:3" x14ac:dyDescent="0.3">
      <c r="A888" s="22">
        <v>45485</v>
      </c>
      <c r="B888">
        <v>27.648223876953121</v>
      </c>
      <c r="C888" s="5">
        <f t="shared" si="13"/>
        <v>6.9132965602559425E-3</v>
      </c>
    </row>
    <row r="889" spans="1:3" x14ac:dyDescent="0.3">
      <c r="A889" s="22">
        <v>45488</v>
      </c>
      <c r="B889">
        <v>27.562507629394531</v>
      </c>
      <c r="C889" s="5">
        <f t="shared" si="13"/>
        <v>-3.1050599797767505E-3</v>
      </c>
    </row>
    <row r="890" spans="1:3" x14ac:dyDescent="0.3">
      <c r="A890" s="22">
        <v>45489</v>
      </c>
      <c r="B890">
        <v>28.36252403259277</v>
      </c>
      <c r="C890" s="5">
        <f t="shared" si="13"/>
        <v>2.8612267432043082E-2</v>
      </c>
    </row>
    <row r="891" spans="1:3" x14ac:dyDescent="0.3">
      <c r="A891" s="22">
        <v>45490</v>
      </c>
      <c r="B891">
        <v>28.029184341430661</v>
      </c>
      <c r="C891" s="5">
        <f t="shared" si="13"/>
        <v>-1.182243217437131E-2</v>
      </c>
    </row>
    <row r="892" spans="1:3" x14ac:dyDescent="0.3">
      <c r="A892" s="22">
        <v>45491</v>
      </c>
      <c r="B892">
        <v>27.686319351196289</v>
      </c>
      <c r="C892" s="5">
        <f t="shared" si="13"/>
        <v>-1.2307860315216112E-2</v>
      </c>
    </row>
    <row r="893" spans="1:3" x14ac:dyDescent="0.3">
      <c r="A893" s="22">
        <v>45492</v>
      </c>
      <c r="B893">
        <v>27.40059852600098</v>
      </c>
      <c r="C893" s="5">
        <f t="shared" si="13"/>
        <v>-1.0373547782829846E-2</v>
      </c>
    </row>
    <row r="894" spans="1:3" x14ac:dyDescent="0.3">
      <c r="A894" s="22">
        <v>45495</v>
      </c>
      <c r="B894">
        <v>27.44821929931641</v>
      </c>
      <c r="C894" s="5">
        <f t="shared" si="13"/>
        <v>1.7364379824073425E-3</v>
      </c>
    </row>
    <row r="895" spans="1:3" x14ac:dyDescent="0.3">
      <c r="A895" s="22">
        <v>45496</v>
      </c>
      <c r="B895">
        <v>27.543458938598629</v>
      </c>
      <c r="C895" s="5">
        <f t="shared" si="13"/>
        <v>3.4637871603957061E-3</v>
      </c>
    </row>
    <row r="896" spans="1:3" x14ac:dyDescent="0.3">
      <c r="A896" s="22">
        <v>45497</v>
      </c>
      <c r="B896">
        <v>27.476791381835941</v>
      </c>
      <c r="C896" s="5">
        <f t="shared" si="13"/>
        <v>-2.4233837178659116E-3</v>
      </c>
    </row>
    <row r="897" spans="1:3" x14ac:dyDescent="0.3">
      <c r="A897" s="22">
        <v>45498</v>
      </c>
      <c r="B897">
        <v>26.829156875610352</v>
      </c>
      <c r="C897" s="5">
        <f t="shared" si="13"/>
        <v>-2.3852459339647324E-2</v>
      </c>
    </row>
    <row r="898" spans="1:3" x14ac:dyDescent="0.3">
      <c r="A898" s="22">
        <v>45499</v>
      </c>
      <c r="B898">
        <v>26.943447113037109</v>
      </c>
      <c r="C898" s="5">
        <f t="shared" si="13"/>
        <v>4.2508787393891675E-3</v>
      </c>
    </row>
    <row r="899" spans="1:3" x14ac:dyDescent="0.3">
      <c r="A899" s="22">
        <v>45502</v>
      </c>
      <c r="B899">
        <v>27.105352401733398</v>
      </c>
      <c r="C899" s="5">
        <f t="shared" si="13"/>
        <v>5.9910959882496836E-3</v>
      </c>
    </row>
    <row r="900" spans="1:3" x14ac:dyDescent="0.3">
      <c r="A900" s="22">
        <v>45503</v>
      </c>
      <c r="B900">
        <v>27.238691329956051</v>
      </c>
      <c r="C900" s="5">
        <f t="shared" si="13"/>
        <v>4.9072239252958214E-3</v>
      </c>
    </row>
    <row r="901" spans="1:3" x14ac:dyDescent="0.3">
      <c r="A901" s="22">
        <v>45504</v>
      </c>
      <c r="B901">
        <v>27.762510299682621</v>
      </c>
      <c r="C901" s="5">
        <f t="shared" ref="C901:C964" si="14">LN(B901/B900)</f>
        <v>1.9048122304790804E-2</v>
      </c>
    </row>
    <row r="902" spans="1:3" x14ac:dyDescent="0.3">
      <c r="A902" s="22">
        <v>45505</v>
      </c>
      <c r="B902">
        <v>27.476791381835941</v>
      </c>
      <c r="C902" s="5">
        <f t="shared" si="14"/>
        <v>-1.034486161807846E-2</v>
      </c>
    </row>
    <row r="903" spans="1:3" x14ac:dyDescent="0.3">
      <c r="A903" s="22">
        <v>45506</v>
      </c>
      <c r="B903">
        <v>27.095830917358398</v>
      </c>
      <c r="C903" s="5">
        <f t="shared" si="14"/>
        <v>-1.3961823231938012E-2</v>
      </c>
    </row>
    <row r="904" spans="1:3" x14ac:dyDescent="0.3">
      <c r="A904" s="22">
        <v>45509</v>
      </c>
      <c r="B904">
        <v>26.600582122802731</v>
      </c>
      <c r="C904" s="5">
        <f t="shared" si="14"/>
        <v>-1.844677549899346E-2</v>
      </c>
    </row>
    <row r="905" spans="1:3" x14ac:dyDescent="0.3">
      <c r="A905" s="22">
        <v>45510</v>
      </c>
      <c r="B905">
        <v>26.52438926696777</v>
      </c>
      <c r="C905" s="5">
        <f t="shared" si="14"/>
        <v>-2.8684404371166353E-3</v>
      </c>
    </row>
    <row r="906" spans="1:3" x14ac:dyDescent="0.3">
      <c r="A906" s="22">
        <v>45511</v>
      </c>
      <c r="B906">
        <v>25.943424224853519</v>
      </c>
      <c r="C906" s="5">
        <f t="shared" si="14"/>
        <v>-2.2146483666467615E-2</v>
      </c>
    </row>
    <row r="907" spans="1:3" x14ac:dyDescent="0.3">
      <c r="A907" s="22">
        <v>45512</v>
      </c>
      <c r="B907">
        <v>26.381528854370121</v>
      </c>
      <c r="C907" s="5">
        <f t="shared" si="14"/>
        <v>1.674592490506456E-2</v>
      </c>
    </row>
    <row r="908" spans="1:3" x14ac:dyDescent="0.3">
      <c r="A908" s="22">
        <v>45513</v>
      </c>
      <c r="B908">
        <v>26.52438926696777</v>
      </c>
      <c r="C908" s="5">
        <f t="shared" si="14"/>
        <v>5.4005587614030116E-3</v>
      </c>
    </row>
    <row r="909" spans="1:3" x14ac:dyDescent="0.3">
      <c r="A909" s="22">
        <v>45516</v>
      </c>
      <c r="B909">
        <v>27.276784896850589</v>
      </c>
      <c r="C909" s="5">
        <f t="shared" si="14"/>
        <v>2.7971310915468173E-2</v>
      </c>
    </row>
    <row r="910" spans="1:3" x14ac:dyDescent="0.3">
      <c r="A910" s="22">
        <v>45517</v>
      </c>
      <c r="B910">
        <v>27.562507629394531</v>
      </c>
      <c r="C910" s="5">
        <f t="shared" si="14"/>
        <v>1.0420459668017105E-2</v>
      </c>
    </row>
    <row r="911" spans="1:3" x14ac:dyDescent="0.3">
      <c r="A911" s="22">
        <v>45518</v>
      </c>
      <c r="B911">
        <v>27.429170608520511</v>
      </c>
      <c r="C911" s="5">
        <f t="shared" si="14"/>
        <v>-4.8493621742783698E-3</v>
      </c>
    </row>
    <row r="912" spans="1:3" x14ac:dyDescent="0.3">
      <c r="A912" s="22">
        <v>45519</v>
      </c>
      <c r="B912">
        <v>27.59107780456543</v>
      </c>
      <c r="C912" s="5">
        <f t="shared" si="14"/>
        <v>5.8853846740513195E-3</v>
      </c>
    </row>
    <row r="913" spans="1:3" x14ac:dyDescent="0.3">
      <c r="A913" s="22">
        <v>45520</v>
      </c>
      <c r="B913">
        <v>28.26728439331055</v>
      </c>
      <c r="C913" s="5">
        <f t="shared" si="14"/>
        <v>2.4212654917663359E-2</v>
      </c>
    </row>
    <row r="914" spans="1:3" x14ac:dyDescent="0.3">
      <c r="A914" s="22">
        <v>45523</v>
      </c>
      <c r="B914">
        <v>28.78157997131348</v>
      </c>
      <c r="C914" s="5">
        <f t="shared" si="14"/>
        <v>1.8030490763304565E-2</v>
      </c>
    </row>
    <row r="915" spans="1:3" x14ac:dyDescent="0.3">
      <c r="A915" s="22">
        <v>45524</v>
      </c>
      <c r="B915">
        <v>28.943489074707031</v>
      </c>
      <c r="C915" s="5">
        <f t="shared" si="14"/>
        <v>5.6096781053819166E-3</v>
      </c>
    </row>
    <row r="916" spans="1:3" x14ac:dyDescent="0.3">
      <c r="A916" s="22">
        <v>45525</v>
      </c>
      <c r="B916">
        <v>29.114921569824219</v>
      </c>
      <c r="C916" s="5">
        <f t="shared" si="14"/>
        <v>5.9055351823922931E-3</v>
      </c>
    </row>
    <row r="917" spans="1:3" x14ac:dyDescent="0.3">
      <c r="A917" s="22">
        <v>45526</v>
      </c>
      <c r="B917">
        <v>28.50538444519043</v>
      </c>
      <c r="C917" s="5">
        <f t="shared" si="14"/>
        <v>-2.1157814147575938E-2</v>
      </c>
    </row>
    <row r="918" spans="1:3" x14ac:dyDescent="0.3">
      <c r="A918" s="22">
        <v>45527</v>
      </c>
      <c r="B918">
        <v>28.876821517944339</v>
      </c>
      <c r="C918" s="5">
        <f t="shared" si="14"/>
        <v>1.2946252393453149E-2</v>
      </c>
    </row>
    <row r="919" spans="1:3" x14ac:dyDescent="0.3">
      <c r="A919" s="22">
        <v>45530</v>
      </c>
      <c r="B919">
        <v>28.857772827148441</v>
      </c>
      <c r="C919" s="5">
        <f t="shared" si="14"/>
        <v>-6.5987097348389366E-4</v>
      </c>
    </row>
    <row r="920" spans="1:3" x14ac:dyDescent="0.3">
      <c r="A920" s="22">
        <v>45531</v>
      </c>
      <c r="B920">
        <v>28.82920074462891</v>
      </c>
      <c r="C920" s="5">
        <f t="shared" si="14"/>
        <v>-9.9059052978022529E-4</v>
      </c>
    </row>
    <row r="921" spans="1:3" x14ac:dyDescent="0.3">
      <c r="A921" s="22">
        <v>45532</v>
      </c>
      <c r="B921">
        <v>28.305379867553711</v>
      </c>
      <c r="C921" s="5">
        <f t="shared" si="14"/>
        <v>-1.8336900312373523E-2</v>
      </c>
    </row>
    <row r="922" spans="1:3" x14ac:dyDescent="0.3">
      <c r="A922" s="22">
        <v>45533</v>
      </c>
      <c r="B922">
        <v>28.629196166992191</v>
      </c>
      <c r="C922" s="5">
        <f t="shared" si="14"/>
        <v>1.1375154208411105E-2</v>
      </c>
    </row>
    <row r="923" spans="1:3" x14ac:dyDescent="0.3">
      <c r="A923" s="22">
        <v>45534</v>
      </c>
      <c r="B923">
        <v>28.486335754394531</v>
      </c>
      <c r="C923" s="5">
        <f t="shared" si="14"/>
        <v>-5.0025170288094268E-3</v>
      </c>
    </row>
    <row r="924" spans="1:3" x14ac:dyDescent="0.3">
      <c r="A924" s="22">
        <v>45538</v>
      </c>
      <c r="B924">
        <v>27.648223876953121</v>
      </c>
      <c r="C924" s="5">
        <f t="shared" si="14"/>
        <v>-2.986303509857938E-2</v>
      </c>
    </row>
    <row r="925" spans="1:3" x14ac:dyDescent="0.3">
      <c r="A925" s="22">
        <v>45539</v>
      </c>
      <c r="B925">
        <v>27.48631477355957</v>
      </c>
      <c r="C925" s="5">
        <f t="shared" si="14"/>
        <v>-5.8732537817098853E-3</v>
      </c>
    </row>
    <row r="926" spans="1:3" x14ac:dyDescent="0.3">
      <c r="A926" s="22">
        <v>45540</v>
      </c>
      <c r="B926">
        <v>27.657747268676761</v>
      </c>
      <c r="C926" s="5">
        <f t="shared" si="14"/>
        <v>6.2176430626680124E-3</v>
      </c>
    </row>
    <row r="927" spans="1:3" x14ac:dyDescent="0.3">
      <c r="A927" s="22">
        <v>45541</v>
      </c>
      <c r="B927">
        <v>27.010114669799801</v>
      </c>
      <c r="C927" s="5">
        <f t="shared" si="14"/>
        <v>-2.3694466018448004E-2</v>
      </c>
    </row>
    <row r="928" spans="1:3" x14ac:dyDescent="0.3">
      <c r="A928" s="22">
        <v>45544</v>
      </c>
      <c r="B928">
        <v>27.372026443481449</v>
      </c>
      <c r="C928" s="5">
        <f t="shared" si="14"/>
        <v>1.3310145914838306E-2</v>
      </c>
    </row>
    <row r="929" spans="1:3" x14ac:dyDescent="0.3">
      <c r="A929" s="22">
        <v>45545</v>
      </c>
      <c r="B929">
        <v>27.705368041992191</v>
      </c>
      <c r="C929" s="5">
        <f t="shared" si="14"/>
        <v>1.2104627380124357E-2</v>
      </c>
    </row>
    <row r="930" spans="1:3" x14ac:dyDescent="0.3">
      <c r="A930" s="22">
        <v>45546</v>
      </c>
      <c r="B930">
        <v>27.848226547241211</v>
      </c>
      <c r="C930" s="5">
        <f t="shared" si="14"/>
        <v>5.1430990634041846E-3</v>
      </c>
    </row>
    <row r="931" spans="1:3" x14ac:dyDescent="0.3">
      <c r="A931" s="22">
        <v>45547</v>
      </c>
      <c r="B931">
        <v>29.00063514709473</v>
      </c>
      <c r="C931" s="5">
        <f t="shared" si="14"/>
        <v>4.0548445759483194E-2</v>
      </c>
    </row>
    <row r="932" spans="1:3" x14ac:dyDescent="0.3">
      <c r="A932" s="22">
        <v>45548</v>
      </c>
      <c r="B932">
        <v>29.55302810668945</v>
      </c>
      <c r="C932" s="5">
        <f t="shared" si="14"/>
        <v>1.8868481231055313E-2</v>
      </c>
    </row>
    <row r="933" spans="1:3" x14ac:dyDescent="0.3">
      <c r="A933" s="22">
        <v>45551</v>
      </c>
      <c r="B933">
        <v>29.448263168334961</v>
      </c>
      <c r="C933" s="5">
        <f t="shared" si="14"/>
        <v>-3.5512798515028462E-3</v>
      </c>
    </row>
    <row r="934" spans="1:3" x14ac:dyDescent="0.3">
      <c r="A934" s="22">
        <v>45552</v>
      </c>
      <c r="B934">
        <v>29.257781982421879</v>
      </c>
      <c r="C934" s="5">
        <f t="shared" si="14"/>
        <v>-6.489343776396676E-3</v>
      </c>
    </row>
    <row r="935" spans="1:3" x14ac:dyDescent="0.3">
      <c r="A935" s="22">
        <v>45553</v>
      </c>
      <c r="B935">
        <v>28.905393600463871</v>
      </c>
      <c r="C935" s="5">
        <f t="shared" si="14"/>
        <v>-1.2117381494695786E-2</v>
      </c>
    </row>
    <row r="936" spans="1:3" x14ac:dyDescent="0.3">
      <c r="A936" s="22">
        <v>45554</v>
      </c>
      <c r="B936">
        <v>29.3339729309082</v>
      </c>
      <c r="C936" s="5">
        <f t="shared" si="14"/>
        <v>1.471812255610936E-2</v>
      </c>
    </row>
    <row r="937" spans="1:3" x14ac:dyDescent="0.3">
      <c r="A937" s="22">
        <v>45555</v>
      </c>
      <c r="B937">
        <v>29.705411911010739</v>
      </c>
      <c r="C937" s="5">
        <f t="shared" si="14"/>
        <v>1.2582918399535702E-2</v>
      </c>
    </row>
    <row r="938" spans="1:3" x14ac:dyDescent="0.3">
      <c r="A938" s="22">
        <v>45558</v>
      </c>
      <c r="B938">
        <v>29.714935302734379</v>
      </c>
      <c r="C938" s="5">
        <f t="shared" si="14"/>
        <v>3.2054312206971833E-4</v>
      </c>
    </row>
    <row r="939" spans="1:3" x14ac:dyDescent="0.3">
      <c r="A939" s="22">
        <v>45559</v>
      </c>
      <c r="B939">
        <v>30.2958984375</v>
      </c>
      <c r="C939" s="5">
        <f t="shared" si="14"/>
        <v>1.9362546696863863E-2</v>
      </c>
    </row>
    <row r="940" spans="1:3" x14ac:dyDescent="0.3">
      <c r="A940" s="22">
        <v>45560</v>
      </c>
      <c r="B940">
        <v>30.267328262329102</v>
      </c>
      <c r="C940" s="5">
        <f t="shared" si="14"/>
        <v>-9.4348266587037679E-4</v>
      </c>
    </row>
    <row r="941" spans="1:3" x14ac:dyDescent="0.3">
      <c r="A941" s="22">
        <v>45561</v>
      </c>
      <c r="B941">
        <v>30.48637771606445</v>
      </c>
      <c r="C941" s="5">
        <f t="shared" si="14"/>
        <v>7.2110959955266219E-3</v>
      </c>
    </row>
    <row r="942" spans="1:3" x14ac:dyDescent="0.3">
      <c r="A942" s="22">
        <v>45562</v>
      </c>
      <c r="B942">
        <v>29.69588661193848</v>
      </c>
      <c r="C942" s="5">
        <f t="shared" si="14"/>
        <v>-2.627141328088509E-2</v>
      </c>
    </row>
    <row r="943" spans="1:3" x14ac:dyDescent="0.3">
      <c r="A943" s="22">
        <v>45565</v>
      </c>
      <c r="B943">
        <v>29.200637817382809</v>
      </c>
      <c r="C943" s="5">
        <f t="shared" si="14"/>
        <v>-1.6817986205667917E-2</v>
      </c>
    </row>
    <row r="944" spans="1:3" x14ac:dyDescent="0.3">
      <c r="A944" s="22">
        <v>45566</v>
      </c>
      <c r="B944">
        <v>29.572072982788089</v>
      </c>
      <c r="C944" s="5">
        <f t="shared" si="14"/>
        <v>1.2639883564371592E-2</v>
      </c>
    </row>
    <row r="945" spans="1:3" x14ac:dyDescent="0.3">
      <c r="A945" s="22">
        <v>45567</v>
      </c>
      <c r="B945">
        <v>29.581598281860352</v>
      </c>
      <c r="C945" s="5">
        <f t="shared" si="14"/>
        <v>3.2205267909674322E-4</v>
      </c>
    </row>
    <row r="946" spans="1:3" x14ac:dyDescent="0.3">
      <c r="A946" s="22">
        <v>45568</v>
      </c>
      <c r="B946">
        <v>29.08635139465332</v>
      </c>
      <c r="C946" s="5">
        <f t="shared" si="14"/>
        <v>-1.6883448427746788E-2</v>
      </c>
    </row>
    <row r="947" spans="1:3" x14ac:dyDescent="0.3">
      <c r="A947" s="22">
        <v>45569</v>
      </c>
      <c r="B947">
        <v>29.05777740478516</v>
      </c>
      <c r="C947" s="5">
        <f t="shared" si="14"/>
        <v>-9.8286766896095402E-4</v>
      </c>
    </row>
    <row r="948" spans="1:3" x14ac:dyDescent="0.3">
      <c r="A948" s="22">
        <v>45572</v>
      </c>
      <c r="B948">
        <v>28.77205657958984</v>
      </c>
      <c r="C948" s="5">
        <f t="shared" si="14"/>
        <v>-9.8815137593710311E-3</v>
      </c>
    </row>
    <row r="949" spans="1:3" x14ac:dyDescent="0.3">
      <c r="A949" s="22">
        <v>45573</v>
      </c>
      <c r="B949">
        <v>28.648244857788089</v>
      </c>
      <c r="C949" s="5">
        <f t="shared" si="14"/>
        <v>-4.3124787082078272E-3</v>
      </c>
    </row>
    <row r="950" spans="1:3" x14ac:dyDescent="0.3">
      <c r="A950" s="22">
        <v>45574</v>
      </c>
      <c r="B950">
        <v>28.50538444519043</v>
      </c>
      <c r="C950" s="5">
        <f t="shared" si="14"/>
        <v>-4.999182444521571E-3</v>
      </c>
    </row>
    <row r="951" spans="1:3" x14ac:dyDescent="0.3">
      <c r="A951" s="22">
        <v>45575</v>
      </c>
      <c r="B951">
        <v>29.114921569824219</v>
      </c>
      <c r="C951" s="5">
        <f t="shared" si="14"/>
        <v>2.1157814147575903E-2</v>
      </c>
    </row>
    <row r="952" spans="1:3" x14ac:dyDescent="0.3">
      <c r="A952" s="22">
        <v>45576</v>
      </c>
      <c r="B952">
        <v>29.257781982421879</v>
      </c>
      <c r="C952" s="5">
        <f t="shared" si="14"/>
        <v>4.8947774947778787E-3</v>
      </c>
    </row>
    <row r="953" spans="1:3" x14ac:dyDescent="0.3">
      <c r="A953" s="22">
        <v>45579</v>
      </c>
      <c r="B953">
        <v>29.391119003295898</v>
      </c>
      <c r="C953" s="5">
        <f t="shared" si="14"/>
        <v>4.5469650193028146E-3</v>
      </c>
    </row>
    <row r="954" spans="1:3" x14ac:dyDescent="0.3">
      <c r="A954" s="22">
        <v>45580</v>
      </c>
      <c r="B954">
        <v>29.676837921142582</v>
      </c>
      <c r="C954" s="5">
        <f t="shared" si="14"/>
        <v>9.6743195853795719E-3</v>
      </c>
    </row>
    <row r="955" spans="1:3" x14ac:dyDescent="0.3">
      <c r="A955" s="22">
        <v>45581</v>
      </c>
      <c r="B955">
        <v>29.92446327209473</v>
      </c>
      <c r="C955" s="5">
        <f t="shared" si="14"/>
        <v>8.3094419351581079E-3</v>
      </c>
    </row>
    <row r="956" spans="1:3" x14ac:dyDescent="0.3">
      <c r="A956" s="22">
        <v>45582</v>
      </c>
      <c r="B956">
        <v>30.2958984375</v>
      </c>
      <c r="C956" s="5">
        <f t="shared" si="14"/>
        <v>1.2336022740042392E-2</v>
      </c>
    </row>
    <row r="957" spans="1:3" x14ac:dyDescent="0.3">
      <c r="A957" s="22">
        <v>45583</v>
      </c>
      <c r="B957">
        <v>31.39116096496582</v>
      </c>
      <c r="C957" s="5">
        <f t="shared" si="14"/>
        <v>3.5514017101571642E-2</v>
      </c>
    </row>
    <row r="958" spans="1:3" x14ac:dyDescent="0.3">
      <c r="A958" s="22">
        <v>45586</v>
      </c>
      <c r="B958">
        <v>31.495925903320309</v>
      </c>
      <c r="C958" s="5">
        <f t="shared" si="14"/>
        <v>3.3318457091804582E-3</v>
      </c>
    </row>
    <row r="959" spans="1:3" x14ac:dyDescent="0.3">
      <c r="A959" s="22">
        <v>45587</v>
      </c>
      <c r="B959">
        <v>32.12451171875</v>
      </c>
      <c r="C959" s="5">
        <f t="shared" si="14"/>
        <v>1.9761142619145366E-2</v>
      </c>
    </row>
    <row r="960" spans="1:3" x14ac:dyDescent="0.3">
      <c r="A960" s="22">
        <v>45588</v>
      </c>
      <c r="B960">
        <v>31.600690841674801</v>
      </c>
      <c r="C960" s="5">
        <f t="shared" si="14"/>
        <v>-1.6440361251318033E-2</v>
      </c>
    </row>
    <row r="961" spans="1:3" x14ac:dyDescent="0.3">
      <c r="A961" s="22">
        <v>45589</v>
      </c>
      <c r="B961">
        <v>31.086393356323239</v>
      </c>
      <c r="C961" s="5">
        <f t="shared" si="14"/>
        <v>-1.6408771642027635E-2</v>
      </c>
    </row>
    <row r="962" spans="1:3" x14ac:dyDescent="0.3">
      <c r="A962" s="22">
        <v>45590</v>
      </c>
      <c r="B962">
        <v>30.88638877868652</v>
      </c>
      <c r="C962" s="5">
        <f t="shared" si="14"/>
        <v>-6.454616530990072E-3</v>
      </c>
    </row>
    <row r="963" spans="1:3" x14ac:dyDescent="0.3">
      <c r="A963" s="22">
        <v>45593</v>
      </c>
      <c r="B963">
        <v>30.753053665161129</v>
      </c>
      <c r="C963" s="5">
        <f t="shared" si="14"/>
        <v>-4.3262987530976104E-3</v>
      </c>
    </row>
    <row r="964" spans="1:3" x14ac:dyDescent="0.3">
      <c r="A964" s="22">
        <v>45594</v>
      </c>
      <c r="B964">
        <v>31.229253768920898</v>
      </c>
      <c r="C964" s="5">
        <f t="shared" si="14"/>
        <v>1.5365980816277661E-2</v>
      </c>
    </row>
    <row r="965" spans="1:3" x14ac:dyDescent="0.3">
      <c r="A965" s="22">
        <v>45595</v>
      </c>
      <c r="B965">
        <v>31.01972579956055</v>
      </c>
      <c r="C965" s="5">
        <f t="shared" ref="C965:C1006" si="15">LN(B965/B964)</f>
        <v>-6.7319580856298163E-3</v>
      </c>
    </row>
    <row r="966" spans="1:3" x14ac:dyDescent="0.3">
      <c r="A966" s="22">
        <v>45596</v>
      </c>
      <c r="B966">
        <v>30.162563323974609</v>
      </c>
      <c r="C966" s="5">
        <f t="shared" si="15"/>
        <v>-2.8021787860541429E-2</v>
      </c>
    </row>
    <row r="967" spans="1:3" x14ac:dyDescent="0.3">
      <c r="A967" s="22">
        <v>45597</v>
      </c>
      <c r="B967">
        <v>29.895891189575199</v>
      </c>
      <c r="C967" s="5">
        <f t="shared" si="15"/>
        <v>-8.8804778311924078E-3</v>
      </c>
    </row>
    <row r="968" spans="1:3" x14ac:dyDescent="0.3">
      <c r="A968" s="22">
        <v>45600</v>
      </c>
      <c r="B968">
        <v>29.867319107055661</v>
      </c>
      <c r="C968" s="5">
        <f t="shared" si="15"/>
        <v>-9.5617636852549407E-4</v>
      </c>
    </row>
    <row r="969" spans="1:3" x14ac:dyDescent="0.3">
      <c r="A969" s="22">
        <v>45601</v>
      </c>
      <c r="B969">
        <v>30.076847076416019</v>
      </c>
      <c r="C969" s="5">
        <f t="shared" si="15"/>
        <v>6.9907994730735471E-3</v>
      </c>
    </row>
    <row r="970" spans="1:3" x14ac:dyDescent="0.3">
      <c r="A970" s="22">
        <v>45602</v>
      </c>
      <c r="B970">
        <v>29.162542343139648</v>
      </c>
      <c r="C970" s="5">
        <f t="shared" si="15"/>
        <v>-3.0870586330851039E-2</v>
      </c>
    </row>
    <row r="971" spans="1:3" x14ac:dyDescent="0.3">
      <c r="A971" s="22">
        <v>45603</v>
      </c>
      <c r="B971">
        <v>29.55302810668945</v>
      </c>
      <c r="C971" s="5">
        <f t="shared" si="15"/>
        <v>1.3301123282941791E-2</v>
      </c>
    </row>
    <row r="972" spans="1:3" x14ac:dyDescent="0.3">
      <c r="A972" s="22">
        <v>45604</v>
      </c>
      <c r="B972">
        <v>29.162542343139648</v>
      </c>
      <c r="C972" s="5">
        <f t="shared" si="15"/>
        <v>-1.3301123282941717E-2</v>
      </c>
    </row>
    <row r="973" spans="1:3" x14ac:dyDescent="0.3">
      <c r="A973" s="22">
        <v>45607</v>
      </c>
      <c r="B973">
        <v>27.848226547241211</v>
      </c>
      <c r="C973" s="5">
        <f t="shared" si="15"/>
        <v>-4.6115803707596909E-2</v>
      </c>
    </row>
    <row r="974" spans="1:3" x14ac:dyDescent="0.3">
      <c r="A974" s="22">
        <v>45608</v>
      </c>
      <c r="B974">
        <v>27.343454360961911</v>
      </c>
      <c r="C974" s="5">
        <f t="shared" si="15"/>
        <v>-1.8292114053635917E-2</v>
      </c>
    </row>
    <row r="975" spans="1:3" x14ac:dyDescent="0.3">
      <c r="A975" s="22">
        <v>45609</v>
      </c>
      <c r="B975">
        <v>27.019638061523441</v>
      </c>
      <c r="C975" s="5">
        <f t="shared" si="15"/>
        <v>-1.191323432152409E-2</v>
      </c>
    </row>
    <row r="976" spans="1:3" x14ac:dyDescent="0.3">
      <c r="A976" s="22">
        <v>45610</v>
      </c>
      <c r="B976">
        <v>27.057733535766602</v>
      </c>
      <c r="C976" s="5">
        <f t="shared" si="15"/>
        <v>1.4089250057750268E-3</v>
      </c>
    </row>
    <row r="977" spans="1:3" x14ac:dyDescent="0.3">
      <c r="A977" s="22">
        <v>45611</v>
      </c>
      <c r="B977">
        <v>26.867252349853519</v>
      </c>
      <c r="C977" s="5">
        <f t="shared" si="15"/>
        <v>-7.0647020125209582E-3</v>
      </c>
    </row>
    <row r="978" spans="1:3" x14ac:dyDescent="0.3">
      <c r="A978" s="22">
        <v>45614</v>
      </c>
      <c r="B978">
        <v>27.89584922790527</v>
      </c>
      <c r="C978" s="5">
        <f t="shared" si="15"/>
        <v>3.7569744336927141E-2</v>
      </c>
    </row>
    <row r="979" spans="1:3" x14ac:dyDescent="0.3">
      <c r="A979" s="22">
        <v>45615</v>
      </c>
      <c r="B979">
        <v>28.486335754394531</v>
      </c>
      <c r="C979" s="5">
        <f t="shared" si="15"/>
        <v>2.0946620522681175E-2</v>
      </c>
    </row>
    <row r="980" spans="1:3" x14ac:dyDescent="0.3">
      <c r="A980" s="22">
        <v>45616</v>
      </c>
      <c r="B980">
        <v>28.467287063598629</v>
      </c>
      <c r="C980" s="5">
        <f t="shared" si="15"/>
        <v>-6.6891939664869796E-4</v>
      </c>
    </row>
    <row r="981" spans="1:3" x14ac:dyDescent="0.3">
      <c r="A981" s="22">
        <v>45617</v>
      </c>
      <c r="B981">
        <v>28.762533187866211</v>
      </c>
      <c r="C981" s="5">
        <f t="shared" si="15"/>
        <v>1.0318003527541173E-2</v>
      </c>
    </row>
    <row r="982" spans="1:3" x14ac:dyDescent="0.3">
      <c r="A982" s="22">
        <v>45618</v>
      </c>
      <c r="B982">
        <v>28.981586456298832</v>
      </c>
      <c r="C982" s="5">
        <f t="shared" si="15"/>
        <v>7.587069317987344E-3</v>
      </c>
    </row>
    <row r="983" spans="1:3" x14ac:dyDescent="0.3">
      <c r="A983" s="22">
        <v>45621</v>
      </c>
      <c r="B983">
        <v>28.105375289916989</v>
      </c>
      <c r="C983" s="5">
        <f t="shared" si="15"/>
        <v>-3.0699829035749013E-2</v>
      </c>
    </row>
    <row r="984" spans="1:3" x14ac:dyDescent="0.3">
      <c r="A984" s="22">
        <v>45622</v>
      </c>
      <c r="B984">
        <v>28.200616836547852</v>
      </c>
      <c r="C984" s="5">
        <f t="shared" si="15"/>
        <v>3.3830018393489268E-3</v>
      </c>
    </row>
    <row r="985" spans="1:3" x14ac:dyDescent="0.3">
      <c r="A985" s="22">
        <v>45623</v>
      </c>
      <c r="B985">
        <v>28.26728439331055</v>
      </c>
      <c r="C985" s="5">
        <f t="shared" si="15"/>
        <v>2.3612560866004221E-3</v>
      </c>
    </row>
    <row r="986" spans="1:3" x14ac:dyDescent="0.3">
      <c r="A986" s="22">
        <v>45625</v>
      </c>
      <c r="B986">
        <v>28.486335754394531</v>
      </c>
      <c r="C986" s="5">
        <f t="shared" si="15"/>
        <v>7.7194176609198259E-3</v>
      </c>
    </row>
    <row r="987" spans="1:3" x14ac:dyDescent="0.3">
      <c r="A987" s="22">
        <v>45628</v>
      </c>
      <c r="B987">
        <v>27.933942794799801</v>
      </c>
      <c r="C987" s="5">
        <f t="shared" si="15"/>
        <v>-1.9581988077315964E-2</v>
      </c>
    </row>
    <row r="988" spans="1:3" x14ac:dyDescent="0.3">
      <c r="A988" s="22">
        <v>45629</v>
      </c>
      <c r="B988">
        <v>28.4482421875</v>
      </c>
      <c r="C988" s="5">
        <f t="shared" si="15"/>
        <v>1.824383562388884E-2</v>
      </c>
    </row>
    <row r="989" spans="1:3" x14ac:dyDescent="0.3">
      <c r="A989" s="22">
        <v>45630</v>
      </c>
      <c r="B989">
        <v>28.353000640869141</v>
      </c>
      <c r="C989" s="5">
        <f t="shared" si="15"/>
        <v>-3.3535053511351532E-3</v>
      </c>
    </row>
    <row r="990" spans="1:3" x14ac:dyDescent="0.3">
      <c r="A990" s="22">
        <v>45631</v>
      </c>
      <c r="B990">
        <v>28.29999923706055</v>
      </c>
      <c r="C990" s="5">
        <f t="shared" si="15"/>
        <v>-1.8710895940496064E-3</v>
      </c>
    </row>
    <row r="991" spans="1:3" x14ac:dyDescent="0.3">
      <c r="A991" s="22">
        <v>45632</v>
      </c>
      <c r="B991">
        <v>27.819999694824219</v>
      </c>
      <c r="C991" s="5">
        <f t="shared" si="15"/>
        <v>-1.7106602164557907E-2</v>
      </c>
    </row>
    <row r="992" spans="1:3" x14ac:dyDescent="0.3">
      <c r="A992" s="22">
        <v>45635</v>
      </c>
      <c r="B992">
        <v>28.39999961853027</v>
      </c>
      <c r="C992" s="5">
        <f t="shared" si="15"/>
        <v>2.0633956209485084E-2</v>
      </c>
    </row>
    <row r="993" spans="1:3" x14ac:dyDescent="0.3">
      <c r="A993" s="22">
        <v>45636</v>
      </c>
      <c r="B993">
        <v>28.45000076293945</v>
      </c>
      <c r="C993" s="5">
        <f t="shared" si="15"/>
        <v>1.759055654064309E-3</v>
      </c>
    </row>
    <row r="994" spans="1:3" x14ac:dyDescent="0.3">
      <c r="A994" s="22">
        <v>45637</v>
      </c>
      <c r="B994">
        <v>29.260000228881839</v>
      </c>
      <c r="C994" s="5">
        <f t="shared" si="15"/>
        <v>2.8073216025132214E-2</v>
      </c>
    </row>
    <row r="995" spans="1:3" x14ac:dyDescent="0.3">
      <c r="A995" s="22">
        <v>45638</v>
      </c>
      <c r="B995">
        <v>28.39999961853027</v>
      </c>
      <c r="C995" s="5">
        <f t="shared" si="15"/>
        <v>-2.9832271679196533E-2</v>
      </c>
    </row>
    <row r="996" spans="1:3" x14ac:dyDescent="0.3">
      <c r="A996" s="22">
        <v>45639</v>
      </c>
      <c r="B996">
        <v>27.829999923706051</v>
      </c>
      <c r="C996" s="5">
        <f t="shared" si="15"/>
        <v>-2.0274558938756376E-2</v>
      </c>
    </row>
    <row r="997" spans="1:3" x14ac:dyDescent="0.3">
      <c r="A997" s="22">
        <v>45642</v>
      </c>
      <c r="B997">
        <v>27.659999847412109</v>
      </c>
      <c r="C997" s="5">
        <f t="shared" si="15"/>
        <v>-6.127252076313274E-3</v>
      </c>
    </row>
    <row r="998" spans="1:3" x14ac:dyDescent="0.3">
      <c r="A998" s="22">
        <v>45643</v>
      </c>
      <c r="B998">
        <v>27.469999313354489</v>
      </c>
      <c r="C998" s="5">
        <f t="shared" si="15"/>
        <v>-6.8928456090719412E-3</v>
      </c>
    </row>
    <row r="999" spans="1:3" x14ac:dyDescent="0.3">
      <c r="A999" s="22">
        <v>45644</v>
      </c>
      <c r="B999">
        <v>26.360000610351559</v>
      </c>
      <c r="C999" s="5">
        <f t="shared" si="15"/>
        <v>-4.124674232221999E-2</v>
      </c>
    </row>
    <row r="1000" spans="1:3" x14ac:dyDescent="0.3">
      <c r="A1000" s="22">
        <v>45645</v>
      </c>
      <c r="B1000">
        <v>26.20999908447266</v>
      </c>
      <c r="C1000" s="5">
        <f t="shared" si="15"/>
        <v>-5.7067503839109135E-3</v>
      </c>
    </row>
    <row r="1001" spans="1:3" x14ac:dyDescent="0.3">
      <c r="A1001" s="22">
        <v>45646</v>
      </c>
      <c r="B1001">
        <v>26.510000228881839</v>
      </c>
      <c r="C1001" s="5">
        <f t="shared" si="15"/>
        <v>1.1381046529871741E-2</v>
      </c>
    </row>
    <row r="1002" spans="1:3" x14ac:dyDescent="0.3">
      <c r="A1002" s="22">
        <v>45649</v>
      </c>
      <c r="B1002">
        <v>26.559999465942379</v>
      </c>
      <c r="C1002" s="5">
        <f t="shared" si="15"/>
        <v>1.8842755659150686E-3</v>
      </c>
    </row>
    <row r="1003" spans="1:3" x14ac:dyDescent="0.3">
      <c r="A1003" s="22">
        <v>45650</v>
      </c>
      <c r="B1003">
        <v>26.620000839233398</v>
      </c>
      <c r="C1003" s="5">
        <f t="shared" si="15"/>
        <v>2.2565399927470383E-3</v>
      </c>
    </row>
    <row r="1004" spans="1:3" x14ac:dyDescent="0.3">
      <c r="A1004" s="22">
        <v>45652</v>
      </c>
      <c r="B1004">
        <v>26.620000839233398</v>
      </c>
      <c r="C1004" s="5">
        <f t="shared" si="15"/>
        <v>0</v>
      </c>
    </row>
    <row r="1005" spans="1:3" x14ac:dyDescent="0.3">
      <c r="A1005" s="22">
        <v>45653</v>
      </c>
      <c r="B1005">
        <v>26.520000457763668</v>
      </c>
      <c r="C1005" s="5">
        <f t="shared" si="15"/>
        <v>-3.7636619146536559E-3</v>
      </c>
    </row>
    <row r="1006" spans="1:3" x14ac:dyDescent="0.3">
      <c r="A1006" s="22">
        <v>45656</v>
      </c>
      <c r="B1006">
        <v>26.139999389648441</v>
      </c>
      <c r="C1006" s="5">
        <f t="shared" si="15"/>
        <v>-1.4432497731992207E-2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G16" sqref="G1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8" t="s">
        <v>26</v>
      </c>
      <c r="B1" s="28"/>
      <c r="C1" s="15" t="s">
        <v>45</v>
      </c>
      <c r="D1" s="15"/>
      <c r="E1" s="15" t="s">
        <v>46</v>
      </c>
      <c r="F1" s="29" t="s">
        <v>47</v>
      </c>
      <c r="H1" s="28" t="s">
        <v>48</v>
      </c>
      <c r="I1" s="28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0"/>
      <c r="H2" t="s">
        <v>33</v>
      </c>
      <c r="I2" s="16">
        <v>0.95</v>
      </c>
    </row>
    <row r="3" spans="1:9" x14ac:dyDescent="0.3">
      <c r="A3" s="22">
        <v>44200</v>
      </c>
      <c r="B3">
        <v>25.4077262878418</v>
      </c>
      <c r="E3" s="2">
        <f>B1006</f>
        <v>26.139999389648441</v>
      </c>
      <c r="F3" s="18"/>
      <c r="H3" s="8" t="s">
        <v>34</v>
      </c>
      <c r="I3" s="16">
        <f>1-I2</f>
        <v>5.0000000000000044E-2</v>
      </c>
    </row>
    <row r="4" spans="1:9" x14ac:dyDescent="0.3">
      <c r="A4" s="22">
        <v>44201</v>
      </c>
      <c r="B4">
        <v>25.42630577087402</v>
      </c>
      <c r="C4" s="5">
        <f>LN(B4/B3)</f>
        <v>7.3098603856861172E-4</v>
      </c>
      <c r="D4" s="5"/>
      <c r="E4" s="13">
        <f>$E$3*(1+C4)</f>
        <v>26.159107364250467</v>
      </c>
      <c r="F4" s="5">
        <f>LN(E4/$E$3)</f>
        <v>7.3071899840156671E-4</v>
      </c>
      <c r="H4" t="s">
        <v>35</v>
      </c>
      <c r="I4" s="17">
        <f>NORMSINV(I3)</f>
        <v>-1.6448536269514715</v>
      </c>
    </row>
    <row r="5" spans="1:9" x14ac:dyDescent="0.3">
      <c r="A5" s="22">
        <v>44202</v>
      </c>
      <c r="B5">
        <v>25.42630577087402</v>
      </c>
      <c r="C5" s="5">
        <f t="shared" ref="C5:C68" si="0">LN(B5/B4)</f>
        <v>0</v>
      </c>
      <c r="D5" s="5"/>
      <c r="E5" s="13">
        <f t="shared" ref="E5:E68" si="1">$E$3*(1+C5)</f>
        <v>26.139999389648441</v>
      </c>
      <c r="F5" s="5">
        <f t="shared" ref="F5:F68" si="2">LN(E5/$E$3)</f>
        <v>0</v>
      </c>
      <c r="H5" t="s">
        <v>36</v>
      </c>
      <c r="I5" s="12">
        <f>_xlfn.STDEV.S(F4:F1006)</f>
        <v>1.5592546914396856E-2</v>
      </c>
    </row>
    <row r="6" spans="1:9" x14ac:dyDescent="0.3">
      <c r="A6" s="22">
        <v>44203</v>
      </c>
      <c r="B6">
        <v>25.342697143554691</v>
      </c>
      <c r="C6" s="5">
        <f t="shared" si="0"/>
        <v>-3.2936909572648205E-3</v>
      </c>
      <c r="D6" s="5"/>
      <c r="E6" s="13">
        <f t="shared" si="1"/>
        <v>26.053902310035848</v>
      </c>
      <c r="F6" s="5">
        <f t="shared" si="2"/>
        <v>-3.2991270972513023E-3</v>
      </c>
      <c r="H6" t="s">
        <v>37</v>
      </c>
      <c r="I6" s="17">
        <f>E3</f>
        <v>26.139999389648441</v>
      </c>
    </row>
    <row r="7" spans="1:9" x14ac:dyDescent="0.3">
      <c r="A7" s="22">
        <v>44204</v>
      </c>
      <c r="B7">
        <v>24.385843276977539</v>
      </c>
      <c r="C7" s="5">
        <f t="shared" si="0"/>
        <v>-3.8487837056507934E-2</v>
      </c>
      <c r="D7" s="5"/>
      <c r="E7" s="13">
        <f t="shared" si="1"/>
        <v>25.133927352482434</v>
      </c>
      <c r="F7" s="5">
        <f t="shared" si="2"/>
        <v>-3.9248064066082354E-2</v>
      </c>
      <c r="H7" t="s">
        <v>38</v>
      </c>
      <c r="I7">
        <v>1</v>
      </c>
    </row>
    <row r="8" spans="1:9" x14ac:dyDescent="0.3">
      <c r="A8" s="22">
        <v>44207</v>
      </c>
      <c r="B8">
        <v>24.088567733764648</v>
      </c>
      <c r="C8" s="5">
        <f t="shared" si="0"/>
        <v>-1.2265410300260907E-2</v>
      </c>
      <c r="D8" s="5"/>
      <c r="E8" s="13">
        <f t="shared" si="1"/>
        <v>25.819381571885831</v>
      </c>
      <c r="F8" s="5">
        <f t="shared" si="2"/>
        <v>-1.2341251229967209E-2</v>
      </c>
    </row>
    <row r="9" spans="1:9" x14ac:dyDescent="0.3">
      <c r="A9" s="22">
        <v>44208</v>
      </c>
      <c r="B9">
        <v>24.162887573242191</v>
      </c>
      <c r="C9" s="5">
        <f t="shared" si="0"/>
        <v>3.0805246298578936E-3</v>
      </c>
      <c r="D9" s="5"/>
      <c r="E9" s="13">
        <f t="shared" si="1"/>
        <v>26.220524301592725</v>
      </c>
      <c r="F9" s="5">
        <f t="shared" si="2"/>
        <v>3.0757895357508159E-3</v>
      </c>
      <c r="H9" t="s">
        <v>39</v>
      </c>
      <c r="I9" s="8">
        <f>I5*I4*SQRT(I7)</f>
        <v>-2.5647457345556644E-2</v>
      </c>
    </row>
    <row r="10" spans="1:9" x14ac:dyDescent="0.3">
      <c r="A10" s="22">
        <v>44209</v>
      </c>
      <c r="B10">
        <v>23.986379623413089</v>
      </c>
      <c r="C10" s="5">
        <f t="shared" si="0"/>
        <v>-7.331731125999514E-3</v>
      </c>
      <c r="D10" s="5"/>
      <c r="E10" s="13">
        <f t="shared" si="1"/>
        <v>25.948347942489747</v>
      </c>
      <c r="F10" s="5">
        <f t="shared" si="2"/>
        <v>-7.3587403639410499E-3</v>
      </c>
      <c r="H10" t="s">
        <v>40</v>
      </c>
      <c r="I10" s="17">
        <f>I6*I5*I4*SQRT(I7)</f>
        <v>-0.67042451935888503</v>
      </c>
    </row>
    <row r="11" spans="1:9" x14ac:dyDescent="0.3">
      <c r="A11" s="22">
        <v>44210</v>
      </c>
      <c r="B11">
        <v>24.032829284667969</v>
      </c>
      <c r="C11" s="5">
        <f t="shared" si="0"/>
        <v>1.9346289453205298E-3</v>
      </c>
      <c r="D11" s="5"/>
      <c r="E11" s="13">
        <f t="shared" si="1"/>
        <v>26.190570589098318</v>
      </c>
      <c r="F11" s="5">
        <f t="shared" si="2"/>
        <v>1.9327599608819303E-3</v>
      </c>
    </row>
    <row r="12" spans="1:9" x14ac:dyDescent="0.3">
      <c r="A12" s="22">
        <v>44211</v>
      </c>
      <c r="B12">
        <v>23.447568893432621</v>
      </c>
      <c r="C12" s="5">
        <f t="shared" si="0"/>
        <v>-2.4653964908028507E-2</v>
      </c>
      <c r="D12" s="5"/>
      <c r="E12" s="13">
        <f t="shared" si="1"/>
        <v>25.495544762000161</v>
      </c>
      <c r="F12" s="5">
        <f t="shared" si="2"/>
        <v>-2.4962963162523586E-2</v>
      </c>
    </row>
    <row r="13" spans="1:9" x14ac:dyDescent="0.3">
      <c r="A13" s="22">
        <v>44215</v>
      </c>
      <c r="B13">
        <v>23.54975700378418</v>
      </c>
      <c r="C13" s="5">
        <f t="shared" si="0"/>
        <v>4.3486845024086496E-3</v>
      </c>
      <c r="D13" s="5"/>
      <c r="E13" s="13">
        <f t="shared" si="1"/>
        <v>26.253673999887173</v>
      </c>
      <c r="F13" s="5">
        <f t="shared" si="2"/>
        <v>4.3392562976007319E-3</v>
      </c>
    </row>
    <row r="14" spans="1:9" x14ac:dyDescent="0.3">
      <c r="A14" s="22">
        <v>44216</v>
      </c>
      <c r="B14">
        <v>24.097856521606449</v>
      </c>
      <c r="C14" s="5">
        <f t="shared" si="0"/>
        <v>2.3007393430400289E-2</v>
      </c>
      <c r="D14" s="5"/>
      <c r="E14" s="13">
        <f t="shared" si="1"/>
        <v>26.741412639876504</v>
      </c>
      <c r="F14" s="5">
        <f t="shared" si="2"/>
        <v>2.2746714148065644E-2</v>
      </c>
    </row>
    <row r="15" spans="1:9" x14ac:dyDescent="0.3">
      <c r="A15" s="22">
        <v>44217</v>
      </c>
      <c r="B15">
        <v>23.91205978393555</v>
      </c>
      <c r="C15" s="5">
        <f t="shared" si="0"/>
        <v>-7.7399703858462851E-3</v>
      </c>
      <c r="D15" s="5"/>
      <c r="E15" s="13">
        <f t="shared" si="1"/>
        <v>25.937676568486523</v>
      </c>
      <c r="F15" s="5">
        <f t="shared" si="2"/>
        <v>-7.7700794192750852E-3</v>
      </c>
    </row>
    <row r="16" spans="1:9" x14ac:dyDescent="0.3">
      <c r="A16" s="22">
        <v>44218</v>
      </c>
      <c r="B16">
        <v>23.679815292358398</v>
      </c>
      <c r="C16" s="5">
        <f t="shared" si="0"/>
        <v>-9.759915311496295E-3</v>
      </c>
      <c r="D16" s="5"/>
      <c r="E16" s="13">
        <f t="shared" si="1"/>
        <v>25.884875209362907</v>
      </c>
      <c r="F16" s="5">
        <f t="shared" si="2"/>
        <v>-9.8078554678791303E-3</v>
      </c>
    </row>
    <row r="17" spans="1:6" x14ac:dyDescent="0.3">
      <c r="A17" s="22">
        <v>44221</v>
      </c>
      <c r="B17">
        <v>23.614786148071289</v>
      </c>
      <c r="C17" s="5">
        <f t="shared" si="0"/>
        <v>-2.749962291142181E-3</v>
      </c>
      <c r="D17" s="5"/>
      <c r="E17" s="13">
        <f t="shared" si="1"/>
        <v>26.068115377036428</v>
      </c>
      <c r="F17" s="5">
        <f t="shared" si="2"/>
        <v>-2.7537503837786583E-3</v>
      </c>
    </row>
    <row r="18" spans="1:6" x14ac:dyDescent="0.3">
      <c r="A18" s="22">
        <v>44222</v>
      </c>
      <c r="B18">
        <v>23.56833648681641</v>
      </c>
      <c r="C18" s="5">
        <f t="shared" si="0"/>
        <v>-1.9689106471360248E-3</v>
      </c>
      <c r="D18" s="5"/>
      <c r="E18" s="13">
        <f t="shared" si="1"/>
        <v>26.088532066534032</v>
      </c>
      <c r="F18" s="5">
        <f t="shared" si="2"/>
        <v>-1.970851499699491E-3</v>
      </c>
    </row>
    <row r="19" spans="1:6" x14ac:dyDescent="0.3">
      <c r="A19" s="22">
        <v>44223</v>
      </c>
      <c r="B19">
        <v>22.834438323974609</v>
      </c>
      <c r="C19" s="5">
        <f t="shared" si="0"/>
        <v>-3.1634287713478641E-2</v>
      </c>
      <c r="D19" s="5"/>
      <c r="E19" s="13">
        <f t="shared" si="1"/>
        <v>25.313079128126144</v>
      </c>
      <c r="F19" s="5">
        <f t="shared" si="2"/>
        <v>-3.2145461105860737E-2</v>
      </c>
    </row>
    <row r="20" spans="1:6" x14ac:dyDescent="0.3">
      <c r="A20" s="22">
        <v>44224</v>
      </c>
      <c r="B20">
        <v>23.271060943603519</v>
      </c>
      <c r="C20" s="5">
        <f t="shared" si="0"/>
        <v>1.8940719858404644E-2</v>
      </c>
      <c r="D20" s="5"/>
      <c r="E20" s="13">
        <f t="shared" si="1"/>
        <v>26.63510979518664</v>
      </c>
      <c r="F20" s="5">
        <f t="shared" si="2"/>
        <v>1.8763577728352195E-2</v>
      </c>
    </row>
    <row r="21" spans="1:6" x14ac:dyDescent="0.3">
      <c r="A21" s="22">
        <v>44225</v>
      </c>
      <c r="B21">
        <v>23.308221817016602</v>
      </c>
      <c r="C21" s="5">
        <f t="shared" si="0"/>
        <v>1.5955969733642244E-3</v>
      </c>
      <c r="D21" s="5"/>
      <c r="E21" s="13">
        <f t="shared" si="1"/>
        <v>26.181708293558309</v>
      </c>
      <c r="F21" s="5">
        <f t="shared" si="2"/>
        <v>1.5943253609878073E-3</v>
      </c>
    </row>
    <row r="22" spans="1:6" x14ac:dyDescent="0.3">
      <c r="A22" s="22">
        <v>44228</v>
      </c>
      <c r="B22">
        <v>23.828451156616211</v>
      </c>
      <c r="C22" s="5">
        <f t="shared" si="0"/>
        <v>2.2074127460771403E-2</v>
      </c>
      <c r="D22" s="5"/>
      <c r="E22" s="13">
        <f t="shared" si="1"/>
        <v>26.717017068000029</v>
      </c>
      <c r="F22" s="5">
        <f t="shared" si="2"/>
        <v>2.1834020913218889E-2</v>
      </c>
    </row>
    <row r="23" spans="1:6" x14ac:dyDescent="0.3">
      <c r="A23" s="22">
        <v>44229</v>
      </c>
      <c r="B23">
        <v>23.354669570922852</v>
      </c>
      <c r="C23" s="5">
        <f t="shared" si="0"/>
        <v>-2.0083347727031367E-2</v>
      </c>
      <c r="D23" s="5"/>
      <c r="E23" s="13">
        <f t="shared" si="1"/>
        <v>25.615020692321743</v>
      </c>
      <c r="F23" s="5">
        <f t="shared" si="2"/>
        <v>-2.0287759635417811E-2</v>
      </c>
    </row>
    <row r="24" spans="1:6" x14ac:dyDescent="0.3">
      <c r="A24" s="22">
        <v>44230</v>
      </c>
      <c r="B24">
        <v>23.345378875732418</v>
      </c>
      <c r="C24" s="5">
        <f t="shared" si="0"/>
        <v>-3.978880374660596E-4</v>
      </c>
      <c r="D24" s="5"/>
      <c r="E24" s="13">
        <f t="shared" si="1"/>
        <v>26.129598596591929</v>
      </c>
      <c r="F24" s="5">
        <f t="shared" si="2"/>
        <v>-3.9796721591474625E-4</v>
      </c>
    </row>
    <row r="25" spans="1:6" x14ac:dyDescent="0.3">
      <c r="A25" s="22">
        <v>44231</v>
      </c>
      <c r="B25">
        <v>22.927339553833011</v>
      </c>
      <c r="C25" s="5">
        <f t="shared" si="0"/>
        <v>-1.8068992260560721E-2</v>
      </c>
      <c r="D25" s="5"/>
      <c r="E25" s="13">
        <f t="shared" si="1"/>
        <v>25.667675942985824</v>
      </c>
      <c r="F25" s="5">
        <f t="shared" si="2"/>
        <v>-1.8234229980282915E-2</v>
      </c>
    </row>
    <row r="26" spans="1:6" x14ac:dyDescent="0.3">
      <c r="A26" s="22">
        <v>44232</v>
      </c>
      <c r="B26">
        <v>23.261772155761719</v>
      </c>
      <c r="C26" s="5">
        <f t="shared" si="0"/>
        <v>1.4481267724696852E-2</v>
      </c>
      <c r="D26" s="5"/>
      <c r="E26" s="13">
        <f t="shared" si="1"/>
        <v>26.518539719133351</v>
      </c>
      <c r="F26" s="5">
        <f t="shared" si="2"/>
        <v>1.4377415573779967E-2</v>
      </c>
    </row>
    <row r="27" spans="1:6" x14ac:dyDescent="0.3">
      <c r="A27" s="22">
        <v>44235</v>
      </c>
      <c r="B27">
        <v>23.614786148071289</v>
      </c>
      <c r="C27" s="5">
        <f t="shared" si="0"/>
        <v>1.5061714368435595E-2</v>
      </c>
      <c r="D27" s="5"/>
      <c r="E27" s="13">
        <f t="shared" si="1"/>
        <v>26.533712594046403</v>
      </c>
      <c r="F27" s="5">
        <f t="shared" si="2"/>
        <v>1.4949412978797701E-2</v>
      </c>
    </row>
    <row r="28" spans="1:6" x14ac:dyDescent="0.3">
      <c r="A28" s="22">
        <v>44236</v>
      </c>
      <c r="B28">
        <v>23.5776252746582</v>
      </c>
      <c r="C28" s="5">
        <f t="shared" si="0"/>
        <v>-1.5748668047821815E-3</v>
      </c>
      <c r="D28" s="5"/>
      <c r="E28" s="13">
        <f t="shared" si="1"/>
        <v>26.098832372332659</v>
      </c>
      <c r="F28" s="5">
        <f t="shared" si="2"/>
        <v>-1.5761082110460807E-3</v>
      </c>
    </row>
    <row r="29" spans="1:6" x14ac:dyDescent="0.3">
      <c r="A29" s="22">
        <v>44237</v>
      </c>
      <c r="B29">
        <v>23.5776252746582</v>
      </c>
      <c r="C29" s="5">
        <f t="shared" si="0"/>
        <v>0</v>
      </c>
      <c r="D29" s="5"/>
      <c r="E29" s="13">
        <f t="shared" si="1"/>
        <v>26.139999389648441</v>
      </c>
      <c r="F29" s="5">
        <f t="shared" si="2"/>
        <v>0</v>
      </c>
    </row>
    <row r="30" spans="1:6" x14ac:dyDescent="0.3">
      <c r="A30" s="22">
        <v>44238</v>
      </c>
      <c r="B30">
        <v>23.308221817016602</v>
      </c>
      <c r="C30" s="5">
        <f t="shared" si="0"/>
        <v>-1.1492014724063528E-2</v>
      </c>
      <c r="D30" s="5"/>
      <c r="E30" s="13">
        <f t="shared" si="1"/>
        <v>25.839598131775588</v>
      </c>
      <c r="F30" s="5">
        <f t="shared" si="2"/>
        <v>-1.1558558229145406E-2</v>
      </c>
    </row>
    <row r="31" spans="1:6" x14ac:dyDescent="0.3">
      <c r="A31" s="22">
        <v>44239</v>
      </c>
      <c r="B31">
        <v>23.345378875732418</v>
      </c>
      <c r="C31" s="5">
        <f t="shared" si="0"/>
        <v>1.5928916962738538E-3</v>
      </c>
      <c r="D31" s="5"/>
      <c r="E31" s="13">
        <f t="shared" si="1"/>
        <v>26.181637577616812</v>
      </c>
      <c r="F31" s="5">
        <f t="shared" si="2"/>
        <v>1.5916243899050883E-3</v>
      </c>
    </row>
    <row r="32" spans="1:6" x14ac:dyDescent="0.3">
      <c r="A32" s="22">
        <v>44243</v>
      </c>
      <c r="B32">
        <v>22.983078002929691</v>
      </c>
      <c r="C32" s="5">
        <f t="shared" si="0"/>
        <v>-1.5640851570561366E-2</v>
      </c>
      <c r="D32" s="5"/>
      <c r="E32" s="13">
        <f t="shared" si="1"/>
        <v>25.731147539140384</v>
      </c>
      <c r="F32" s="5">
        <f t="shared" si="2"/>
        <v>-1.5764460280589327E-2</v>
      </c>
    </row>
    <row r="33" spans="1:6" x14ac:dyDescent="0.3">
      <c r="A33" s="22">
        <v>44244</v>
      </c>
      <c r="B33">
        <v>22.602191925048832</v>
      </c>
      <c r="C33" s="5">
        <f t="shared" si="0"/>
        <v>-1.6711316728080978E-2</v>
      </c>
      <c r="D33" s="5"/>
      <c r="E33" s="13">
        <f t="shared" si="1"/>
        <v>25.703165580576183</v>
      </c>
      <c r="F33" s="5">
        <f t="shared" si="2"/>
        <v>-1.6852526189419386E-2</v>
      </c>
    </row>
    <row r="34" spans="1:6" x14ac:dyDescent="0.3">
      <c r="A34" s="22">
        <v>44245</v>
      </c>
      <c r="B34">
        <v>22.472135543823239</v>
      </c>
      <c r="C34" s="5">
        <f t="shared" si="0"/>
        <v>-5.7707679494839416E-3</v>
      </c>
      <c r="D34" s="5"/>
      <c r="E34" s="13">
        <f t="shared" si="1"/>
        <v>25.989151518971127</v>
      </c>
      <c r="F34" s="5">
        <f t="shared" si="2"/>
        <v>-5.7874831683003445E-3</v>
      </c>
    </row>
    <row r="35" spans="1:6" x14ac:dyDescent="0.3">
      <c r="A35" s="22">
        <v>44246</v>
      </c>
      <c r="B35">
        <v>22.4163932800293</v>
      </c>
      <c r="C35" s="5">
        <f t="shared" si="0"/>
        <v>-2.4835874067139665E-3</v>
      </c>
      <c r="D35" s="5"/>
      <c r="E35" s="13">
        <f t="shared" si="1"/>
        <v>26.075078416352799</v>
      </c>
      <c r="F35" s="5">
        <f t="shared" si="2"/>
        <v>-2.4866766258745585E-3</v>
      </c>
    </row>
    <row r="36" spans="1:6" x14ac:dyDescent="0.3">
      <c r="A36" s="22">
        <v>44249</v>
      </c>
      <c r="B36">
        <v>23.038814544677731</v>
      </c>
      <c r="C36" s="5">
        <f t="shared" si="0"/>
        <v>2.7387848397024715E-2</v>
      </c>
      <c r="D36" s="5"/>
      <c r="E36" s="13">
        <f t="shared" si="1"/>
        <v>26.855917730030452</v>
      </c>
      <c r="F36" s="5">
        <f t="shared" si="2"/>
        <v>2.701951145239543E-2</v>
      </c>
    </row>
    <row r="37" spans="1:6" x14ac:dyDescent="0.3">
      <c r="A37" s="22">
        <v>44250</v>
      </c>
      <c r="B37">
        <v>22.78798866271973</v>
      </c>
      <c r="C37" s="5">
        <f t="shared" si="0"/>
        <v>-1.0946798343027413E-2</v>
      </c>
      <c r="D37" s="5"/>
      <c r="E37" s="13">
        <f t="shared" si="1"/>
        <v>25.853850087643099</v>
      </c>
      <c r="F37" s="5">
        <f t="shared" si="2"/>
        <v>-1.1007155422038433E-2</v>
      </c>
    </row>
    <row r="38" spans="1:6" x14ac:dyDescent="0.3">
      <c r="A38" s="22">
        <v>44251</v>
      </c>
      <c r="B38">
        <v>22.899469375610352</v>
      </c>
      <c r="C38" s="5">
        <f t="shared" si="0"/>
        <v>4.8801548139638055E-3</v>
      </c>
      <c r="D38" s="5"/>
      <c r="E38" s="13">
        <f t="shared" si="1"/>
        <v>26.267566633506846</v>
      </c>
      <c r="F38" s="5">
        <f t="shared" si="2"/>
        <v>4.8682854589892806E-3</v>
      </c>
    </row>
    <row r="39" spans="1:6" x14ac:dyDescent="0.3">
      <c r="A39" s="22">
        <v>44252</v>
      </c>
      <c r="B39">
        <v>22.30491828918457</v>
      </c>
      <c r="C39" s="5">
        <f t="shared" si="0"/>
        <v>-2.6306533688238553E-2</v>
      </c>
      <c r="D39" s="5"/>
      <c r="E39" s="13">
        <f t="shared" si="1"/>
        <v>25.452346615094118</v>
      </c>
      <c r="F39" s="5">
        <f t="shared" si="2"/>
        <v>-2.6658741185533439E-2</v>
      </c>
    </row>
    <row r="40" spans="1:6" x14ac:dyDescent="0.3">
      <c r="A40" s="22">
        <v>44253</v>
      </c>
      <c r="B40">
        <v>21.55244064331055</v>
      </c>
      <c r="C40" s="5">
        <f t="shared" si="0"/>
        <v>-3.431814018586201E-2</v>
      </c>
      <c r="D40" s="5"/>
      <c r="E40" s="13">
        <f t="shared" si="1"/>
        <v>25.242923226136138</v>
      </c>
      <c r="F40" s="5">
        <f t="shared" si="2"/>
        <v>-3.4920836679702111E-2</v>
      </c>
    </row>
    <row r="41" spans="1:6" x14ac:dyDescent="0.3">
      <c r="A41" s="22">
        <v>44256</v>
      </c>
      <c r="B41">
        <v>21.496700286865231</v>
      </c>
      <c r="C41" s="5">
        <f t="shared" si="0"/>
        <v>-2.5896167213104782E-3</v>
      </c>
      <c r="D41" s="5"/>
      <c r="E41" s="13">
        <f t="shared" si="1"/>
        <v>26.072306810133959</v>
      </c>
      <c r="F41" s="5">
        <f t="shared" si="2"/>
        <v>-2.5929755787141521E-3</v>
      </c>
    </row>
    <row r="42" spans="1:6" x14ac:dyDescent="0.3">
      <c r="A42" s="22">
        <v>44257</v>
      </c>
      <c r="B42">
        <v>21.97048377990723</v>
      </c>
      <c r="C42" s="5">
        <f t="shared" si="0"/>
        <v>2.1800457851573522E-2</v>
      </c>
      <c r="D42" s="5"/>
      <c r="E42" s="13">
        <f t="shared" si="1"/>
        <v>26.709863344582629</v>
      </c>
      <c r="F42" s="5">
        <f t="shared" si="2"/>
        <v>2.156622599781657E-2</v>
      </c>
    </row>
    <row r="43" spans="1:6" x14ac:dyDescent="0.3">
      <c r="A43" s="22">
        <v>44258</v>
      </c>
      <c r="B43">
        <v>21.57102012634277</v>
      </c>
      <c r="C43" s="5">
        <f t="shared" si="0"/>
        <v>-1.8349153137220103E-2</v>
      </c>
      <c r="D43" s="5"/>
      <c r="E43" s="13">
        <f t="shared" si="1"/>
        <v>25.660352537840943</v>
      </c>
      <c r="F43" s="5">
        <f t="shared" si="2"/>
        <v>-1.8519586944550998E-2</v>
      </c>
    </row>
    <row r="44" spans="1:6" x14ac:dyDescent="0.3">
      <c r="A44" s="22">
        <v>44259</v>
      </c>
      <c r="B44">
        <v>21.496700286865231</v>
      </c>
      <c r="C44" s="5">
        <f t="shared" si="0"/>
        <v>-3.451304714353471E-3</v>
      </c>
      <c r="D44" s="5"/>
      <c r="E44" s="13">
        <f t="shared" si="1"/>
        <v>26.049782286521751</v>
      </c>
      <c r="F44" s="5">
        <f t="shared" si="2"/>
        <v>-3.4572742054486075E-3</v>
      </c>
    </row>
    <row r="45" spans="1:6" x14ac:dyDescent="0.3">
      <c r="A45" s="22">
        <v>44260</v>
      </c>
      <c r="B45">
        <v>21.682498931884769</v>
      </c>
      <c r="C45" s="5">
        <f t="shared" si="0"/>
        <v>8.6059859892499858E-3</v>
      </c>
      <c r="D45" s="5"/>
      <c r="E45" s="13">
        <f t="shared" si="1"/>
        <v>26.364959858154759</v>
      </c>
      <c r="F45" s="5">
        <f t="shared" si="2"/>
        <v>8.5691655915673872E-3</v>
      </c>
    </row>
    <row r="46" spans="1:6" x14ac:dyDescent="0.3">
      <c r="A46" s="22">
        <v>44263</v>
      </c>
      <c r="B46">
        <v>21.496700286865231</v>
      </c>
      <c r="C46" s="5">
        <f t="shared" si="0"/>
        <v>-8.6059859892499545E-3</v>
      </c>
      <c r="D46" s="5"/>
      <c r="E46" s="13">
        <f t="shared" si="1"/>
        <v>25.915038921142123</v>
      </c>
      <c r="F46" s="5">
        <f t="shared" si="2"/>
        <v>-8.6432313292135847E-3</v>
      </c>
    </row>
    <row r="47" spans="1:6" x14ac:dyDescent="0.3">
      <c r="A47" s="22">
        <v>44264</v>
      </c>
      <c r="B47">
        <v>21.94261360168457</v>
      </c>
      <c r="C47" s="5">
        <f t="shared" si="0"/>
        <v>2.0531124389507469E-2</v>
      </c>
      <c r="D47" s="5"/>
      <c r="E47" s="13">
        <f t="shared" si="1"/>
        <v>26.676682968658962</v>
      </c>
      <c r="F47" s="5">
        <f t="shared" si="2"/>
        <v>2.0323201959465784E-2</v>
      </c>
    </row>
    <row r="48" spans="1:6" x14ac:dyDescent="0.3">
      <c r="A48" s="22">
        <v>44265</v>
      </c>
      <c r="B48">
        <v>22.054092407226559</v>
      </c>
      <c r="C48" s="5">
        <f t="shared" si="0"/>
        <v>5.0676086564324608E-3</v>
      </c>
      <c r="D48" s="5"/>
      <c r="E48" s="13">
        <f t="shared" si="1"/>
        <v>26.272466676834565</v>
      </c>
      <c r="F48" s="5">
        <f t="shared" si="2"/>
        <v>5.0548115433174477E-3</v>
      </c>
    </row>
    <row r="49" spans="1:6" x14ac:dyDescent="0.3">
      <c r="A49" s="22">
        <v>44266</v>
      </c>
      <c r="B49">
        <v>22.258468627929691</v>
      </c>
      <c r="C49" s="5">
        <f t="shared" si="0"/>
        <v>9.2243673173755675E-3</v>
      </c>
      <c r="D49" s="5"/>
      <c r="E49" s="13">
        <f t="shared" si="1"/>
        <v>26.381124345694531</v>
      </c>
      <c r="F49" s="5">
        <f t="shared" si="2"/>
        <v>9.1820826749792715E-3</v>
      </c>
    </row>
    <row r="50" spans="1:6" x14ac:dyDescent="0.3">
      <c r="A50" s="22">
        <v>44267</v>
      </c>
      <c r="B50">
        <v>22.3234977722168</v>
      </c>
      <c r="C50" s="5">
        <f t="shared" si="0"/>
        <v>2.9172867712016189E-3</v>
      </c>
      <c r="D50" s="5"/>
      <c r="E50" s="13">
        <f t="shared" si="1"/>
        <v>26.216257264067078</v>
      </c>
      <c r="F50" s="5">
        <f t="shared" si="2"/>
        <v>2.9130397480002855E-3</v>
      </c>
    </row>
    <row r="51" spans="1:6" x14ac:dyDescent="0.3">
      <c r="A51" s="22">
        <v>44270</v>
      </c>
      <c r="B51">
        <v>22.592903137207031</v>
      </c>
      <c r="C51" s="5">
        <f t="shared" si="0"/>
        <v>1.1996001025808185E-2</v>
      </c>
      <c r="D51" s="5"/>
      <c r="E51" s="13">
        <f t="shared" si="1"/>
        <v>26.45357484914129</v>
      </c>
      <c r="F51" s="5">
        <f t="shared" si="2"/>
        <v>1.1924619301940914E-2</v>
      </c>
    </row>
    <row r="52" spans="1:6" x14ac:dyDescent="0.3">
      <c r="A52" s="22">
        <v>44271</v>
      </c>
      <c r="B52">
        <v>22.509294509887699</v>
      </c>
      <c r="C52" s="5">
        <f t="shared" si="0"/>
        <v>-3.7075232451112346E-3</v>
      </c>
      <c r="D52" s="5"/>
      <c r="E52" s="13">
        <f t="shared" si="1"/>
        <v>26.043084734284125</v>
      </c>
      <c r="F52" s="5">
        <f t="shared" si="2"/>
        <v>-3.7144131443306947E-3</v>
      </c>
    </row>
    <row r="53" spans="1:6" x14ac:dyDescent="0.3">
      <c r="A53" s="22">
        <v>44272</v>
      </c>
      <c r="B53">
        <v>22.871597290039059</v>
      </c>
      <c r="C53" s="5">
        <f t="shared" si="0"/>
        <v>1.5967534508028333E-2</v>
      </c>
      <c r="D53" s="5"/>
      <c r="E53" s="13">
        <f t="shared" si="1"/>
        <v>26.557390731942494</v>
      </c>
      <c r="F53" s="5">
        <f t="shared" si="2"/>
        <v>1.5841394421361496E-2</v>
      </c>
    </row>
    <row r="54" spans="1:6" x14ac:dyDescent="0.3">
      <c r="A54" s="22">
        <v>44273</v>
      </c>
      <c r="B54">
        <v>22.592903137207031</v>
      </c>
      <c r="C54" s="5">
        <f t="shared" si="0"/>
        <v>-1.2260011262917078E-2</v>
      </c>
      <c r="D54" s="5"/>
      <c r="E54" s="13">
        <f t="shared" si="1"/>
        <v>25.819522702718704</v>
      </c>
      <c r="F54" s="5">
        <f t="shared" si="2"/>
        <v>-1.2335785163835352E-2</v>
      </c>
    </row>
    <row r="55" spans="1:6" x14ac:dyDescent="0.3">
      <c r="A55" s="22">
        <v>44274</v>
      </c>
      <c r="B55">
        <v>22.75082969665527</v>
      </c>
      <c r="C55" s="5">
        <f t="shared" si="0"/>
        <v>6.9657784286667971E-3</v>
      </c>
      <c r="D55" s="5"/>
      <c r="E55" s="13">
        <f t="shared" si="1"/>
        <v>26.322084833522215</v>
      </c>
      <c r="F55" s="5">
        <f t="shared" si="2"/>
        <v>6.9416294734322061E-3</v>
      </c>
    </row>
    <row r="56" spans="1:6" x14ac:dyDescent="0.3">
      <c r="A56" s="22">
        <v>44277</v>
      </c>
      <c r="B56">
        <v>22.537164688110352</v>
      </c>
      <c r="C56" s="5">
        <f t="shared" si="0"/>
        <v>-9.4359044498908522E-3</v>
      </c>
      <c r="D56" s="5"/>
      <c r="E56" s="13">
        <f t="shared" si="1"/>
        <v>25.893344853087513</v>
      </c>
      <c r="F56" s="5">
        <f t="shared" si="2"/>
        <v>-9.4807046392128592E-3</v>
      </c>
    </row>
    <row r="57" spans="1:6" x14ac:dyDescent="0.3">
      <c r="A57" s="22">
        <v>44278</v>
      </c>
      <c r="B57">
        <v>22.137701034545898</v>
      </c>
      <c r="C57" s="5">
        <f t="shared" si="0"/>
        <v>-1.7883626220427547E-2</v>
      </c>
      <c r="D57" s="5"/>
      <c r="E57" s="13">
        <f t="shared" si="1"/>
        <v>25.672521411161764</v>
      </c>
      <c r="F57" s="5">
        <f t="shared" si="2"/>
        <v>-1.8045470745218034E-2</v>
      </c>
    </row>
    <row r="58" spans="1:6" x14ac:dyDescent="0.3">
      <c r="A58" s="22">
        <v>44279</v>
      </c>
      <c r="B58">
        <v>22.054092407226559</v>
      </c>
      <c r="C58" s="5">
        <f t="shared" si="0"/>
        <v>-3.7839028727338973E-3</v>
      </c>
      <c r="D58" s="5"/>
      <c r="E58" s="13">
        <f t="shared" si="1"/>
        <v>26.04108817086469</v>
      </c>
      <c r="F58" s="5">
        <f t="shared" si="2"/>
        <v>-3.7910799438226742E-3</v>
      </c>
    </row>
    <row r="59" spans="1:6" x14ac:dyDescent="0.3">
      <c r="A59" s="22">
        <v>44280</v>
      </c>
      <c r="B59">
        <v>21.91474533081055</v>
      </c>
      <c r="C59" s="5">
        <f t="shared" si="0"/>
        <v>-6.3384683389645698E-3</v>
      </c>
      <c r="D59" s="5"/>
      <c r="E59" s="13">
        <f t="shared" si="1"/>
        <v>25.9743118311366</v>
      </c>
      <c r="F59" s="5">
        <f t="shared" si="2"/>
        <v>-6.3586417201453374E-3</v>
      </c>
    </row>
    <row r="60" spans="1:6" x14ac:dyDescent="0.3">
      <c r="A60" s="22">
        <v>44281</v>
      </c>
      <c r="B60">
        <v>22.212018966674801</v>
      </c>
      <c r="C60" s="5">
        <f t="shared" si="0"/>
        <v>1.3473824239582124E-2</v>
      </c>
      <c r="D60" s="5"/>
      <c r="E60" s="13">
        <f t="shared" si="1"/>
        <v>26.492205147047351</v>
      </c>
      <c r="F60" s="5">
        <f t="shared" si="2"/>
        <v>1.3383859481752376E-2</v>
      </c>
    </row>
    <row r="61" spans="1:6" x14ac:dyDescent="0.3">
      <c r="A61" s="22">
        <v>44284</v>
      </c>
      <c r="B61">
        <v>22.193439483642582</v>
      </c>
      <c r="C61" s="5">
        <f t="shared" si="0"/>
        <v>-8.368108230298035E-4</v>
      </c>
      <c r="D61" s="5"/>
      <c r="E61" s="13">
        <f t="shared" si="1"/>
        <v>26.118125155245192</v>
      </c>
      <c r="F61" s="5">
        <f t="shared" si="2"/>
        <v>-8.3716114465546643E-4</v>
      </c>
    </row>
    <row r="62" spans="1:6" x14ac:dyDescent="0.3">
      <c r="A62" s="22">
        <v>44285</v>
      </c>
      <c r="B62">
        <v>21.57102012634277</v>
      </c>
      <c r="C62" s="5">
        <f t="shared" si="0"/>
        <v>-2.8445973409174288E-2</v>
      </c>
      <c r="D62" s="5"/>
      <c r="E62" s="13">
        <f t="shared" si="1"/>
        <v>25.396421662094667</v>
      </c>
      <c r="F62" s="5">
        <f t="shared" si="2"/>
        <v>-2.8858400191784858E-2</v>
      </c>
    </row>
    <row r="63" spans="1:6" x14ac:dyDescent="0.3">
      <c r="A63" s="22">
        <v>44286</v>
      </c>
      <c r="B63">
        <v>21.951902389526371</v>
      </c>
      <c r="C63" s="5">
        <f t="shared" si="0"/>
        <v>1.7503051952384885E-2</v>
      </c>
      <c r="D63" s="5"/>
      <c r="E63" s="13">
        <f t="shared" si="1"/>
        <v>26.597529157000768</v>
      </c>
      <c r="F63" s="5">
        <f t="shared" si="2"/>
        <v>1.7351637791917951E-2</v>
      </c>
    </row>
    <row r="64" spans="1:6" x14ac:dyDescent="0.3">
      <c r="A64" s="22">
        <v>44287</v>
      </c>
      <c r="B64">
        <v>22.574321746826168</v>
      </c>
      <c r="C64" s="5">
        <f t="shared" si="0"/>
        <v>2.7959249421993047E-2</v>
      </c>
      <c r="D64" s="5"/>
      <c r="E64" s="13">
        <f t="shared" si="1"/>
        <v>26.870854152474369</v>
      </c>
      <c r="F64" s="5">
        <f t="shared" si="2"/>
        <v>2.7575525607177919E-2</v>
      </c>
    </row>
    <row r="65" spans="1:6" x14ac:dyDescent="0.3">
      <c r="A65" s="22">
        <v>44291</v>
      </c>
      <c r="B65">
        <v>22.620773315429691</v>
      </c>
      <c r="C65" s="5">
        <f t="shared" si="0"/>
        <v>2.0556029319689418E-3</v>
      </c>
      <c r="D65" s="5"/>
      <c r="E65" s="13">
        <f t="shared" si="1"/>
        <v>26.19373284903547</v>
      </c>
      <c r="F65" s="5">
        <f t="shared" si="2"/>
        <v>2.0534930711246535E-3</v>
      </c>
    </row>
    <row r="66" spans="1:6" x14ac:dyDescent="0.3">
      <c r="A66" s="22">
        <v>44292</v>
      </c>
      <c r="B66">
        <v>22.871597290039059</v>
      </c>
      <c r="C66" s="5">
        <f t="shared" si="0"/>
        <v>1.1027190402542185E-2</v>
      </c>
      <c r="D66" s="5"/>
      <c r="E66" s="13">
        <f t="shared" si="1"/>
        <v>26.428250140040429</v>
      </c>
      <c r="F66" s="5">
        <f t="shared" si="2"/>
        <v>1.0966834239038263E-2</v>
      </c>
    </row>
    <row r="67" spans="1:6" x14ac:dyDescent="0.3">
      <c r="A67" s="22">
        <v>44293</v>
      </c>
      <c r="B67">
        <v>22.639352798461911</v>
      </c>
      <c r="C67" s="5">
        <f t="shared" si="0"/>
        <v>-1.0206181462836536E-2</v>
      </c>
      <c r="D67" s="5"/>
      <c r="E67" s="13">
        <f t="shared" si="1"/>
        <v>25.873209812439253</v>
      </c>
      <c r="F67" s="5">
        <f t="shared" si="2"/>
        <v>-1.0258621647356808E-2</v>
      </c>
    </row>
    <row r="68" spans="1:6" x14ac:dyDescent="0.3">
      <c r="A68" s="22">
        <v>44294</v>
      </c>
      <c r="B68">
        <v>23.048105239868161</v>
      </c>
      <c r="C68" s="5">
        <f t="shared" si="0"/>
        <v>1.789389760295499E-2</v>
      </c>
      <c r="D68" s="5"/>
      <c r="E68" s="13">
        <f t="shared" si="1"/>
        <v>26.607745862068118</v>
      </c>
      <c r="F68" s="5">
        <f t="shared" si="2"/>
        <v>1.7735686373163431E-2</v>
      </c>
    </row>
    <row r="69" spans="1:6" x14ac:dyDescent="0.3">
      <c r="A69" s="22">
        <v>44295</v>
      </c>
      <c r="B69">
        <v>23.010946273803711</v>
      </c>
      <c r="C69" s="5">
        <f t="shared" ref="C69:C132" si="3">LN(B69/B68)</f>
        <v>-1.6135362281772202E-3</v>
      </c>
      <c r="D69" s="5"/>
      <c r="E69" s="13">
        <f t="shared" ref="E69:E132" si="4">$E$3*(1+C69)</f>
        <v>26.097821553628716</v>
      </c>
      <c r="F69" s="5">
        <f t="shared" ref="F69:F132" si="5">LN(E69/$E$3)</f>
        <v>-1.6148393797336929E-3</v>
      </c>
    </row>
    <row r="70" spans="1:6" x14ac:dyDescent="0.3">
      <c r="A70" s="22">
        <v>44298</v>
      </c>
      <c r="B70">
        <v>22.6858024597168</v>
      </c>
      <c r="C70" s="5">
        <f t="shared" si="3"/>
        <v>-1.4230741147275626E-2</v>
      </c>
      <c r="D70" s="5"/>
      <c r="E70" s="13">
        <f t="shared" si="4"/>
        <v>25.768007824744412</v>
      </c>
      <c r="F70" s="5">
        <f t="shared" si="5"/>
        <v>-1.4332969156589964E-2</v>
      </c>
    </row>
    <row r="71" spans="1:6" x14ac:dyDescent="0.3">
      <c r="A71" s="22">
        <v>44299</v>
      </c>
      <c r="B71">
        <v>23.029525756835941</v>
      </c>
      <c r="C71" s="5">
        <f t="shared" si="3"/>
        <v>1.5037834698724233E-2</v>
      </c>
      <c r="D71" s="5"/>
      <c r="E71" s="13">
        <f t="shared" si="4"/>
        <v>26.533088379494728</v>
      </c>
      <c r="F71" s="5">
        <f t="shared" si="5"/>
        <v>1.492588736427968E-2</v>
      </c>
    </row>
    <row r="72" spans="1:6" x14ac:dyDescent="0.3">
      <c r="A72" s="22">
        <v>44300</v>
      </c>
      <c r="B72">
        <v>22.908758163452148</v>
      </c>
      <c r="C72" s="5">
        <f t="shared" si="3"/>
        <v>-5.2578312158739265E-3</v>
      </c>
      <c r="D72" s="5"/>
      <c r="E72" s="13">
        <f t="shared" si="4"/>
        <v>26.002559684874623</v>
      </c>
      <c r="F72" s="5">
        <f t="shared" si="5"/>
        <v>-5.2717022528319642E-3</v>
      </c>
    </row>
    <row r="73" spans="1:6" x14ac:dyDescent="0.3">
      <c r="A73" s="22">
        <v>44301</v>
      </c>
      <c r="B73">
        <v>23.614786148071289</v>
      </c>
      <c r="C73" s="5">
        <f t="shared" si="3"/>
        <v>3.0353757544103868E-2</v>
      </c>
      <c r="D73" s="5"/>
      <c r="E73" s="13">
        <f t="shared" si="4"/>
        <v>26.933446593324856</v>
      </c>
      <c r="F73" s="5">
        <f t="shared" si="5"/>
        <v>2.9902197201060382E-2</v>
      </c>
    </row>
    <row r="74" spans="1:6" x14ac:dyDescent="0.3">
      <c r="A74" s="22">
        <v>44302</v>
      </c>
      <c r="B74">
        <v>23.83774375915527</v>
      </c>
      <c r="C74" s="5">
        <f t="shared" si="3"/>
        <v>9.3971492029212116E-3</v>
      </c>
      <c r="D74" s="5"/>
      <c r="E74" s="13">
        <f t="shared" si="4"/>
        <v>26.385640864077239</v>
      </c>
      <c r="F74" s="5">
        <f t="shared" si="5"/>
        <v>9.3532706708998707E-3</v>
      </c>
    </row>
    <row r="75" spans="1:6" x14ac:dyDescent="0.3">
      <c r="A75" s="22">
        <v>44305</v>
      </c>
      <c r="B75">
        <v>23.698394775390621</v>
      </c>
      <c r="C75" s="5">
        <f t="shared" si="3"/>
        <v>-5.8628818923170088E-3</v>
      </c>
      <c r="D75" s="5"/>
      <c r="E75" s="13">
        <f t="shared" si="4"/>
        <v>25.986743660561693</v>
      </c>
      <c r="F75" s="5">
        <f t="shared" si="5"/>
        <v>-5.8801360568302733E-3</v>
      </c>
    </row>
    <row r="76" spans="1:6" x14ac:dyDescent="0.3">
      <c r="A76" s="22">
        <v>44306</v>
      </c>
      <c r="B76">
        <v>23.89348220825195</v>
      </c>
      <c r="C76" s="5">
        <f t="shared" si="3"/>
        <v>8.1983959422084127E-3</v>
      </c>
      <c r="D76" s="5"/>
      <c r="E76" s="13">
        <f t="shared" si="4"/>
        <v>26.354305454573868</v>
      </c>
      <c r="F76" s="5">
        <f t="shared" si="5"/>
        <v>8.1649716536305351E-3</v>
      </c>
    </row>
    <row r="77" spans="1:6" x14ac:dyDescent="0.3">
      <c r="A77" s="22">
        <v>44307</v>
      </c>
      <c r="B77">
        <v>24.27436447143555</v>
      </c>
      <c r="C77" s="5">
        <f t="shared" si="3"/>
        <v>1.5815122667999688E-2</v>
      </c>
      <c r="D77" s="5"/>
      <c r="E77" s="13">
        <f t="shared" si="4"/>
        <v>26.553406686537169</v>
      </c>
      <c r="F77" s="5">
        <f t="shared" si="5"/>
        <v>1.5691366720538034E-2</v>
      </c>
    </row>
    <row r="78" spans="1:6" x14ac:dyDescent="0.3">
      <c r="A78" s="22">
        <v>44308</v>
      </c>
      <c r="B78">
        <v>24.004961013793949</v>
      </c>
      <c r="C78" s="5">
        <f t="shared" si="3"/>
        <v>-1.116031556658569E-2</v>
      </c>
      <c r="D78" s="5"/>
      <c r="E78" s="13">
        <f t="shared" si="4"/>
        <v>25.848268747549607</v>
      </c>
      <c r="F78" s="5">
        <f t="shared" si="5"/>
        <v>-1.1223059150586332E-2</v>
      </c>
    </row>
    <row r="79" spans="1:6" x14ac:dyDescent="0.3">
      <c r="A79" s="22">
        <v>44309</v>
      </c>
      <c r="B79">
        <v>23.90277099609375</v>
      </c>
      <c r="C79" s="5">
        <f t="shared" si="3"/>
        <v>-4.2661244187347661E-3</v>
      </c>
      <c r="D79" s="5"/>
      <c r="E79" s="13">
        <f t="shared" si="4"/>
        <v>26.02848289994655</v>
      </c>
      <c r="F79" s="5">
        <f t="shared" si="5"/>
        <v>-4.275250291500143E-3</v>
      </c>
    </row>
    <row r="80" spans="1:6" x14ac:dyDescent="0.3">
      <c r="A80" s="22">
        <v>44312</v>
      </c>
      <c r="B80">
        <v>23.828451156616211</v>
      </c>
      <c r="C80" s="5">
        <f t="shared" si="3"/>
        <v>-3.1141000035661624E-3</v>
      </c>
      <c r="D80" s="5"/>
      <c r="E80" s="13">
        <f t="shared" si="4"/>
        <v>26.058596817455918</v>
      </c>
      <c r="F80" s="5">
        <f t="shared" si="5"/>
        <v>-3.1189589030035519E-3</v>
      </c>
    </row>
    <row r="81" spans="1:6" x14ac:dyDescent="0.3">
      <c r="A81" s="22">
        <v>44313</v>
      </c>
      <c r="B81">
        <v>23.52188873291016</v>
      </c>
      <c r="C81" s="5">
        <f t="shared" si="3"/>
        <v>-1.2948870396102251E-2</v>
      </c>
      <c r="D81" s="5"/>
      <c r="E81" s="13">
        <f t="shared" si="4"/>
        <v>25.801515925397691</v>
      </c>
      <c r="F81" s="5">
        <f t="shared" si="5"/>
        <v>-1.3033437846924035E-2</v>
      </c>
    </row>
    <row r="82" spans="1:6" x14ac:dyDescent="0.3">
      <c r="A82" s="22">
        <v>44314</v>
      </c>
      <c r="B82">
        <v>23.624076843261719</v>
      </c>
      <c r="C82" s="5">
        <f t="shared" si="3"/>
        <v>4.3349741225681077E-3</v>
      </c>
      <c r="D82" s="5"/>
      <c r="E82" s="13">
        <f t="shared" si="4"/>
        <v>26.25331561056651</v>
      </c>
      <c r="F82" s="5">
        <f t="shared" si="5"/>
        <v>4.3256051885454151E-3</v>
      </c>
    </row>
    <row r="83" spans="1:6" x14ac:dyDescent="0.3">
      <c r="A83" s="22">
        <v>44315</v>
      </c>
      <c r="B83">
        <v>23.298931121826168</v>
      </c>
      <c r="C83" s="5">
        <f t="shared" si="3"/>
        <v>-1.3858912279201066E-2</v>
      </c>
      <c r="D83" s="5"/>
      <c r="E83" s="13">
        <f t="shared" si="4"/>
        <v>25.777727431128934</v>
      </c>
      <c r="F83" s="5">
        <f t="shared" si="5"/>
        <v>-1.3955843621316485E-2</v>
      </c>
    </row>
    <row r="84" spans="1:6" x14ac:dyDescent="0.3">
      <c r="A84" s="22">
        <v>44316</v>
      </c>
      <c r="B84">
        <v>23.06668663024902</v>
      </c>
      <c r="C84" s="5">
        <f t="shared" si="3"/>
        <v>-1.0018045491284867E-2</v>
      </c>
      <c r="D84" s="5"/>
      <c r="E84" s="13">
        <f t="shared" si="4"/>
        <v>25.878127686620786</v>
      </c>
      <c r="F84" s="5">
        <f t="shared" si="5"/>
        <v>-1.0068563788603808E-2</v>
      </c>
    </row>
    <row r="85" spans="1:6" x14ac:dyDescent="0.3">
      <c r="A85" s="22">
        <v>44319</v>
      </c>
      <c r="B85">
        <v>23.83774375915527</v>
      </c>
      <c r="C85" s="5">
        <f t="shared" si="3"/>
        <v>3.2880757315015621E-2</v>
      </c>
      <c r="D85" s="5"/>
      <c r="E85" s="13">
        <f t="shared" si="4"/>
        <v>26.999502365794129</v>
      </c>
      <c r="F85" s="5">
        <f t="shared" si="5"/>
        <v>3.2351750091221383E-2</v>
      </c>
    </row>
    <row r="86" spans="1:6" x14ac:dyDescent="0.3">
      <c r="A86" s="22">
        <v>44320</v>
      </c>
      <c r="B86">
        <v>23.5776252746582</v>
      </c>
      <c r="C86" s="5">
        <f t="shared" si="3"/>
        <v>-1.097201600770327E-2</v>
      </c>
      <c r="D86" s="5"/>
      <c r="E86" s="13">
        <f t="shared" si="4"/>
        <v>25.853190897903865</v>
      </c>
      <c r="F86" s="5">
        <f t="shared" si="5"/>
        <v>-1.1032652519791648E-2</v>
      </c>
    </row>
    <row r="87" spans="1:6" x14ac:dyDescent="0.3">
      <c r="A87" s="22">
        <v>44321</v>
      </c>
      <c r="B87">
        <v>23.698394775390621</v>
      </c>
      <c r="C87" s="5">
        <f t="shared" si="3"/>
        <v>5.1091341153861655E-3</v>
      </c>
      <c r="D87" s="5"/>
      <c r="E87" s="13">
        <f t="shared" si="4"/>
        <v>26.273552152306266</v>
      </c>
      <c r="F87" s="5">
        <f t="shared" si="5"/>
        <v>5.0961267750341249E-3</v>
      </c>
    </row>
    <row r="88" spans="1:6" x14ac:dyDescent="0.3">
      <c r="A88" s="22">
        <v>44322</v>
      </c>
      <c r="B88">
        <v>24.330104827880859</v>
      </c>
      <c r="C88" s="5">
        <f t="shared" si="3"/>
        <v>2.6307150520408634E-2</v>
      </c>
      <c r="D88" s="5"/>
      <c r="E88" s="13">
        <f t="shared" si="4"/>
        <v>26.827668288195312</v>
      </c>
      <c r="F88" s="5">
        <f t="shared" si="5"/>
        <v>2.5967068926180698E-2</v>
      </c>
    </row>
    <row r="89" spans="1:6" x14ac:dyDescent="0.3">
      <c r="A89" s="22">
        <v>44323</v>
      </c>
      <c r="B89">
        <v>24.580928802490231</v>
      </c>
      <c r="C89" s="5">
        <f t="shared" si="3"/>
        <v>1.0256424972373765E-2</v>
      </c>
      <c r="D89" s="5"/>
      <c r="E89" s="13">
        <f t="shared" si="4"/>
        <v>26.408102332166266</v>
      </c>
      <c r="F89" s="5">
        <f t="shared" si="5"/>
        <v>1.0204184740804477E-2</v>
      </c>
    </row>
    <row r="90" spans="1:6" x14ac:dyDescent="0.3">
      <c r="A90" s="22">
        <v>44326</v>
      </c>
      <c r="B90">
        <v>24.497322082519531</v>
      </c>
      <c r="C90" s="5">
        <f t="shared" si="3"/>
        <v>-3.4070815214489012E-3</v>
      </c>
      <c r="D90" s="5"/>
      <c r="E90" s="13">
        <f t="shared" si="4"/>
        <v>26.050938280757286</v>
      </c>
      <c r="F90" s="5">
        <f t="shared" si="5"/>
        <v>-3.41289884084179E-3</v>
      </c>
    </row>
    <row r="91" spans="1:6" x14ac:dyDescent="0.3">
      <c r="A91" s="22">
        <v>44327</v>
      </c>
      <c r="B91">
        <v>24.673828125</v>
      </c>
      <c r="C91" s="5">
        <f t="shared" si="3"/>
        <v>7.1792829681346093E-3</v>
      </c>
      <c r="D91" s="5"/>
      <c r="E91" s="13">
        <f t="shared" si="4"/>
        <v>26.327665842053591</v>
      </c>
      <c r="F91" s="5">
        <f t="shared" si="5"/>
        <v>7.1536346009272427E-3</v>
      </c>
    </row>
    <row r="92" spans="1:6" x14ac:dyDescent="0.3">
      <c r="A92" s="22">
        <v>44328</v>
      </c>
      <c r="B92">
        <v>24.265073776245121</v>
      </c>
      <c r="C92" s="5">
        <f t="shared" si="3"/>
        <v>-1.6705068499269563E-2</v>
      </c>
      <c r="D92" s="5"/>
      <c r="E92" s="13">
        <f t="shared" si="4"/>
        <v>25.703328909273498</v>
      </c>
      <c r="F92" s="5">
        <f t="shared" si="5"/>
        <v>-1.6846171790079797E-2</v>
      </c>
    </row>
    <row r="93" spans="1:6" x14ac:dyDescent="0.3">
      <c r="A93" s="22">
        <v>44329</v>
      </c>
      <c r="B93">
        <v>24.330104827880859</v>
      </c>
      <c r="C93" s="5">
        <f t="shared" si="3"/>
        <v>2.6764420802103056E-3</v>
      </c>
      <c r="D93" s="5"/>
      <c r="E93" s="13">
        <f t="shared" si="4"/>
        <v>26.209961583991568</v>
      </c>
      <c r="F93" s="5">
        <f t="shared" si="5"/>
        <v>2.6728667870618583E-3</v>
      </c>
    </row>
    <row r="94" spans="1:6" x14ac:dyDescent="0.3">
      <c r="A94" s="22">
        <v>44330</v>
      </c>
      <c r="B94">
        <v>24.74814605712891</v>
      </c>
      <c r="C94" s="5">
        <f t="shared" si="3"/>
        <v>1.703611405490563E-2</v>
      </c>
      <c r="D94" s="5"/>
      <c r="E94" s="13">
        <f t="shared" si="4"/>
        <v>26.585323400645652</v>
      </c>
      <c r="F94" s="5">
        <f t="shared" si="5"/>
        <v>1.689262681441589E-2</v>
      </c>
    </row>
    <row r="95" spans="1:6" x14ac:dyDescent="0.3">
      <c r="A95" s="22">
        <v>44333</v>
      </c>
      <c r="B95">
        <v>25.621393203735352</v>
      </c>
      <c r="C95" s="5">
        <f t="shared" si="3"/>
        <v>3.4677095100597924E-2</v>
      </c>
      <c r="D95" s="5"/>
      <c r="E95" s="13">
        <f t="shared" si="4"/>
        <v>27.046458634412851</v>
      </c>
      <c r="F95" s="5">
        <f t="shared" si="5"/>
        <v>3.4089392629709302E-2</v>
      </c>
    </row>
    <row r="96" spans="1:6" x14ac:dyDescent="0.3">
      <c r="A96" s="22">
        <v>44334</v>
      </c>
      <c r="B96">
        <v>25.593523025512699</v>
      </c>
      <c r="C96" s="5">
        <f t="shared" si="3"/>
        <v>-1.0883618689911695E-3</v>
      </c>
      <c r="D96" s="5"/>
      <c r="E96" s="13">
        <f t="shared" si="4"/>
        <v>26.111549611057296</v>
      </c>
      <c r="F96" s="5">
        <f t="shared" si="5"/>
        <v>-1.0889545648542092E-3</v>
      </c>
    </row>
    <row r="97" spans="1:6" x14ac:dyDescent="0.3">
      <c r="A97" s="22">
        <v>44335</v>
      </c>
      <c r="B97">
        <v>25.277666091918949</v>
      </c>
      <c r="C97" s="5">
        <f t="shared" si="3"/>
        <v>-1.2418069954625766E-2</v>
      </c>
      <c r="D97" s="5"/>
      <c r="E97" s="13">
        <f t="shared" si="4"/>
        <v>25.815391048613911</v>
      </c>
      <c r="F97" s="5">
        <f t="shared" si="5"/>
        <v>-1.2495818513886316E-2</v>
      </c>
    </row>
    <row r="98" spans="1:6" x14ac:dyDescent="0.3">
      <c r="A98" s="22">
        <v>44336</v>
      </c>
      <c r="B98">
        <v>25.528493881225589</v>
      </c>
      <c r="C98" s="5">
        <f t="shared" si="3"/>
        <v>9.8739927332632364E-3</v>
      </c>
      <c r="D98" s="5"/>
      <c r="E98" s="13">
        <f t="shared" si="4"/>
        <v>26.398105553669332</v>
      </c>
      <c r="F98" s="5">
        <f t="shared" si="5"/>
        <v>9.8255633999966303E-3</v>
      </c>
    </row>
    <row r="99" spans="1:6" x14ac:dyDescent="0.3">
      <c r="A99" s="22">
        <v>44337</v>
      </c>
      <c r="B99">
        <v>25.45417594909668</v>
      </c>
      <c r="C99" s="5">
        <f t="shared" si="3"/>
        <v>-2.9154214565907722E-3</v>
      </c>
      <c r="D99" s="5"/>
      <c r="E99" s="13">
        <f t="shared" si="4"/>
        <v>26.063790274552591</v>
      </c>
      <c r="F99" s="5">
        <f t="shared" si="5"/>
        <v>-2.9196795758809116E-3</v>
      </c>
    </row>
    <row r="100" spans="1:6" x14ac:dyDescent="0.3">
      <c r="A100" s="22">
        <v>44340</v>
      </c>
      <c r="B100">
        <v>25.565652847290039</v>
      </c>
      <c r="C100" s="5">
        <f t="shared" si="3"/>
        <v>4.3699509866831077E-3</v>
      </c>
      <c r="D100" s="5"/>
      <c r="E100" s="13">
        <f t="shared" si="4"/>
        <v>26.25422990577313</v>
      </c>
      <c r="F100" s="5">
        <f t="shared" si="5"/>
        <v>4.3604304769004525E-3</v>
      </c>
    </row>
    <row r="101" spans="1:6" x14ac:dyDescent="0.3">
      <c r="A101" s="22">
        <v>44341</v>
      </c>
      <c r="B101">
        <v>25.528493881225589</v>
      </c>
      <c r="C101" s="5">
        <f t="shared" si="3"/>
        <v>-1.4545295300923816E-3</v>
      </c>
      <c r="D101" s="5"/>
      <c r="E101" s="13">
        <f t="shared" si="4"/>
        <v>26.101977988619602</v>
      </c>
      <c r="F101" s="5">
        <f t="shared" si="5"/>
        <v>-1.4555883850509953E-3</v>
      </c>
    </row>
    <row r="102" spans="1:6" x14ac:dyDescent="0.3">
      <c r="A102" s="22">
        <v>44342</v>
      </c>
      <c r="B102">
        <v>25.51920318603516</v>
      </c>
      <c r="C102" s="5">
        <f t="shared" si="3"/>
        <v>-3.6400056522711404E-4</v>
      </c>
      <c r="D102" s="5"/>
      <c r="E102" s="13">
        <f t="shared" si="4"/>
        <v>26.130484415095573</v>
      </c>
      <c r="F102" s="5">
        <f t="shared" si="5"/>
        <v>-3.6406682951350749E-4</v>
      </c>
    </row>
    <row r="103" spans="1:6" x14ac:dyDescent="0.3">
      <c r="A103" s="22">
        <v>44343</v>
      </c>
      <c r="B103">
        <v>25.43559455871582</v>
      </c>
      <c r="C103" s="5">
        <f t="shared" si="3"/>
        <v>-3.2816812569028014E-3</v>
      </c>
      <c r="D103" s="5"/>
      <c r="E103" s="13">
        <f t="shared" si="4"/>
        <v>26.054216243595981</v>
      </c>
      <c r="F103" s="5">
        <f t="shared" si="5"/>
        <v>-3.2870777825244482E-3</v>
      </c>
    </row>
    <row r="104" spans="1:6" x14ac:dyDescent="0.3">
      <c r="A104" s="22">
        <v>44344</v>
      </c>
      <c r="B104">
        <v>25.537784576416019</v>
      </c>
      <c r="C104" s="5">
        <f t="shared" si="3"/>
        <v>4.0095499391551454E-3</v>
      </c>
      <c r="D104" s="5"/>
      <c r="E104" s="13">
        <f t="shared" si="4"/>
        <v>26.244809022610724</v>
      </c>
      <c r="F104" s="5">
        <f t="shared" si="5"/>
        <v>4.001533115888598E-3</v>
      </c>
    </row>
    <row r="105" spans="1:6" x14ac:dyDescent="0.3">
      <c r="A105" s="22">
        <v>44348</v>
      </c>
      <c r="B105">
        <v>25.602811813354489</v>
      </c>
      <c r="C105" s="5">
        <f t="shared" si="3"/>
        <v>2.5430783594488312E-3</v>
      </c>
      <c r="D105" s="5"/>
      <c r="E105" s="13">
        <f t="shared" si="4"/>
        <v>26.206475456412264</v>
      </c>
      <c r="F105" s="5">
        <f t="shared" si="5"/>
        <v>2.5398502074817381E-3</v>
      </c>
    </row>
    <row r="106" spans="1:6" x14ac:dyDescent="0.3">
      <c r="A106" s="22">
        <v>44349</v>
      </c>
      <c r="B106">
        <v>25.658552169799801</v>
      </c>
      <c r="C106" s="5">
        <f t="shared" si="3"/>
        <v>2.1747520581976718E-3</v>
      </c>
      <c r="D106" s="5"/>
      <c r="E106" s="13">
        <f t="shared" si="4"/>
        <v>26.196847407122362</v>
      </c>
      <c r="F106" s="5">
        <f t="shared" si="5"/>
        <v>2.1723907078881961E-3</v>
      </c>
    </row>
    <row r="107" spans="1:6" x14ac:dyDescent="0.3">
      <c r="A107" s="22">
        <v>44350</v>
      </c>
      <c r="B107">
        <v>24.99897384643555</v>
      </c>
      <c r="C107" s="5">
        <f t="shared" si="3"/>
        <v>-2.6042156088085192E-2</v>
      </c>
      <c r="D107" s="5"/>
      <c r="E107" s="13">
        <f t="shared" si="4"/>
        <v>25.459257445400763</v>
      </c>
      <c r="F107" s="5">
        <f t="shared" si="5"/>
        <v>-2.6387257680873945E-2</v>
      </c>
    </row>
    <row r="108" spans="1:6" x14ac:dyDescent="0.3">
      <c r="A108" s="22">
        <v>44351</v>
      </c>
      <c r="B108">
        <v>25.268379211425781</v>
      </c>
      <c r="C108" s="5">
        <f t="shared" si="3"/>
        <v>1.0719002616453041E-2</v>
      </c>
      <c r="D108" s="5"/>
      <c r="E108" s="13">
        <f t="shared" si="4"/>
        <v>26.420194111500162</v>
      </c>
      <c r="F108" s="5">
        <f t="shared" si="5"/>
        <v>1.0661961362768865E-2</v>
      </c>
    </row>
    <row r="109" spans="1:6" x14ac:dyDescent="0.3">
      <c r="A109" s="22">
        <v>44354</v>
      </c>
      <c r="B109">
        <v>25.249797821044918</v>
      </c>
      <c r="C109" s="5">
        <f t="shared" si="3"/>
        <v>-7.3563189767794092E-4</v>
      </c>
      <c r="D109" s="5"/>
      <c r="E109" s="13">
        <f t="shared" si="4"/>
        <v>26.120769972292134</v>
      </c>
      <c r="F109" s="5">
        <f t="shared" si="5"/>
        <v>-7.3590260759237201E-4</v>
      </c>
    </row>
    <row r="110" spans="1:6" x14ac:dyDescent="0.3">
      <c r="A110" s="22">
        <v>44355</v>
      </c>
      <c r="B110">
        <v>24.989683151245121</v>
      </c>
      <c r="C110" s="5">
        <f t="shared" si="3"/>
        <v>-1.0355082857304319E-2</v>
      </c>
      <c r="D110" s="5"/>
      <c r="E110" s="13">
        <f t="shared" si="4"/>
        <v>25.869317530078746</v>
      </c>
      <c r="F110" s="5">
        <f t="shared" si="5"/>
        <v>-1.0409069743642536E-2</v>
      </c>
    </row>
    <row r="111" spans="1:6" x14ac:dyDescent="0.3">
      <c r="A111" s="22">
        <v>44356</v>
      </c>
      <c r="B111">
        <v>24.943233489990231</v>
      </c>
      <c r="C111" s="5">
        <f t="shared" si="3"/>
        <v>-1.8604831352841485E-3</v>
      </c>
      <c r="D111" s="5"/>
      <c r="E111" s="13">
        <f t="shared" si="4"/>
        <v>26.09136636162766</v>
      </c>
      <c r="F111" s="5">
        <f t="shared" si="5"/>
        <v>-1.8622159836562074E-3</v>
      </c>
    </row>
    <row r="112" spans="1:6" x14ac:dyDescent="0.3">
      <c r="A112" s="22">
        <v>44357</v>
      </c>
      <c r="B112">
        <v>25.38914680480957</v>
      </c>
      <c r="C112" s="5">
        <f t="shared" si="3"/>
        <v>1.7719208950991796E-2</v>
      </c>
      <c r="D112" s="5"/>
      <c r="E112" s="13">
        <f t="shared" si="4"/>
        <v>26.603179500812423</v>
      </c>
      <c r="F112" s="5">
        <f t="shared" si="5"/>
        <v>1.756405390348683E-2</v>
      </c>
    </row>
    <row r="113" spans="1:6" x14ac:dyDescent="0.3">
      <c r="A113" s="22">
        <v>44358</v>
      </c>
      <c r="B113">
        <v>25.101161956787109</v>
      </c>
      <c r="C113" s="5">
        <f t="shared" si="3"/>
        <v>-1.1407653395051578E-2</v>
      </c>
      <c r="D113" s="5"/>
      <c r="E113" s="13">
        <f t="shared" si="4"/>
        <v>25.841803336864473</v>
      </c>
      <c r="F113" s="5">
        <f t="shared" si="5"/>
        <v>-1.1473219789104825E-2</v>
      </c>
    </row>
    <row r="114" spans="1:6" x14ac:dyDescent="0.3">
      <c r="A114" s="22">
        <v>44361</v>
      </c>
      <c r="B114">
        <v>24.971103668212891</v>
      </c>
      <c r="C114" s="5">
        <f t="shared" si="3"/>
        <v>-5.1948350821954181E-3</v>
      </c>
      <c r="D114" s="5"/>
      <c r="E114" s="13">
        <f t="shared" si="4"/>
        <v>26.004206403770528</v>
      </c>
      <c r="F114" s="5">
        <f t="shared" si="5"/>
        <v>-5.2083751505988393E-3</v>
      </c>
    </row>
    <row r="115" spans="1:6" x14ac:dyDescent="0.3">
      <c r="A115" s="22">
        <v>44362</v>
      </c>
      <c r="B115">
        <v>24.729568481445309</v>
      </c>
      <c r="C115" s="5">
        <f t="shared" si="3"/>
        <v>-9.7196708955296831E-3</v>
      </c>
      <c r="D115" s="5"/>
      <c r="E115" s="13">
        <f t="shared" si="4"/>
        <v>25.885927198371711</v>
      </c>
      <c r="F115" s="5">
        <f t="shared" si="5"/>
        <v>-9.7672152243432585E-3</v>
      </c>
    </row>
    <row r="116" spans="1:6" x14ac:dyDescent="0.3">
      <c r="A116" s="22">
        <v>44363</v>
      </c>
      <c r="B116">
        <v>24.423002243041989</v>
      </c>
      <c r="C116" s="5">
        <f t="shared" si="3"/>
        <v>-1.2474229086284015E-2</v>
      </c>
      <c r="D116" s="5"/>
      <c r="E116" s="13">
        <f t="shared" si="4"/>
        <v>25.813923048946641</v>
      </c>
      <c r="F116" s="5">
        <f t="shared" si="5"/>
        <v>-1.2552685419570601E-2</v>
      </c>
    </row>
    <row r="117" spans="1:6" x14ac:dyDescent="0.3">
      <c r="A117" s="22">
        <v>44364</v>
      </c>
      <c r="B117">
        <v>23.336091995239261</v>
      </c>
      <c r="C117" s="5">
        <f t="shared" si="3"/>
        <v>-4.5524228341101064E-2</v>
      </c>
      <c r="D117" s="5"/>
      <c r="E117" s="13">
        <f t="shared" si="4"/>
        <v>24.949996088597842</v>
      </c>
      <c r="F117" s="5">
        <f t="shared" si="5"/>
        <v>-4.6593019418852952E-2</v>
      </c>
    </row>
    <row r="118" spans="1:6" x14ac:dyDescent="0.3">
      <c r="A118" s="22">
        <v>44365</v>
      </c>
      <c r="B118">
        <v>22.992366790771481</v>
      </c>
      <c r="C118" s="5">
        <f t="shared" si="3"/>
        <v>-1.4838892577094396E-2</v>
      </c>
      <c r="D118" s="5"/>
      <c r="E118" s="13">
        <f t="shared" si="4"/>
        <v>25.752110746740136</v>
      </c>
      <c r="F118" s="5">
        <f t="shared" si="5"/>
        <v>-1.4950090349226066E-2</v>
      </c>
    </row>
    <row r="119" spans="1:6" x14ac:dyDescent="0.3">
      <c r="A119" s="22">
        <v>44368</v>
      </c>
      <c r="B119">
        <v>23.261772155761719</v>
      </c>
      <c r="C119" s="5">
        <f t="shared" si="3"/>
        <v>1.1649050988892714E-2</v>
      </c>
      <c r="D119" s="5"/>
      <c r="E119" s="13">
        <f t="shared" si="4"/>
        <v>26.444505575388078</v>
      </c>
      <c r="F119" s="5">
        <f t="shared" si="5"/>
        <v>1.15817231601797E-2</v>
      </c>
    </row>
    <row r="120" spans="1:6" x14ac:dyDescent="0.3">
      <c r="A120" s="22">
        <v>44369</v>
      </c>
      <c r="B120">
        <v>23.215322494506839</v>
      </c>
      <c r="C120" s="5">
        <f t="shared" si="3"/>
        <v>-1.998820152996295E-3</v>
      </c>
      <c r="D120" s="5"/>
      <c r="E120" s="13">
        <f t="shared" si="4"/>
        <v>26.087750232069098</v>
      </c>
      <c r="F120" s="5">
        <f t="shared" si="5"/>
        <v>-2.000820459945497E-3</v>
      </c>
    </row>
    <row r="121" spans="1:6" x14ac:dyDescent="0.3">
      <c r="A121" s="22">
        <v>44370</v>
      </c>
      <c r="B121">
        <v>23.10384368896484</v>
      </c>
      <c r="C121" s="5">
        <f t="shared" si="3"/>
        <v>-4.8135158714530894E-3</v>
      </c>
      <c r="D121" s="5"/>
      <c r="E121" s="13">
        <f t="shared" si="4"/>
        <v>26.014174087706596</v>
      </c>
      <c r="F121" s="5">
        <f t="shared" si="5"/>
        <v>-4.8251381499890573E-3</v>
      </c>
    </row>
    <row r="122" spans="1:6" x14ac:dyDescent="0.3">
      <c r="A122" s="22">
        <v>44371</v>
      </c>
      <c r="B122">
        <v>23.10384368896484</v>
      </c>
      <c r="C122" s="5">
        <f t="shared" si="3"/>
        <v>0</v>
      </c>
      <c r="D122" s="5"/>
      <c r="E122" s="13">
        <f t="shared" si="4"/>
        <v>26.139999389648441</v>
      </c>
      <c r="F122" s="5">
        <f t="shared" si="5"/>
        <v>0</v>
      </c>
    </row>
    <row r="123" spans="1:6" x14ac:dyDescent="0.3">
      <c r="A123" s="22">
        <v>44372</v>
      </c>
      <c r="B123">
        <v>23.057394027709961</v>
      </c>
      <c r="C123" s="5">
        <f t="shared" si="3"/>
        <v>-2.0124970312664701E-3</v>
      </c>
      <c r="D123" s="5"/>
      <c r="E123" s="13">
        <f t="shared" si="4"/>
        <v>26.087392718479467</v>
      </c>
      <c r="F123" s="5">
        <f t="shared" si="5"/>
        <v>-2.0145248244921332E-3</v>
      </c>
    </row>
    <row r="124" spans="1:6" x14ac:dyDescent="0.3">
      <c r="A124" s="22">
        <v>44375</v>
      </c>
      <c r="B124">
        <v>22.908758163452148</v>
      </c>
      <c r="C124" s="5">
        <f t="shared" si="3"/>
        <v>-6.4672101199522714E-3</v>
      </c>
      <c r="D124" s="5"/>
      <c r="E124" s="13">
        <f t="shared" si="4"/>
        <v>25.97094652106016</v>
      </c>
      <c r="F124" s="5">
        <f t="shared" si="5"/>
        <v>-6.4882131261947756E-3</v>
      </c>
    </row>
    <row r="125" spans="1:6" x14ac:dyDescent="0.3">
      <c r="A125" s="22">
        <v>44376</v>
      </c>
      <c r="B125">
        <v>22.74154090881348</v>
      </c>
      <c r="C125" s="5">
        <f t="shared" si="3"/>
        <v>-7.326041928657121E-3</v>
      </c>
      <c r="D125" s="5"/>
      <c r="E125" s="13">
        <f t="shared" si="4"/>
        <v>25.948496658104805</v>
      </c>
      <c r="F125" s="5">
        <f t="shared" si="5"/>
        <v>-7.3530091632793802E-3</v>
      </c>
    </row>
    <row r="126" spans="1:6" x14ac:dyDescent="0.3">
      <c r="A126" s="22">
        <v>44377</v>
      </c>
      <c r="B126">
        <v>22.918048858642582</v>
      </c>
      <c r="C126" s="5">
        <f t="shared" si="3"/>
        <v>7.7315118237446002E-3</v>
      </c>
      <c r="D126" s="5"/>
      <c r="E126" s="13">
        <f t="shared" si="4"/>
        <v>26.342101104002186</v>
      </c>
      <c r="F126" s="5">
        <f t="shared" si="5"/>
        <v>7.7017768520526112E-3</v>
      </c>
    </row>
    <row r="127" spans="1:6" x14ac:dyDescent="0.3">
      <c r="A127" s="22">
        <v>44378</v>
      </c>
      <c r="B127">
        <v>22.899469375610352</v>
      </c>
      <c r="C127" s="5">
        <f t="shared" si="3"/>
        <v>-8.1102097043469893E-4</v>
      </c>
      <c r="D127" s="5"/>
      <c r="E127" s="13">
        <f t="shared" si="4"/>
        <v>26.118799301976285</v>
      </c>
      <c r="F127" s="5">
        <f t="shared" si="5"/>
        <v>-8.1135002586790468E-4</v>
      </c>
    </row>
    <row r="128" spans="1:6" x14ac:dyDescent="0.3">
      <c r="A128" s="22">
        <v>44379</v>
      </c>
      <c r="B128">
        <v>23.224613189697269</v>
      </c>
      <c r="C128" s="5">
        <f t="shared" si="3"/>
        <v>1.4098890729426898E-2</v>
      </c>
      <c r="D128" s="5"/>
      <c r="E128" s="13">
        <f t="shared" si="4"/>
        <v>26.50854438471038</v>
      </c>
      <c r="F128" s="5">
        <f t="shared" si="5"/>
        <v>1.400042578788948E-2</v>
      </c>
    </row>
    <row r="129" spans="1:6" x14ac:dyDescent="0.3">
      <c r="A129" s="22">
        <v>44383</v>
      </c>
      <c r="B129">
        <v>23.280351638793949</v>
      </c>
      <c r="C129" s="5">
        <f t="shared" si="3"/>
        <v>2.3970978579182099E-3</v>
      </c>
      <c r="D129" s="5"/>
      <c r="E129" s="13">
        <f t="shared" si="4"/>
        <v>26.202659526191351</v>
      </c>
      <c r="F129" s="5">
        <f t="shared" si="5"/>
        <v>2.394229401913289E-3</v>
      </c>
    </row>
    <row r="130" spans="1:6" x14ac:dyDescent="0.3">
      <c r="A130" s="22">
        <v>44384</v>
      </c>
      <c r="B130">
        <v>23.326799392700199</v>
      </c>
      <c r="C130" s="5">
        <f t="shared" si="3"/>
        <v>1.9931606311544606E-3</v>
      </c>
      <c r="D130" s="5"/>
      <c r="E130" s="13">
        <f t="shared" si="4"/>
        <v>26.192100607330293</v>
      </c>
      <c r="F130" s="5">
        <f t="shared" si="5"/>
        <v>1.9911769219670737E-3</v>
      </c>
    </row>
    <row r="131" spans="1:6" x14ac:dyDescent="0.3">
      <c r="A131" s="22">
        <v>44385</v>
      </c>
      <c r="B131">
        <v>22.918048858642582</v>
      </c>
      <c r="C131" s="5">
        <f t="shared" si="3"/>
        <v>-1.7678128248064893E-2</v>
      </c>
      <c r="D131" s="5"/>
      <c r="E131" s="13">
        <f t="shared" si="4"/>
        <v>25.677893128033897</v>
      </c>
      <c r="F131" s="5">
        <f t="shared" si="5"/>
        <v>-1.7836252691578808E-2</v>
      </c>
    </row>
    <row r="132" spans="1:6" x14ac:dyDescent="0.3">
      <c r="A132" s="22">
        <v>44386</v>
      </c>
      <c r="B132">
        <v>23.233903884887699</v>
      </c>
      <c r="C132" s="5">
        <f t="shared" si="3"/>
        <v>1.3687826361109537E-2</v>
      </c>
      <c r="D132" s="5"/>
      <c r="E132" s="13">
        <f t="shared" si="4"/>
        <v>26.497799162373457</v>
      </c>
      <c r="F132" s="5">
        <f t="shared" si="5"/>
        <v>1.3594994220078647E-2</v>
      </c>
    </row>
    <row r="133" spans="1:6" x14ac:dyDescent="0.3">
      <c r="A133" s="22">
        <v>44389</v>
      </c>
      <c r="B133">
        <v>23.038814544677731</v>
      </c>
      <c r="C133" s="5">
        <f t="shared" ref="C133:C196" si="6">LN(B133/B132)</f>
        <v>-8.4322038024804338E-3</v>
      </c>
      <c r="D133" s="5"/>
      <c r="E133" s="13">
        <f t="shared" ref="E133:E196" si="7">$E$3*(1+C133)</f>
        <v>25.919581587398213</v>
      </c>
      <c r="F133" s="5">
        <f t="shared" ref="F133:F196" si="8">LN(E133/$E$3)</f>
        <v>-8.467955954448483E-3</v>
      </c>
    </row>
    <row r="134" spans="1:6" x14ac:dyDescent="0.3">
      <c r="A134" s="22">
        <v>44390</v>
      </c>
      <c r="B134">
        <v>23.224613189697269</v>
      </c>
      <c r="C134" s="5">
        <f t="shared" si="6"/>
        <v>8.032247200363234E-3</v>
      </c>
      <c r="D134" s="5"/>
      <c r="E134" s="13">
        <f t="shared" si="7"/>
        <v>26.349962326563443</v>
      </c>
      <c r="F134" s="5">
        <f t="shared" si="8"/>
        <v>8.0001604076688181E-3</v>
      </c>
    </row>
    <row r="135" spans="1:6" x14ac:dyDescent="0.3">
      <c r="A135" s="22">
        <v>44391</v>
      </c>
      <c r="B135">
        <v>23.419698715209961</v>
      </c>
      <c r="C135" s="5">
        <f t="shared" si="6"/>
        <v>8.3648640132461659E-3</v>
      </c>
      <c r="D135" s="5"/>
      <c r="E135" s="13">
        <f t="shared" si="7"/>
        <v>26.358656929849186</v>
      </c>
      <c r="F135" s="5">
        <f t="shared" si="8"/>
        <v>8.3300724215770953E-3</v>
      </c>
    </row>
    <row r="136" spans="1:6" x14ac:dyDescent="0.3">
      <c r="A136" s="22">
        <v>44392</v>
      </c>
      <c r="B136">
        <v>23.5033073425293</v>
      </c>
      <c r="C136" s="5">
        <f t="shared" si="6"/>
        <v>3.5636555637435035E-3</v>
      </c>
      <c r="D136" s="5"/>
      <c r="E136" s="13">
        <f t="shared" si="7"/>
        <v>26.233153343909613</v>
      </c>
      <c r="F136" s="5">
        <f t="shared" si="8"/>
        <v>3.5573207887647932E-3</v>
      </c>
    </row>
    <row r="137" spans="1:6" x14ac:dyDescent="0.3">
      <c r="A137" s="22">
        <v>44393</v>
      </c>
      <c r="B137">
        <v>22.973785400390621</v>
      </c>
      <c r="C137" s="5">
        <f t="shared" si="6"/>
        <v>-2.278734852500244E-2</v>
      </c>
      <c r="D137" s="5"/>
      <c r="E137" s="13">
        <f t="shared" si="7"/>
        <v>25.54433811311317</v>
      </c>
      <c r="F137" s="5">
        <f t="shared" si="8"/>
        <v>-2.3050993023540377E-2</v>
      </c>
    </row>
    <row r="138" spans="1:6" x14ac:dyDescent="0.3">
      <c r="A138" s="22">
        <v>44396</v>
      </c>
      <c r="B138">
        <v>22.648641586303711</v>
      </c>
      <c r="C138" s="5">
        <f t="shared" si="6"/>
        <v>-1.4253924686523246E-2</v>
      </c>
      <c r="D138" s="5"/>
      <c r="E138" s="13">
        <f t="shared" si="7"/>
        <v>25.767401807042631</v>
      </c>
      <c r="F138" s="5">
        <f t="shared" si="8"/>
        <v>-1.4356487654109878E-2</v>
      </c>
    </row>
    <row r="139" spans="1:6" x14ac:dyDescent="0.3">
      <c r="A139" s="22">
        <v>44397</v>
      </c>
      <c r="B139">
        <v>22.667221069335941</v>
      </c>
      <c r="C139" s="5">
        <f t="shared" si="6"/>
        <v>8.1999913427611103E-4</v>
      </c>
      <c r="D139" s="5"/>
      <c r="E139" s="13">
        <f t="shared" si="7"/>
        <v>26.161434166517932</v>
      </c>
      <c r="F139" s="5">
        <f t="shared" si="8"/>
        <v>8.1966311866179446E-4</v>
      </c>
    </row>
    <row r="140" spans="1:6" x14ac:dyDescent="0.3">
      <c r="A140" s="22">
        <v>44398</v>
      </c>
      <c r="B140">
        <v>22.853017807006839</v>
      </c>
      <c r="C140" s="5">
        <f t="shared" si="6"/>
        <v>8.1633037980491218E-3</v>
      </c>
      <c r="D140" s="5"/>
      <c r="E140" s="13">
        <f t="shared" si="7"/>
        <v>26.353388145946958</v>
      </c>
      <c r="F140" s="5">
        <f t="shared" si="8"/>
        <v>8.1301642635005968E-3</v>
      </c>
    </row>
    <row r="141" spans="1:6" x14ac:dyDescent="0.3">
      <c r="A141" s="22">
        <v>44399</v>
      </c>
      <c r="B141">
        <v>22.769411087036129</v>
      </c>
      <c r="C141" s="5">
        <f t="shared" si="6"/>
        <v>-3.6651627539837171E-3</v>
      </c>
      <c r="D141" s="5"/>
      <c r="E141" s="13">
        <f t="shared" si="7"/>
        <v>26.044192037496344</v>
      </c>
      <c r="F141" s="5">
        <f t="shared" si="8"/>
        <v>-3.6718959201250114E-3</v>
      </c>
    </row>
    <row r="142" spans="1:6" x14ac:dyDescent="0.3">
      <c r="A142" s="22">
        <v>44400</v>
      </c>
      <c r="B142">
        <v>22.657932281494141</v>
      </c>
      <c r="C142" s="5">
        <f t="shared" si="6"/>
        <v>-4.9080144712965639E-3</v>
      </c>
      <c r="D142" s="5"/>
      <c r="E142" s="13">
        <f t="shared" si="7"/>
        <v>26.011703894364363</v>
      </c>
      <c r="F142" s="5">
        <f t="shared" si="8"/>
        <v>-4.9200983290347148E-3</v>
      </c>
    </row>
    <row r="143" spans="1:6" x14ac:dyDescent="0.3">
      <c r="A143" s="22">
        <v>44403</v>
      </c>
      <c r="B143">
        <v>22.815858840942379</v>
      </c>
      <c r="C143" s="5">
        <f t="shared" si="6"/>
        <v>6.9458556447123034E-3</v>
      </c>
      <c r="D143" s="5"/>
      <c r="E143" s="13">
        <f t="shared" si="7"/>
        <v>26.321564051961808</v>
      </c>
      <c r="F143" s="5">
        <f t="shared" si="8"/>
        <v>6.9218443114440363E-3</v>
      </c>
    </row>
    <row r="144" spans="1:6" x14ac:dyDescent="0.3">
      <c r="A144" s="22">
        <v>44404</v>
      </c>
      <c r="B144">
        <v>22.834438323974609</v>
      </c>
      <c r="C144" s="5">
        <f t="shared" si="6"/>
        <v>8.1399181218829299E-4</v>
      </c>
      <c r="D144" s="5"/>
      <c r="E144" s="13">
        <f t="shared" si="7"/>
        <v>26.161277135122223</v>
      </c>
      <c r="F144" s="5">
        <f t="shared" si="8"/>
        <v>8.1366070052244931E-4</v>
      </c>
    </row>
    <row r="145" spans="1:6" x14ac:dyDescent="0.3">
      <c r="A145" s="22">
        <v>44405</v>
      </c>
      <c r="B145">
        <v>23.10384368896484</v>
      </c>
      <c r="C145" s="5">
        <f t="shared" si="6"/>
        <v>1.1729147967729633E-2</v>
      </c>
      <c r="D145" s="5"/>
      <c r="E145" s="13">
        <f t="shared" si="7"/>
        <v>26.446599310365993</v>
      </c>
      <c r="F145" s="5">
        <f t="shared" si="8"/>
        <v>1.1660894695110918E-2</v>
      </c>
    </row>
    <row r="146" spans="1:6" x14ac:dyDescent="0.3">
      <c r="A146" s="22">
        <v>44406</v>
      </c>
      <c r="B146">
        <v>23.540468215942379</v>
      </c>
      <c r="C146" s="5">
        <f t="shared" si="6"/>
        <v>1.8721994713699106E-2</v>
      </c>
      <c r="D146" s="5"/>
      <c r="E146" s="13">
        <f t="shared" si="7"/>
        <v>26.629392320037539</v>
      </c>
      <c r="F146" s="5">
        <f t="shared" si="8"/>
        <v>1.8548895343498885E-2</v>
      </c>
    </row>
    <row r="147" spans="1:6" x14ac:dyDescent="0.3">
      <c r="A147" s="22">
        <v>44407</v>
      </c>
      <c r="B147">
        <v>23.48472785949707</v>
      </c>
      <c r="C147" s="5">
        <f t="shared" si="6"/>
        <v>-2.3706602928819046E-3</v>
      </c>
      <c r="D147" s="5"/>
      <c r="E147" s="13">
        <f t="shared" si="7"/>
        <v>26.078030331039443</v>
      </c>
      <c r="F147" s="5">
        <f t="shared" si="8"/>
        <v>-2.3734747569660558E-3</v>
      </c>
    </row>
    <row r="148" spans="1:6" x14ac:dyDescent="0.3">
      <c r="A148" s="22">
        <v>44410</v>
      </c>
      <c r="B148">
        <v>23.363960266113281</v>
      </c>
      <c r="C148" s="5">
        <f t="shared" si="6"/>
        <v>-5.1556560374980548E-3</v>
      </c>
      <c r="D148" s="5"/>
      <c r="E148" s="13">
        <f t="shared" si="7"/>
        <v>26.005230543975006</v>
      </c>
      <c r="F148" s="5">
        <f t="shared" si="8"/>
        <v>-5.1689922899215077E-3</v>
      </c>
    </row>
    <row r="149" spans="1:6" x14ac:dyDescent="0.3">
      <c r="A149" s="22">
        <v>44411</v>
      </c>
      <c r="B149">
        <v>23.52188873291016</v>
      </c>
      <c r="C149" s="5">
        <f t="shared" si="6"/>
        <v>6.7367475453892125E-3</v>
      </c>
      <c r="D149" s="5"/>
      <c r="E149" s="13">
        <f t="shared" si="7"/>
        <v>26.316097966373132</v>
      </c>
      <c r="F149" s="5">
        <f t="shared" si="8"/>
        <v>6.7141570624768537E-3</v>
      </c>
    </row>
    <row r="150" spans="1:6" x14ac:dyDescent="0.3">
      <c r="A150" s="22">
        <v>44412</v>
      </c>
      <c r="B150">
        <v>23.373249053955082</v>
      </c>
      <c r="C150" s="5">
        <f t="shared" si="6"/>
        <v>-6.3392574898537904E-3</v>
      </c>
      <c r="D150" s="5"/>
      <c r="E150" s="13">
        <f t="shared" si="7"/>
        <v>25.974291202732839</v>
      </c>
      <c r="F150" s="5">
        <f t="shared" si="8"/>
        <v>-6.3594359052650202E-3</v>
      </c>
    </row>
    <row r="151" spans="1:6" x14ac:dyDescent="0.3">
      <c r="A151" s="22">
        <v>44413</v>
      </c>
      <c r="B151">
        <v>23.12242317199707</v>
      </c>
      <c r="C151" s="5">
        <f t="shared" si="6"/>
        <v>-1.0789318796893321E-2</v>
      </c>
      <c r="D151" s="5"/>
      <c r="E151" s="13">
        <f t="shared" si="7"/>
        <v>25.857966602882929</v>
      </c>
      <c r="F151" s="5">
        <f t="shared" si="8"/>
        <v>-1.0847945573613986E-2</v>
      </c>
    </row>
    <row r="152" spans="1:6" x14ac:dyDescent="0.3">
      <c r="A152" s="22">
        <v>44414</v>
      </c>
      <c r="B152">
        <v>22.639352798461911</v>
      </c>
      <c r="C152" s="5">
        <f t="shared" si="6"/>
        <v>-2.111318050353252E-2</v>
      </c>
      <c r="D152" s="5"/>
      <c r="E152" s="13">
        <f t="shared" si="7"/>
        <v>25.588100864172564</v>
      </c>
      <c r="F152" s="5">
        <f t="shared" si="8"/>
        <v>-2.1339251412135656E-2</v>
      </c>
    </row>
    <row r="153" spans="1:6" x14ac:dyDescent="0.3">
      <c r="A153" s="22">
        <v>44417</v>
      </c>
      <c r="B153">
        <v>22.174860000610352</v>
      </c>
      <c r="C153" s="5">
        <f t="shared" si="6"/>
        <v>-2.0730451498772468E-2</v>
      </c>
      <c r="D153" s="5"/>
      <c r="E153" s="13">
        <f t="shared" si="7"/>
        <v>25.598105400123391</v>
      </c>
      <c r="F153" s="5">
        <f t="shared" si="8"/>
        <v>-2.0948343907618999E-2</v>
      </c>
    </row>
    <row r="154" spans="1:6" x14ac:dyDescent="0.3">
      <c r="A154" s="22">
        <v>44418</v>
      </c>
      <c r="B154">
        <v>22.02622222900391</v>
      </c>
      <c r="C154" s="5">
        <f t="shared" si="6"/>
        <v>-6.7255517008447084E-3</v>
      </c>
      <c r="D154" s="5"/>
      <c r="E154" s="13">
        <f t="shared" si="7"/>
        <v>25.964193472293314</v>
      </c>
      <c r="F154" s="5">
        <f t="shared" si="8"/>
        <v>-6.7482701436888809E-3</v>
      </c>
    </row>
    <row r="155" spans="1:6" x14ac:dyDescent="0.3">
      <c r="A155" s="22">
        <v>44419</v>
      </c>
      <c r="B155">
        <v>22.407106399536129</v>
      </c>
      <c r="C155" s="5">
        <f t="shared" si="6"/>
        <v>1.7144495440767574E-2</v>
      </c>
      <c r="D155" s="5"/>
      <c r="E155" s="13">
        <f t="shared" si="7"/>
        <v>26.588156490005936</v>
      </c>
      <c r="F155" s="5">
        <f t="shared" si="8"/>
        <v>1.6999187053421832E-2</v>
      </c>
    </row>
    <row r="156" spans="1:6" x14ac:dyDescent="0.3">
      <c r="A156" s="22">
        <v>44420</v>
      </c>
      <c r="B156">
        <v>22.184148788452148</v>
      </c>
      <c r="C156" s="5">
        <f t="shared" si="6"/>
        <v>-1.0000143219751996E-2</v>
      </c>
      <c r="D156" s="5"/>
      <c r="E156" s="13">
        <f t="shared" si="7"/>
        <v>25.878595651987727</v>
      </c>
      <c r="F156" s="5">
        <f t="shared" si="8"/>
        <v>-1.0050480519928023E-2</v>
      </c>
    </row>
    <row r="157" spans="1:6" x14ac:dyDescent="0.3">
      <c r="A157" s="22">
        <v>44421</v>
      </c>
      <c r="B157">
        <v>22.537164688110352</v>
      </c>
      <c r="C157" s="5">
        <f t="shared" si="6"/>
        <v>1.5787695157297034E-2</v>
      </c>
      <c r="D157" s="5"/>
      <c r="E157" s="13">
        <f t="shared" si="7"/>
        <v>26.552689731424142</v>
      </c>
      <c r="F157" s="5">
        <f t="shared" si="8"/>
        <v>1.5664365861449207E-2</v>
      </c>
    </row>
    <row r="158" spans="1:6" x14ac:dyDescent="0.3">
      <c r="A158" s="22">
        <v>44424</v>
      </c>
      <c r="B158">
        <v>22.509294509887699</v>
      </c>
      <c r="C158" s="5">
        <f t="shared" si="6"/>
        <v>-1.2373972238872144E-3</v>
      </c>
      <c r="D158" s="5"/>
      <c r="E158" s="13">
        <f t="shared" si="7"/>
        <v>26.107653826971276</v>
      </c>
      <c r="F158" s="5">
        <f t="shared" si="8"/>
        <v>-1.2381634319664995E-3</v>
      </c>
    </row>
    <row r="159" spans="1:6" x14ac:dyDescent="0.3">
      <c r="A159" s="22">
        <v>44425</v>
      </c>
      <c r="B159">
        <v>22.34207725524902</v>
      </c>
      <c r="C159" s="5">
        <f t="shared" si="6"/>
        <v>-7.4565402497283302E-3</v>
      </c>
      <c r="D159" s="5"/>
      <c r="E159" s="13">
        <f t="shared" si="7"/>
        <v>25.945085432071654</v>
      </c>
      <c r="F159" s="5">
        <f t="shared" si="8"/>
        <v>-7.484479217982315E-3</v>
      </c>
    </row>
    <row r="160" spans="1:6" x14ac:dyDescent="0.3">
      <c r="A160" s="22">
        <v>44426</v>
      </c>
      <c r="B160">
        <v>21.989065170288089</v>
      </c>
      <c r="C160" s="5">
        <f t="shared" si="6"/>
        <v>-1.5926480911133582E-2</v>
      </c>
      <c r="D160" s="5"/>
      <c r="E160" s="13">
        <f t="shared" si="7"/>
        <v>25.723681188352163</v>
      </c>
      <c r="F160" s="5">
        <f t="shared" si="8"/>
        <v>-1.6054670199668736E-2</v>
      </c>
    </row>
    <row r="161" spans="1:6" x14ac:dyDescent="0.3">
      <c r="A161" s="22">
        <v>44427</v>
      </c>
      <c r="B161">
        <v>21.775396347045898</v>
      </c>
      <c r="C161" s="5">
        <f t="shared" si="6"/>
        <v>-9.7645675761090112E-3</v>
      </c>
      <c r="D161" s="5"/>
      <c r="E161" s="13">
        <f t="shared" si="7"/>
        <v>25.884753599168771</v>
      </c>
      <c r="F161" s="5">
        <f t="shared" si="8"/>
        <v>-9.8125535967602696E-3</v>
      </c>
    </row>
    <row r="162" spans="1:6" x14ac:dyDescent="0.3">
      <c r="A162" s="22">
        <v>44428</v>
      </c>
      <c r="B162">
        <v>21.728946685791019</v>
      </c>
      <c r="C162" s="5">
        <f t="shared" si="6"/>
        <v>-2.1354042225394045E-3</v>
      </c>
      <c r="D162" s="5"/>
      <c r="E162" s="13">
        <f t="shared" si="7"/>
        <v>26.084179924574606</v>
      </c>
      <c r="F162" s="5">
        <f t="shared" si="8"/>
        <v>-2.1376874491231212E-3</v>
      </c>
    </row>
    <row r="163" spans="1:6" x14ac:dyDescent="0.3">
      <c r="A163" s="22">
        <v>44431</v>
      </c>
      <c r="B163">
        <v>22.36065673828125</v>
      </c>
      <c r="C163" s="5">
        <f t="shared" si="6"/>
        <v>2.8657698695977951E-2</v>
      </c>
      <c r="D163" s="5"/>
      <c r="E163" s="13">
        <f t="shared" si="7"/>
        <v>26.889111616070032</v>
      </c>
      <c r="F163" s="5">
        <f t="shared" si="8"/>
        <v>2.8254747181692245E-2</v>
      </c>
    </row>
    <row r="164" spans="1:6" x14ac:dyDescent="0.3">
      <c r="A164" s="22">
        <v>44432</v>
      </c>
      <c r="B164">
        <v>22.35136604309082</v>
      </c>
      <c r="C164" s="5">
        <f t="shared" si="6"/>
        <v>-4.1557928924713971E-4</v>
      </c>
      <c r="D164" s="5"/>
      <c r="E164" s="13">
        <f t="shared" si="7"/>
        <v>26.129136147281169</v>
      </c>
      <c r="F164" s="5">
        <f t="shared" si="8"/>
        <v>-4.1566566625183171E-4</v>
      </c>
    </row>
    <row r="165" spans="1:6" x14ac:dyDescent="0.3">
      <c r="A165" s="22">
        <v>44433</v>
      </c>
      <c r="B165">
        <v>22.119119644165039</v>
      </c>
      <c r="C165" s="5">
        <f t="shared" si="6"/>
        <v>-1.0445062914280401E-2</v>
      </c>
      <c r="D165" s="5"/>
      <c r="E165" s="13">
        <f t="shared" si="7"/>
        <v>25.866965451444312</v>
      </c>
      <c r="F165" s="5">
        <f t="shared" si="8"/>
        <v>-1.0499995434492584E-2</v>
      </c>
    </row>
    <row r="166" spans="1:6" x14ac:dyDescent="0.3">
      <c r="A166" s="22">
        <v>44434</v>
      </c>
      <c r="B166">
        <v>22.02622222900391</v>
      </c>
      <c r="C166" s="5">
        <f t="shared" si="6"/>
        <v>-4.2087136873652405E-3</v>
      </c>
      <c r="D166" s="5"/>
      <c r="E166" s="13">
        <f t="shared" si="7"/>
        <v>26.029983616429512</v>
      </c>
      <c r="F166" s="5">
        <f t="shared" si="8"/>
        <v>-4.2175952515497821E-3</v>
      </c>
    </row>
    <row r="167" spans="1:6" x14ac:dyDescent="0.3">
      <c r="A167" s="22">
        <v>44435</v>
      </c>
      <c r="B167">
        <v>22.602191925048832</v>
      </c>
      <c r="C167" s="5">
        <f t="shared" si="6"/>
        <v>2.5813226322859123E-2</v>
      </c>
      <c r="D167" s="5"/>
      <c r="E167" s="13">
        <f t="shared" si="7"/>
        <v>26.814757109972838</v>
      </c>
      <c r="F167" s="5">
        <f t="shared" si="8"/>
        <v>2.5485689556177877E-2</v>
      </c>
    </row>
    <row r="168" spans="1:6" x14ac:dyDescent="0.3">
      <c r="A168" s="22">
        <v>44438</v>
      </c>
      <c r="B168">
        <v>22.379238128662109</v>
      </c>
      <c r="C168" s="5">
        <f t="shared" si="6"/>
        <v>-9.913229613319044E-3</v>
      </c>
      <c r="D168" s="5"/>
      <c r="E168" s="13">
        <f t="shared" si="7"/>
        <v>25.880867573606835</v>
      </c>
      <c r="F168" s="5">
        <f t="shared" si="8"/>
        <v>-9.9626928390293915E-3</v>
      </c>
    </row>
    <row r="169" spans="1:6" x14ac:dyDescent="0.3">
      <c r="A169" s="22">
        <v>44439</v>
      </c>
      <c r="B169">
        <v>22.555744171142582</v>
      </c>
      <c r="C169" s="5">
        <f t="shared" si="6"/>
        <v>7.8561041420850426E-3</v>
      </c>
      <c r="D169" s="5"/>
      <c r="E169" s="13">
        <f t="shared" si="7"/>
        <v>26.34535794712756</v>
      </c>
      <c r="F169" s="5">
        <f t="shared" si="8"/>
        <v>7.8254056315828682E-3</v>
      </c>
    </row>
    <row r="170" spans="1:6" x14ac:dyDescent="0.3">
      <c r="A170" s="22">
        <v>44440</v>
      </c>
      <c r="B170">
        <v>22.472135543823239</v>
      </c>
      <c r="C170" s="5">
        <f t="shared" si="6"/>
        <v>-3.7136424782499714E-3</v>
      </c>
      <c r="D170" s="5"/>
      <c r="E170" s="13">
        <f t="shared" si="7"/>
        <v>26.042924777533614</v>
      </c>
      <c r="F170" s="5">
        <f t="shared" si="8"/>
        <v>-3.7205551679570753E-3</v>
      </c>
    </row>
    <row r="171" spans="1:6" x14ac:dyDescent="0.3">
      <c r="A171" s="22">
        <v>44441</v>
      </c>
      <c r="B171">
        <v>22.537164688110352</v>
      </c>
      <c r="C171" s="5">
        <f t="shared" si="6"/>
        <v>2.8895890049373571E-3</v>
      </c>
      <c r="D171" s="5"/>
      <c r="E171" s="13">
        <f t="shared" si="7"/>
        <v>26.215533244473839</v>
      </c>
      <c r="F171" s="5">
        <f t="shared" si="8"/>
        <v>2.8854221676635509E-3</v>
      </c>
    </row>
    <row r="172" spans="1:6" x14ac:dyDescent="0.3">
      <c r="A172" s="22">
        <v>44442</v>
      </c>
      <c r="B172">
        <v>22.973785400390621</v>
      </c>
      <c r="C172" s="5">
        <f t="shared" si="6"/>
        <v>1.9188090237723766E-2</v>
      </c>
      <c r="D172" s="5"/>
      <c r="E172" s="13">
        <f t="shared" si="7"/>
        <v>26.64157605675106</v>
      </c>
      <c r="F172" s="5">
        <f t="shared" si="8"/>
        <v>1.9006320364939631E-2</v>
      </c>
    </row>
    <row r="173" spans="1:6" x14ac:dyDescent="0.3">
      <c r="A173" s="22">
        <v>44446</v>
      </c>
      <c r="B173">
        <v>22.472135543823239</v>
      </c>
      <c r="C173" s="5">
        <f t="shared" si="6"/>
        <v>-2.2077679242661224E-2</v>
      </c>
      <c r="D173" s="5"/>
      <c r="E173" s="13">
        <f t="shared" si="7"/>
        <v>25.562888867720421</v>
      </c>
      <c r="F173" s="5">
        <f t="shared" si="8"/>
        <v>-2.2325038730269385E-2</v>
      </c>
    </row>
    <row r="174" spans="1:6" x14ac:dyDescent="0.3">
      <c r="A174" s="22">
        <v>44447</v>
      </c>
      <c r="B174">
        <v>22.3978157043457</v>
      </c>
      <c r="C174" s="5">
        <f t="shared" si="6"/>
        <v>-3.3126805523390613E-3</v>
      </c>
      <c r="D174" s="5"/>
      <c r="E174" s="13">
        <f t="shared" si="7"/>
        <v>26.053405922032198</v>
      </c>
      <c r="F174" s="5">
        <f t="shared" si="8"/>
        <v>-3.3181796263688319E-3</v>
      </c>
    </row>
    <row r="175" spans="1:6" x14ac:dyDescent="0.3">
      <c r="A175" s="22">
        <v>44448</v>
      </c>
      <c r="B175">
        <v>22.28633880615234</v>
      </c>
      <c r="C175" s="5">
        <f t="shared" si="6"/>
        <v>-4.9895597528538853E-3</v>
      </c>
      <c r="D175" s="5"/>
      <c r="E175" s="13">
        <f t="shared" si="7"/>
        <v>26.009572300754225</v>
      </c>
      <c r="F175" s="5">
        <f t="shared" si="8"/>
        <v>-5.002049167892755E-3</v>
      </c>
    </row>
    <row r="176" spans="1:6" x14ac:dyDescent="0.3">
      <c r="A176" s="22">
        <v>44449</v>
      </c>
      <c r="B176">
        <v>22.072673797607418</v>
      </c>
      <c r="C176" s="5">
        <f t="shared" si="6"/>
        <v>-9.6335174489404051E-3</v>
      </c>
      <c r="D176" s="5"/>
      <c r="E176" s="13">
        <f t="shared" si="7"/>
        <v>25.888179249412971</v>
      </c>
      <c r="F176" s="5">
        <f t="shared" si="8"/>
        <v>-9.6802199598299676E-3</v>
      </c>
    </row>
    <row r="177" spans="1:6" x14ac:dyDescent="0.3">
      <c r="A177" s="22">
        <v>44452</v>
      </c>
      <c r="B177">
        <v>22.34207725524902</v>
      </c>
      <c r="C177" s="5">
        <f t="shared" si="6"/>
        <v>1.2131409285455067E-2</v>
      </c>
      <c r="D177" s="5"/>
      <c r="E177" s="13">
        <f t="shared" si="7"/>
        <v>26.457114420965809</v>
      </c>
      <c r="F177" s="5">
        <f t="shared" si="8"/>
        <v>1.2058413507936992E-2</v>
      </c>
    </row>
    <row r="178" spans="1:6" x14ac:dyDescent="0.3">
      <c r="A178" s="22">
        <v>44453</v>
      </c>
      <c r="B178">
        <v>22.425685882568359</v>
      </c>
      <c r="C178" s="5">
        <f t="shared" si="6"/>
        <v>3.7352201078254704E-3</v>
      </c>
      <c r="D178" s="5"/>
      <c r="E178" s="13">
        <f t="shared" si="7"/>
        <v>26.237638040987203</v>
      </c>
      <c r="F178" s="5">
        <f t="shared" si="8"/>
        <v>3.7282614957807733E-3</v>
      </c>
    </row>
    <row r="179" spans="1:6" x14ac:dyDescent="0.3">
      <c r="A179" s="22">
        <v>44454</v>
      </c>
      <c r="B179">
        <v>22.462846755981449</v>
      </c>
      <c r="C179" s="5">
        <f t="shared" si="6"/>
        <v>1.6556959970822432E-3</v>
      </c>
      <c r="D179" s="5"/>
      <c r="E179" s="13">
        <f t="shared" si="7"/>
        <v>26.18327928200161</v>
      </c>
      <c r="F179" s="5">
        <f t="shared" si="8"/>
        <v>1.6543268435244851E-3</v>
      </c>
    </row>
    <row r="180" spans="1:6" x14ac:dyDescent="0.3">
      <c r="A180" s="22">
        <v>44455</v>
      </c>
      <c r="B180">
        <v>21.738237380981449</v>
      </c>
      <c r="C180" s="5">
        <f t="shared" si="6"/>
        <v>-3.2789887921626029E-2</v>
      </c>
      <c r="D180" s="5"/>
      <c r="E180" s="13">
        <f t="shared" si="7"/>
        <v>25.282871739390494</v>
      </c>
      <c r="F180" s="5">
        <f t="shared" si="8"/>
        <v>-3.3339524733752859E-2</v>
      </c>
    </row>
    <row r="181" spans="1:6" x14ac:dyDescent="0.3">
      <c r="A181" s="22">
        <v>44456</v>
      </c>
      <c r="B181">
        <v>21.56172943115234</v>
      </c>
      <c r="C181" s="5">
        <f t="shared" si="6"/>
        <v>-8.1528435476174894E-3</v>
      </c>
      <c r="D181" s="5"/>
      <c r="E181" s="13">
        <f t="shared" si="7"/>
        <v>25.926884064289823</v>
      </c>
      <c r="F181" s="5">
        <f t="shared" si="8"/>
        <v>-8.1862597250870264E-3</v>
      </c>
    </row>
    <row r="182" spans="1:6" x14ac:dyDescent="0.3">
      <c r="A182" s="22">
        <v>44459</v>
      </c>
      <c r="B182">
        <v>21.51528167724609</v>
      </c>
      <c r="C182" s="5">
        <f t="shared" si="6"/>
        <v>-2.1564992886700359E-3</v>
      </c>
      <c r="D182" s="5"/>
      <c r="E182" s="13">
        <f t="shared" si="7"/>
        <v>26.083628499558831</v>
      </c>
      <c r="F182" s="5">
        <f t="shared" si="8"/>
        <v>-2.1588278816026727E-3</v>
      </c>
    </row>
    <row r="183" spans="1:6" x14ac:dyDescent="0.3">
      <c r="A183" s="22">
        <v>44460</v>
      </c>
      <c r="B183">
        <v>21.57102012634277</v>
      </c>
      <c r="C183" s="5">
        <f t="shared" si="6"/>
        <v>2.5872947018736776E-3</v>
      </c>
      <c r="D183" s="5"/>
      <c r="E183" s="13">
        <f t="shared" si="7"/>
        <v>26.207631271576261</v>
      </c>
      <c r="F183" s="5">
        <f t="shared" si="8"/>
        <v>2.5839534169548027E-3</v>
      </c>
    </row>
    <row r="184" spans="1:6" x14ac:dyDescent="0.3">
      <c r="A184" s="22">
        <v>44461</v>
      </c>
      <c r="B184">
        <v>21.543149948120121</v>
      </c>
      <c r="C184" s="5">
        <f t="shared" si="6"/>
        <v>-1.2928548575346526E-3</v>
      </c>
      <c r="D184" s="5"/>
      <c r="E184" s="13">
        <f t="shared" si="7"/>
        <v>26.106204164461584</v>
      </c>
      <c r="F184" s="5">
        <f t="shared" si="8"/>
        <v>-1.2936913153992922E-3</v>
      </c>
    </row>
    <row r="185" spans="1:6" x14ac:dyDescent="0.3">
      <c r="A185" s="22">
        <v>44462</v>
      </c>
      <c r="B185">
        <v>21.273744583129879</v>
      </c>
      <c r="C185" s="5">
        <f t="shared" si="6"/>
        <v>-1.2584234482649202E-2</v>
      </c>
      <c r="D185" s="5"/>
      <c r="E185" s="13">
        <f t="shared" si="7"/>
        <v>25.811047507952797</v>
      </c>
      <c r="F185" s="5">
        <f t="shared" si="8"/>
        <v>-1.2664086587098573E-2</v>
      </c>
    </row>
    <row r="186" spans="1:6" x14ac:dyDescent="0.3">
      <c r="A186" s="22">
        <v>44463</v>
      </c>
      <c r="B186">
        <v>21.20871543884277</v>
      </c>
      <c r="C186" s="5">
        <f t="shared" si="6"/>
        <v>-3.0614608967640179E-3</v>
      </c>
      <c r="D186" s="5"/>
      <c r="E186" s="13">
        <f t="shared" si="7"/>
        <v>26.059972803675596</v>
      </c>
      <c r="F186" s="5">
        <f t="shared" si="8"/>
        <v>-3.0661567547481238E-3</v>
      </c>
    </row>
    <row r="187" spans="1:6" x14ac:dyDescent="0.3">
      <c r="A187" s="22">
        <v>44466</v>
      </c>
      <c r="B187">
        <v>21.20871543884277</v>
      </c>
      <c r="C187" s="5">
        <f t="shared" si="6"/>
        <v>0</v>
      </c>
      <c r="D187" s="5"/>
      <c r="E187" s="13">
        <f t="shared" si="7"/>
        <v>26.139999389648441</v>
      </c>
      <c r="F187" s="5">
        <f t="shared" si="8"/>
        <v>0</v>
      </c>
    </row>
    <row r="188" spans="1:6" x14ac:dyDescent="0.3">
      <c r="A188" s="22">
        <v>44467</v>
      </c>
      <c r="B188">
        <v>21.004339218139648</v>
      </c>
      <c r="C188" s="5">
        <f t="shared" si="6"/>
        <v>-9.6831569892782271E-3</v>
      </c>
      <c r="D188" s="5"/>
      <c r="E188" s="13">
        <f t="shared" si="7"/>
        <v>25.886881671858838</v>
      </c>
      <c r="F188" s="5">
        <f t="shared" si="8"/>
        <v>-9.730343611306853E-3</v>
      </c>
    </row>
    <row r="189" spans="1:6" x14ac:dyDescent="0.3">
      <c r="A189" s="22">
        <v>44468</v>
      </c>
      <c r="B189">
        <v>20.753513336181641</v>
      </c>
      <c r="C189" s="5">
        <f t="shared" si="6"/>
        <v>-1.2013496063245659E-2</v>
      </c>
      <c r="D189" s="5"/>
      <c r="E189" s="13">
        <f t="shared" si="7"/>
        <v>25.825966609887654</v>
      </c>
      <c r="F189" s="5">
        <f t="shared" si="8"/>
        <v>-1.2086241310609917E-2</v>
      </c>
    </row>
    <row r="190" spans="1:6" x14ac:dyDescent="0.3">
      <c r="A190" s="22">
        <v>44469</v>
      </c>
      <c r="B190">
        <v>21.07866096496582</v>
      </c>
      <c r="C190" s="5">
        <f t="shared" si="6"/>
        <v>1.5545650319041357E-2</v>
      </c>
      <c r="D190" s="5"/>
      <c r="E190" s="13">
        <f t="shared" si="7"/>
        <v>26.546362679499872</v>
      </c>
      <c r="F190" s="5">
        <f t="shared" si="8"/>
        <v>1.5426054567106334E-2</v>
      </c>
    </row>
    <row r="191" spans="1:6" x14ac:dyDescent="0.3">
      <c r="A191" s="22">
        <v>44470</v>
      </c>
      <c r="B191">
        <v>20.995050430297852</v>
      </c>
      <c r="C191" s="5">
        <f t="shared" si="6"/>
        <v>-3.9744839215836644E-3</v>
      </c>
      <c r="D191" s="5"/>
      <c r="E191" s="13">
        <f t="shared" si="7"/>
        <v>26.036106382364078</v>
      </c>
      <c r="F191" s="5">
        <f t="shared" si="8"/>
        <v>-3.9824031730614417E-3</v>
      </c>
    </row>
    <row r="192" spans="1:6" x14ac:dyDescent="0.3">
      <c r="A192" s="22">
        <v>44473</v>
      </c>
      <c r="B192">
        <v>21.227296829223629</v>
      </c>
      <c r="C192" s="5">
        <f t="shared" si="6"/>
        <v>1.1001223585813267E-2</v>
      </c>
      <c r="D192" s="5"/>
      <c r="E192" s="13">
        <f t="shared" si="7"/>
        <v>26.427571367466985</v>
      </c>
      <c r="F192" s="5">
        <f t="shared" si="8"/>
        <v>1.0941150310414285E-2</v>
      </c>
    </row>
    <row r="193" spans="1:6" x14ac:dyDescent="0.3">
      <c r="A193" s="22">
        <v>44474</v>
      </c>
      <c r="B193">
        <v>21.218008041381839</v>
      </c>
      <c r="C193" s="5">
        <f t="shared" si="6"/>
        <v>-4.3768270805881167E-4</v>
      </c>
      <c r="D193" s="5"/>
      <c r="E193" s="13">
        <f t="shared" si="7"/>
        <v>26.128558363926924</v>
      </c>
      <c r="F193" s="5">
        <f t="shared" si="8"/>
        <v>-4.3777851909281506E-4</v>
      </c>
    </row>
    <row r="194" spans="1:6" x14ac:dyDescent="0.3">
      <c r="A194" s="22">
        <v>44475</v>
      </c>
      <c r="B194">
        <v>21.478120803833011</v>
      </c>
      <c r="C194" s="5">
        <f t="shared" si="6"/>
        <v>1.2184522932790052E-2</v>
      </c>
      <c r="D194" s="5"/>
      <c r="E194" s="13">
        <f t="shared" si="7"/>
        <v>26.458502811674734</v>
      </c>
      <c r="F194" s="5">
        <f t="shared" si="8"/>
        <v>1.2110889158108025E-2</v>
      </c>
    </row>
    <row r="195" spans="1:6" x14ac:dyDescent="0.3">
      <c r="A195" s="22">
        <v>44476</v>
      </c>
      <c r="B195">
        <v>21.496700286865231</v>
      </c>
      <c r="C195" s="5">
        <f t="shared" si="6"/>
        <v>8.6466836711623235E-4</v>
      </c>
      <c r="D195" s="5"/>
      <c r="E195" s="13">
        <f t="shared" si="7"/>
        <v>26.162601820237111</v>
      </c>
      <c r="F195" s="5">
        <f t="shared" si="8"/>
        <v>8.6429475677426732E-4</v>
      </c>
    </row>
    <row r="196" spans="1:6" x14ac:dyDescent="0.3">
      <c r="A196" s="22">
        <v>44477</v>
      </c>
      <c r="B196">
        <v>21.496700286865231</v>
      </c>
      <c r="C196" s="5">
        <f t="shared" si="6"/>
        <v>0</v>
      </c>
      <c r="D196" s="5"/>
      <c r="E196" s="13">
        <f t="shared" si="7"/>
        <v>26.139999389648441</v>
      </c>
      <c r="F196" s="5">
        <f t="shared" si="8"/>
        <v>0</v>
      </c>
    </row>
    <row r="197" spans="1:6" x14ac:dyDescent="0.3">
      <c r="A197" s="22">
        <v>44480</v>
      </c>
      <c r="B197">
        <v>21.413091659545898</v>
      </c>
      <c r="C197" s="5">
        <f t="shared" ref="C197:C260" si="9">LN(B197/B196)</f>
        <v>-3.8969535546647107E-3</v>
      </c>
      <c r="D197" s="5"/>
      <c r="E197" s="13">
        <f t="shared" ref="E197:E260" si="10">$E$3*(1+C197)</f>
        <v>26.038133026108017</v>
      </c>
      <c r="F197" s="5">
        <f t="shared" ref="F197:F260" si="11">LN(E197/$E$3)</f>
        <v>-3.9045664627038977E-3</v>
      </c>
    </row>
    <row r="198" spans="1:6" x14ac:dyDescent="0.3">
      <c r="A198" s="22">
        <v>44481</v>
      </c>
      <c r="B198">
        <v>21.682498931884769</v>
      </c>
      <c r="C198" s="5">
        <f t="shared" si="9"/>
        <v>1.2502939543914687E-2</v>
      </c>
      <c r="D198" s="5"/>
      <c r="E198" s="13">
        <f t="shared" si="10"/>
        <v>26.466826221695182</v>
      </c>
      <c r="F198" s="5">
        <f t="shared" si="11"/>
        <v>1.242542324759179E-2</v>
      </c>
    </row>
    <row r="199" spans="1:6" x14ac:dyDescent="0.3">
      <c r="A199" s="22">
        <v>44482</v>
      </c>
      <c r="B199">
        <v>22.249177932739261</v>
      </c>
      <c r="C199" s="5">
        <f t="shared" si="9"/>
        <v>2.5799626771673207E-2</v>
      </c>
      <c r="D199" s="5"/>
      <c r="E199" s="13">
        <f t="shared" si="10"/>
        <v>26.814401617713134</v>
      </c>
      <c r="F199" s="5">
        <f t="shared" si="11"/>
        <v>2.5472432131741527E-2</v>
      </c>
    </row>
    <row r="200" spans="1:6" x14ac:dyDescent="0.3">
      <c r="A200" s="22">
        <v>44483</v>
      </c>
      <c r="B200">
        <v>22.527875900268551</v>
      </c>
      <c r="C200" s="5">
        <f t="shared" si="9"/>
        <v>1.2448410185577227E-2</v>
      </c>
      <c r="D200" s="5"/>
      <c r="E200" s="13">
        <f t="shared" si="10"/>
        <v>26.465400824301526</v>
      </c>
      <c r="F200" s="5">
        <f t="shared" si="11"/>
        <v>1.2371565797280354E-2</v>
      </c>
    </row>
    <row r="201" spans="1:6" x14ac:dyDescent="0.3">
      <c r="A201" s="22">
        <v>44484</v>
      </c>
      <c r="B201">
        <v>22.314207077026371</v>
      </c>
      <c r="C201" s="5">
        <f t="shared" si="9"/>
        <v>-9.5299070049561733E-3</v>
      </c>
      <c r="D201" s="5"/>
      <c r="E201" s="13">
        <f t="shared" si="10"/>
        <v>25.890887626355482</v>
      </c>
      <c r="F201" s="5">
        <f t="shared" si="11"/>
        <v>-9.5756071458725587E-3</v>
      </c>
    </row>
    <row r="202" spans="1:6" x14ac:dyDescent="0.3">
      <c r="A202" s="22">
        <v>44487</v>
      </c>
      <c r="B202">
        <v>22.165569305419918</v>
      </c>
      <c r="C202" s="5">
        <f t="shared" si="9"/>
        <v>-6.6834115175049566E-3</v>
      </c>
      <c r="D202" s="5"/>
      <c r="E202" s="13">
        <f t="shared" si="10"/>
        <v>25.965295016660093</v>
      </c>
      <c r="F202" s="5">
        <f t="shared" si="11"/>
        <v>-6.7058455252688868E-3</v>
      </c>
    </row>
    <row r="203" spans="1:6" x14ac:dyDescent="0.3">
      <c r="A203" s="22">
        <v>44488</v>
      </c>
      <c r="B203">
        <v>22.36994743347168</v>
      </c>
      <c r="C203" s="5">
        <f t="shared" si="9"/>
        <v>9.1782728824849839E-3</v>
      </c>
      <c r="D203" s="5"/>
      <c r="E203" s="13">
        <f t="shared" si="10"/>
        <v>26.379919437194626</v>
      </c>
      <c r="F203" s="5">
        <f t="shared" si="11"/>
        <v>9.1364085027595861E-3</v>
      </c>
    </row>
    <row r="204" spans="1:6" x14ac:dyDescent="0.3">
      <c r="A204" s="22">
        <v>44489</v>
      </c>
      <c r="B204">
        <v>22.583612442016602</v>
      </c>
      <c r="C204" s="5">
        <f t="shared" si="9"/>
        <v>9.5061044392943262E-3</v>
      </c>
      <c r="D204" s="5"/>
      <c r="E204" s="13">
        <f t="shared" si="10"/>
        <v>26.388488953889528</v>
      </c>
      <c r="F204" s="5">
        <f t="shared" si="11"/>
        <v>9.4612057453342946E-3</v>
      </c>
    </row>
    <row r="205" spans="1:6" x14ac:dyDescent="0.3">
      <c r="A205" s="22">
        <v>44490</v>
      </c>
      <c r="B205">
        <v>22.574321746826168</v>
      </c>
      <c r="C205" s="5">
        <f t="shared" si="9"/>
        <v>-4.1147565708687467E-4</v>
      </c>
      <c r="D205" s="5"/>
      <c r="E205" s="13">
        <f t="shared" si="10"/>
        <v>26.129243416223336</v>
      </c>
      <c r="F205" s="5">
        <f t="shared" si="11"/>
        <v>-4.1156033642485444E-4</v>
      </c>
    </row>
    <row r="206" spans="1:6" x14ac:dyDescent="0.3">
      <c r="A206" s="22">
        <v>44491</v>
      </c>
      <c r="B206">
        <v>22.676511764526371</v>
      </c>
      <c r="C206" s="5">
        <f t="shared" si="9"/>
        <v>4.5166103468820924E-3</v>
      </c>
      <c r="D206" s="5"/>
      <c r="E206" s="13">
        <f t="shared" si="10"/>
        <v>26.25806358135922</v>
      </c>
      <c r="F206" s="5">
        <f t="shared" si="11"/>
        <v>4.5064410713088121E-3</v>
      </c>
    </row>
    <row r="207" spans="1:6" x14ac:dyDescent="0.3">
      <c r="A207" s="22">
        <v>44494</v>
      </c>
      <c r="B207">
        <v>22.908758163452148</v>
      </c>
      <c r="C207" s="5">
        <f t="shared" si="9"/>
        <v>1.0189625235144755E-2</v>
      </c>
      <c r="D207" s="5"/>
      <c r="E207" s="13">
        <f t="shared" si="10"/>
        <v>26.406356187075872</v>
      </c>
      <c r="F207" s="5">
        <f t="shared" si="11"/>
        <v>1.0138060988332606E-2</v>
      </c>
    </row>
    <row r="208" spans="1:6" x14ac:dyDescent="0.3">
      <c r="A208" s="22">
        <v>44495</v>
      </c>
      <c r="B208">
        <v>22.797281265258789</v>
      </c>
      <c r="C208" s="5">
        <f t="shared" si="9"/>
        <v>-4.8780038977483346E-3</v>
      </c>
      <c r="D208" s="5"/>
      <c r="E208" s="13">
        <f t="shared" si="10"/>
        <v>26.012488370738598</v>
      </c>
      <c r="F208" s="5">
        <f t="shared" si="11"/>
        <v>-4.8899401914398559E-3</v>
      </c>
    </row>
    <row r="209" spans="1:6" x14ac:dyDescent="0.3">
      <c r="A209" s="22">
        <v>44496</v>
      </c>
      <c r="B209">
        <v>22.769411087036129</v>
      </c>
      <c r="C209" s="5">
        <f t="shared" si="9"/>
        <v>-1.2232699043665859E-3</v>
      </c>
      <c r="D209" s="5"/>
      <c r="E209" s="13">
        <f t="shared" si="10"/>
        <v>26.108023115094923</v>
      </c>
      <c r="F209" s="5">
        <f t="shared" si="11"/>
        <v>-1.2240187097190651E-3</v>
      </c>
    </row>
    <row r="210" spans="1:6" x14ac:dyDescent="0.3">
      <c r="A210" s="22">
        <v>44497</v>
      </c>
      <c r="B210">
        <v>22.518583297729489</v>
      </c>
      <c r="C210" s="5">
        <f t="shared" si="9"/>
        <v>-1.1077123528156792E-2</v>
      </c>
      <c r="D210" s="5"/>
      <c r="E210" s="13">
        <f t="shared" si="10"/>
        <v>25.850443387383361</v>
      </c>
      <c r="F210" s="5">
        <f t="shared" si="11"/>
        <v>-1.1138931722832953E-2</v>
      </c>
    </row>
    <row r="211" spans="1:6" x14ac:dyDescent="0.3">
      <c r="A211" s="22">
        <v>44498</v>
      </c>
      <c r="B211">
        <v>22.054092407226559</v>
      </c>
      <c r="C211" s="5">
        <f t="shared" si="9"/>
        <v>-2.0842711294546654E-2</v>
      </c>
      <c r="D211" s="5"/>
      <c r="E211" s="13">
        <f t="shared" si="10"/>
        <v>25.595170929130372</v>
      </c>
      <c r="F211" s="5">
        <f t="shared" si="11"/>
        <v>-2.1062986735999861E-2</v>
      </c>
    </row>
    <row r="212" spans="1:6" x14ac:dyDescent="0.3">
      <c r="A212" s="22">
        <v>44501</v>
      </c>
      <c r="B212">
        <v>22.137701034545898</v>
      </c>
      <c r="C212" s="5">
        <f t="shared" si="9"/>
        <v>3.7839028727337815E-3</v>
      </c>
      <c r="D212" s="5"/>
      <c r="E212" s="13">
        <f t="shared" si="10"/>
        <v>26.238910608432192</v>
      </c>
      <c r="F212" s="5">
        <f t="shared" si="11"/>
        <v>3.7767619203699829E-3</v>
      </c>
    </row>
    <row r="213" spans="1:6" x14ac:dyDescent="0.3">
      <c r="A213" s="22">
        <v>44502</v>
      </c>
      <c r="B213">
        <v>22.0355110168457</v>
      </c>
      <c r="C213" s="5">
        <f t="shared" si="9"/>
        <v>-4.626795075789474E-3</v>
      </c>
      <c r="D213" s="5"/>
      <c r="E213" s="13">
        <f t="shared" si="10"/>
        <v>26.019054969191277</v>
      </c>
      <c r="F213" s="5">
        <f t="shared" si="11"/>
        <v>-4.6375318227454701E-3</v>
      </c>
    </row>
    <row r="214" spans="1:6" x14ac:dyDescent="0.3">
      <c r="A214" s="22">
        <v>44503</v>
      </c>
      <c r="B214">
        <v>22.128410339355469</v>
      </c>
      <c r="C214" s="5">
        <f t="shared" si="9"/>
        <v>4.2070294791065428E-3</v>
      </c>
      <c r="D214" s="5"/>
      <c r="E214" s="13">
        <f t="shared" si="10"/>
        <v>26.24997113766452</v>
      </c>
      <c r="F214" s="5">
        <f t="shared" si="11"/>
        <v>4.1982046727433373E-3</v>
      </c>
    </row>
    <row r="215" spans="1:6" x14ac:dyDescent="0.3">
      <c r="A215" s="22">
        <v>44504</v>
      </c>
      <c r="B215">
        <v>22.193439483642582</v>
      </c>
      <c r="C215" s="5">
        <f t="shared" si="9"/>
        <v>2.9344078015368638E-3</v>
      </c>
      <c r="D215" s="5"/>
      <c r="E215" s="13">
        <f t="shared" si="10"/>
        <v>26.21670480778959</v>
      </c>
      <c r="F215" s="5">
        <f t="shared" si="11"/>
        <v>2.9301108309542083E-3</v>
      </c>
    </row>
    <row r="216" spans="1:6" x14ac:dyDescent="0.3">
      <c r="A216" s="22">
        <v>44505</v>
      </c>
      <c r="B216">
        <v>22.676511764526371</v>
      </c>
      <c r="C216" s="5">
        <f t="shared" si="9"/>
        <v>2.15329383120858E-2</v>
      </c>
      <c r="D216" s="5"/>
      <c r="E216" s="13">
        <f t="shared" si="10"/>
        <v>26.702870383983697</v>
      </c>
      <c r="F216" s="5">
        <f t="shared" si="11"/>
        <v>2.1304379799326728E-2</v>
      </c>
    </row>
    <row r="217" spans="1:6" x14ac:dyDescent="0.3">
      <c r="A217" s="22">
        <v>44508</v>
      </c>
      <c r="B217">
        <v>22.71367263793945</v>
      </c>
      <c r="C217" s="5">
        <f t="shared" si="9"/>
        <v>1.6373972569116043E-3</v>
      </c>
      <c r="D217" s="5"/>
      <c r="E217" s="13">
        <f t="shared" si="10"/>
        <v>26.182800952944724</v>
      </c>
      <c r="F217" s="5">
        <f t="shared" si="11"/>
        <v>1.6360581835539777E-3</v>
      </c>
    </row>
    <row r="218" spans="1:6" x14ac:dyDescent="0.3">
      <c r="A218" s="22">
        <v>44509</v>
      </c>
      <c r="B218">
        <v>22.945917129516602</v>
      </c>
      <c r="C218" s="5">
        <f t="shared" si="9"/>
        <v>1.0172955808536815E-2</v>
      </c>
      <c r="D218" s="5"/>
      <c r="E218" s="13">
        <f t="shared" si="10"/>
        <v>26.405920448274514</v>
      </c>
      <c r="F218" s="5">
        <f t="shared" si="11"/>
        <v>1.012155956748397E-2</v>
      </c>
    </row>
    <row r="219" spans="1:6" x14ac:dyDescent="0.3">
      <c r="A219" s="22">
        <v>44510</v>
      </c>
      <c r="B219">
        <v>23.289640426635739</v>
      </c>
      <c r="C219" s="5">
        <f t="shared" si="9"/>
        <v>1.4868626991017412E-2</v>
      </c>
      <c r="D219" s="5"/>
      <c r="E219" s="13">
        <f t="shared" si="10"/>
        <v>26.528665290118546</v>
      </c>
      <c r="F219" s="5">
        <f t="shared" si="11"/>
        <v>1.4759172580823149E-2</v>
      </c>
    </row>
    <row r="220" spans="1:6" x14ac:dyDescent="0.3">
      <c r="A220" s="22">
        <v>44511</v>
      </c>
      <c r="B220">
        <v>23.633365631103519</v>
      </c>
      <c r="C220" s="5">
        <f t="shared" si="9"/>
        <v>1.4650866670694436E-2</v>
      </c>
      <c r="D220" s="5"/>
      <c r="E220" s="13">
        <f t="shared" si="10"/>
        <v>26.522973035478213</v>
      </c>
      <c r="F220" s="5">
        <f t="shared" si="11"/>
        <v>1.4544579597766037E-2</v>
      </c>
    </row>
    <row r="221" spans="1:6" x14ac:dyDescent="0.3">
      <c r="A221" s="22">
        <v>44512</v>
      </c>
      <c r="B221">
        <v>23.679815292358398</v>
      </c>
      <c r="C221" s="5">
        <f t="shared" si="9"/>
        <v>1.9634983432306745E-3</v>
      </c>
      <c r="D221" s="5"/>
      <c r="E221" s="13">
        <f t="shared" si="10"/>
        <v>26.191325235142067</v>
      </c>
      <c r="F221" s="5">
        <f t="shared" si="11"/>
        <v>1.9615731999571974E-3</v>
      </c>
    </row>
    <row r="222" spans="1:6" x14ac:dyDescent="0.3">
      <c r="A222" s="22">
        <v>44515</v>
      </c>
      <c r="B222">
        <v>23.651945114135739</v>
      </c>
      <c r="C222" s="5">
        <f t="shared" si="9"/>
        <v>-1.1776524348269144E-3</v>
      </c>
      <c r="D222" s="5"/>
      <c r="E222" s="13">
        <f t="shared" si="10"/>
        <v>26.109215555720848</v>
      </c>
      <c r="F222" s="5">
        <f t="shared" si="11"/>
        <v>-1.1783464123519371E-3</v>
      </c>
    </row>
    <row r="223" spans="1:6" x14ac:dyDescent="0.3">
      <c r="A223" s="22">
        <v>44516</v>
      </c>
      <c r="B223">
        <v>23.382541656494141</v>
      </c>
      <c r="C223" s="5">
        <f t="shared" si="9"/>
        <v>-1.1455696547396883E-2</v>
      </c>
      <c r="D223" s="5"/>
      <c r="E223" s="13">
        <f t="shared" si="10"/>
        <v>25.840547488891488</v>
      </c>
      <c r="F223" s="5">
        <f t="shared" si="11"/>
        <v>-1.1521818506197403E-2</v>
      </c>
    </row>
    <row r="224" spans="1:6" x14ac:dyDescent="0.3">
      <c r="A224" s="22">
        <v>44517</v>
      </c>
      <c r="B224">
        <v>23.540468215942379</v>
      </c>
      <c r="C224" s="5">
        <f t="shared" si="9"/>
        <v>6.731331011895699E-3</v>
      </c>
      <c r="D224" s="5"/>
      <c r="E224" s="13">
        <f t="shared" si="10"/>
        <v>26.315956378190915</v>
      </c>
      <c r="F224" s="5">
        <f t="shared" si="11"/>
        <v>6.7087767601505298E-3</v>
      </c>
    </row>
    <row r="225" spans="1:6" x14ac:dyDescent="0.3">
      <c r="A225" s="22">
        <v>44518</v>
      </c>
      <c r="B225">
        <v>23.280351638793949</v>
      </c>
      <c r="C225" s="5">
        <f t="shared" si="9"/>
        <v>-1.1111264352920144E-2</v>
      </c>
      <c r="D225" s="5"/>
      <c r="E225" s="13">
        <f t="shared" si="10"/>
        <v>25.849550946244886</v>
      </c>
      <c r="F225" s="5">
        <f t="shared" si="11"/>
        <v>-1.1173455561764406E-2</v>
      </c>
    </row>
    <row r="226" spans="1:6" x14ac:dyDescent="0.3">
      <c r="A226" s="22">
        <v>44519</v>
      </c>
      <c r="B226">
        <v>22.992366790771481</v>
      </c>
      <c r="C226" s="5">
        <f t="shared" si="9"/>
        <v>-1.2447445325222425E-2</v>
      </c>
      <c r="D226" s="5"/>
      <c r="E226" s="13">
        <f t="shared" si="10"/>
        <v>25.814623176444442</v>
      </c>
      <c r="F226" s="5">
        <f t="shared" si="11"/>
        <v>-1.2525563699164665E-2</v>
      </c>
    </row>
    <row r="227" spans="1:6" x14ac:dyDescent="0.3">
      <c r="A227" s="22">
        <v>44522</v>
      </c>
      <c r="B227">
        <v>22.574321746826168</v>
      </c>
      <c r="C227" s="5">
        <f t="shared" si="9"/>
        <v>-1.8349227768802222E-2</v>
      </c>
      <c r="D227" s="5"/>
      <c r="E227" s="13">
        <f t="shared" si="10"/>
        <v>25.660350586971433</v>
      </c>
      <c r="F227" s="5">
        <f t="shared" si="11"/>
        <v>-1.8519662971159746E-2</v>
      </c>
    </row>
    <row r="228" spans="1:6" x14ac:dyDescent="0.3">
      <c r="A228" s="22">
        <v>44523</v>
      </c>
      <c r="B228">
        <v>22.239889144897461</v>
      </c>
      <c r="C228" s="5">
        <f t="shared" si="9"/>
        <v>-1.4925569536388617E-2</v>
      </c>
      <c r="D228" s="5"/>
      <c r="E228" s="13">
        <f t="shared" si="10"/>
        <v>25.749845011077088</v>
      </c>
      <c r="F228" s="5">
        <f t="shared" si="11"/>
        <v>-1.5038076742409395E-2</v>
      </c>
    </row>
    <row r="229" spans="1:6" x14ac:dyDescent="0.3">
      <c r="A229" s="22">
        <v>44524</v>
      </c>
      <c r="B229">
        <v>22.184148788452148</v>
      </c>
      <c r="C229" s="5">
        <f t="shared" si="9"/>
        <v>-2.5094695705384857E-3</v>
      </c>
      <c r="D229" s="5"/>
      <c r="E229" s="13">
        <f t="shared" si="10"/>
        <v>26.074401856606226</v>
      </c>
      <c r="F229" s="5">
        <f t="shared" si="11"/>
        <v>-2.5126235669781553E-3</v>
      </c>
    </row>
    <row r="230" spans="1:6" x14ac:dyDescent="0.3">
      <c r="A230" s="22">
        <v>44526</v>
      </c>
      <c r="B230">
        <v>21.933322906494141</v>
      </c>
      <c r="C230" s="5">
        <f t="shared" si="9"/>
        <v>-1.1370941032156178E-2</v>
      </c>
      <c r="D230" s="5"/>
      <c r="E230" s="13">
        <f t="shared" si="10"/>
        <v>25.842762998008151</v>
      </c>
      <c r="F230" s="5">
        <f t="shared" si="11"/>
        <v>-1.1436084481145766E-2</v>
      </c>
    </row>
    <row r="231" spans="1:6" x14ac:dyDescent="0.3">
      <c r="A231" s="22">
        <v>44529</v>
      </c>
      <c r="B231">
        <v>21.933322906494141</v>
      </c>
      <c r="C231" s="5">
        <f t="shared" si="9"/>
        <v>0</v>
      </c>
      <c r="D231" s="5"/>
      <c r="E231" s="13">
        <f t="shared" si="10"/>
        <v>26.139999389648441</v>
      </c>
      <c r="F231" s="5">
        <f t="shared" si="11"/>
        <v>0</v>
      </c>
    </row>
    <row r="232" spans="1:6" x14ac:dyDescent="0.3">
      <c r="A232" s="22">
        <v>44530</v>
      </c>
      <c r="B232">
        <v>21.756818771362301</v>
      </c>
      <c r="C232" s="5">
        <f t="shared" si="9"/>
        <v>-8.0798591442153567E-3</v>
      </c>
      <c r="D232" s="5"/>
      <c r="E232" s="13">
        <f t="shared" si="10"/>
        <v>25.928791876550207</v>
      </c>
      <c r="F232" s="5">
        <f t="shared" si="11"/>
        <v>-8.11267810739018E-3</v>
      </c>
    </row>
    <row r="233" spans="1:6" x14ac:dyDescent="0.3">
      <c r="A233" s="22">
        <v>44531</v>
      </c>
      <c r="B233">
        <v>21.351070404052731</v>
      </c>
      <c r="C233" s="5">
        <f t="shared" si="9"/>
        <v>-1.8825340691957914E-2</v>
      </c>
      <c r="D233" s="5"/>
      <c r="E233" s="13">
        <f t="shared" si="10"/>
        <v>25.647904995450737</v>
      </c>
      <c r="F233" s="5">
        <f t="shared" si="11"/>
        <v>-1.9004793156293234E-2</v>
      </c>
    </row>
    <row r="234" spans="1:6" x14ac:dyDescent="0.3">
      <c r="A234" s="22">
        <v>44532</v>
      </c>
      <c r="B234">
        <v>21.200447082519531</v>
      </c>
      <c r="C234" s="5">
        <f t="shared" si="9"/>
        <v>-7.0796041853781059E-3</v>
      </c>
      <c r="D234" s="5"/>
      <c r="E234" s="13">
        <f t="shared" si="10"/>
        <v>25.954938540563706</v>
      </c>
      <c r="F234" s="5">
        <f t="shared" si="11"/>
        <v>-7.1047834931547383E-3</v>
      </c>
    </row>
    <row r="235" spans="1:6" x14ac:dyDescent="0.3">
      <c r="A235" s="22">
        <v>44533</v>
      </c>
      <c r="B235">
        <v>21.294588088989261</v>
      </c>
      <c r="C235" s="5">
        <f t="shared" si="9"/>
        <v>4.4306898486690194E-3</v>
      </c>
      <c r="D235" s="5"/>
      <c r="E235" s="13">
        <f t="shared" si="10"/>
        <v>26.25581761958837</v>
      </c>
      <c r="F235" s="5">
        <f t="shared" si="11"/>
        <v>4.4209032393735257E-3</v>
      </c>
    </row>
    <row r="236" spans="1:6" x14ac:dyDescent="0.3">
      <c r="A236" s="22">
        <v>44536</v>
      </c>
      <c r="B236">
        <v>21.473453521728519</v>
      </c>
      <c r="C236" s="5">
        <f t="shared" si="9"/>
        <v>8.3644922169732513E-3</v>
      </c>
      <c r="D236" s="5"/>
      <c r="E236" s="13">
        <f t="shared" si="10"/>
        <v>26.358647211094841</v>
      </c>
      <c r="F236" s="5">
        <f t="shared" si="11"/>
        <v>8.3297037094623716E-3</v>
      </c>
    </row>
    <row r="237" spans="1:6" x14ac:dyDescent="0.3">
      <c r="A237" s="22">
        <v>44537</v>
      </c>
      <c r="B237">
        <v>21.64290618896484</v>
      </c>
      <c r="C237" s="5">
        <f t="shared" si="9"/>
        <v>7.8602897289995061E-3</v>
      </c>
      <c r="D237" s="5"/>
      <c r="E237" s="13">
        <f t="shared" si="10"/>
        <v>26.345467358366946</v>
      </c>
      <c r="F237" s="5">
        <f t="shared" si="11"/>
        <v>7.8295585837810343E-3</v>
      </c>
    </row>
    <row r="238" spans="1:6" x14ac:dyDescent="0.3">
      <c r="A238" s="22">
        <v>44538</v>
      </c>
      <c r="B238">
        <v>21.727632522583011</v>
      </c>
      <c r="C238" s="5">
        <f t="shared" si="9"/>
        <v>3.9070965644884591E-3</v>
      </c>
      <c r="D238" s="5"/>
      <c r="E238" s="13">
        <f t="shared" si="10"/>
        <v>26.242130891459468</v>
      </c>
      <c r="F238" s="5">
        <f t="shared" si="11"/>
        <v>3.8994836857650338E-3</v>
      </c>
    </row>
    <row r="239" spans="1:6" x14ac:dyDescent="0.3">
      <c r="A239" s="22">
        <v>44539</v>
      </c>
      <c r="B239">
        <v>21.332242965698239</v>
      </c>
      <c r="C239" s="5">
        <f t="shared" si="9"/>
        <v>-1.8365156210366232E-2</v>
      </c>
      <c r="D239" s="5"/>
      <c r="E239" s="13">
        <f t="shared" si="10"/>
        <v>25.659934217518668</v>
      </c>
      <c r="F239" s="5">
        <f t="shared" si="11"/>
        <v>-1.8535889282231904E-2</v>
      </c>
    </row>
    <row r="240" spans="1:6" x14ac:dyDescent="0.3">
      <c r="A240" s="22">
        <v>44540</v>
      </c>
      <c r="B240">
        <v>21.256931304931641</v>
      </c>
      <c r="C240" s="5">
        <f t="shared" si="9"/>
        <v>-3.5366611612470916E-3</v>
      </c>
      <c r="D240" s="5"/>
      <c r="E240" s="13">
        <f t="shared" si="10"/>
        <v>26.047551069052048</v>
      </c>
      <c r="F240" s="5">
        <f t="shared" si="11"/>
        <v>-3.5429299320415943E-3</v>
      </c>
    </row>
    <row r="241" spans="1:6" x14ac:dyDescent="0.3">
      <c r="A241" s="22">
        <v>44543</v>
      </c>
      <c r="B241">
        <v>21.36048698425293</v>
      </c>
      <c r="C241" s="5">
        <f t="shared" si="9"/>
        <v>4.8597914791400059E-3</v>
      </c>
      <c r="D241" s="5"/>
      <c r="E241" s="13">
        <f t="shared" si="10"/>
        <v>26.267034335946978</v>
      </c>
      <c r="F241" s="5">
        <f t="shared" si="11"/>
        <v>4.8480208124491442E-3</v>
      </c>
    </row>
    <row r="242" spans="1:6" x14ac:dyDescent="0.3">
      <c r="A242" s="22">
        <v>44544</v>
      </c>
      <c r="B242">
        <v>21.106306076049801</v>
      </c>
      <c r="C242" s="5">
        <f t="shared" si="9"/>
        <v>-1.1970950726426181E-2</v>
      </c>
      <c r="D242" s="5"/>
      <c r="E242" s="13">
        <f t="shared" si="10"/>
        <v>25.827078744966148</v>
      </c>
      <c r="F242" s="5">
        <f t="shared" si="11"/>
        <v>-1.2043179567743654E-2</v>
      </c>
    </row>
    <row r="243" spans="1:6" x14ac:dyDescent="0.3">
      <c r="A243" s="22">
        <v>44545</v>
      </c>
      <c r="B243">
        <v>20.94626617431641</v>
      </c>
      <c r="C243" s="5">
        <f t="shared" si="9"/>
        <v>-7.6114570794628316E-3</v>
      </c>
      <c r="D243" s="5"/>
      <c r="E243" s="13">
        <f t="shared" si="10"/>
        <v>25.941035906236948</v>
      </c>
      <c r="F243" s="5">
        <f t="shared" si="11"/>
        <v>-7.6405720512285431E-3</v>
      </c>
    </row>
    <row r="244" spans="1:6" x14ac:dyDescent="0.3">
      <c r="A244" s="22">
        <v>44546</v>
      </c>
      <c r="B244">
        <v>21.661735534667969</v>
      </c>
      <c r="C244" s="5">
        <f t="shared" si="9"/>
        <v>3.3586959702739796E-2</v>
      </c>
      <c r="D244" s="5"/>
      <c r="E244" s="13">
        <f t="shared" si="10"/>
        <v>27.017962495778207</v>
      </c>
      <c r="F244" s="5">
        <f t="shared" si="11"/>
        <v>3.3035237579944962E-2</v>
      </c>
    </row>
    <row r="245" spans="1:6" x14ac:dyDescent="0.3">
      <c r="A245" s="22">
        <v>44547</v>
      </c>
      <c r="B245">
        <v>21.661735534667969</v>
      </c>
      <c r="C245" s="5">
        <f t="shared" si="9"/>
        <v>0</v>
      </c>
      <c r="D245" s="5"/>
      <c r="E245" s="13">
        <f t="shared" si="10"/>
        <v>26.139999389648441</v>
      </c>
      <c r="F245" s="5">
        <f t="shared" si="11"/>
        <v>0</v>
      </c>
    </row>
    <row r="246" spans="1:6" x14ac:dyDescent="0.3">
      <c r="A246" s="22">
        <v>44550</v>
      </c>
      <c r="B246">
        <v>21.65232086181641</v>
      </c>
      <c r="C246" s="5">
        <f t="shared" si="9"/>
        <v>-4.3471675400910833E-4</v>
      </c>
      <c r="D246" s="5"/>
      <c r="E246" s="13">
        <f t="shared" si="10"/>
        <v>26.128635893963974</v>
      </c>
      <c r="F246" s="5">
        <f t="shared" si="11"/>
        <v>-4.3481127073018117E-4</v>
      </c>
    </row>
    <row r="247" spans="1:6" x14ac:dyDescent="0.3">
      <c r="A247" s="22">
        <v>44551</v>
      </c>
      <c r="B247">
        <v>21.73704719543457</v>
      </c>
      <c r="C247" s="5">
        <f t="shared" si="9"/>
        <v>3.9054010279486557E-3</v>
      </c>
      <c r="D247" s="5"/>
      <c r="E247" s="13">
        <f t="shared" si="10"/>
        <v>26.242086570135353</v>
      </c>
      <c r="F247" s="5">
        <f t="shared" si="11"/>
        <v>3.8977947466416149E-3</v>
      </c>
    </row>
    <row r="248" spans="1:6" x14ac:dyDescent="0.3">
      <c r="A248" s="22">
        <v>44552</v>
      </c>
      <c r="B248">
        <v>21.92532920837402</v>
      </c>
      <c r="C248" s="5">
        <f t="shared" si="9"/>
        <v>8.6245044595807067E-3</v>
      </c>
      <c r="D248" s="5"/>
      <c r="E248" s="13">
        <f t="shared" si="10"/>
        <v>26.365443930957902</v>
      </c>
      <c r="F248" s="5">
        <f t="shared" si="11"/>
        <v>8.5875258834814186E-3</v>
      </c>
    </row>
    <row r="249" spans="1:6" x14ac:dyDescent="0.3">
      <c r="A249" s="22">
        <v>44553</v>
      </c>
      <c r="B249">
        <v>22.019468307495121</v>
      </c>
      <c r="C249" s="5">
        <f t="shared" si="9"/>
        <v>4.2844317619756414E-3</v>
      </c>
      <c r="D249" s="5"/>
      <c r="E249" s="13">
        <f t="shared" si="10"/>
        <v>26.251994433291475</v>
      </c>
      <c r="F249" s="5">
        <f t="shared" si="11"/>
        <v>4.2752797157804738E-3</v>
      </c>
    </row>
    <row r="250" spans="1:6" x14ac:dyDescent="0.3">
      <c r="A250" s="22">
        <v>44557</v>
      </c>
      <c r="B250">
        <v>22.11360931396484</v>
      </c>
      <c r="C250" s="5">
        <f t="shared" si="9"/>
        <v>4.2662399420214814E-3</v>
      </c>
      <c r="D250" s="5"/>
      <c r="E250" s="13">
        <f t="shared" si="10"/>
        <v>26.251518899128975</v>
      </c>
      <c r="F250" s="5">
        <f t="shared" si="11"/>
        <v>4.257165340862284E-3</v>
      </c>
    </row>
    <row r="251" spans="1:6" x14ac:dyDescent="0.3">
      <c r="A251" s="22">
        <v>44558</v>
      </c>
      <c r="B251">
        <v>22.038297653198239</v>
      </c>
      <c r="C251" s="5">
        <f t="shared" si="9"/>
        <v>-3.4114827186831117E-3</v>
      </c>
      <c r="D251" s="5"/>
      <c r="E251" s="13">
        <f t="shared" si="10"/>
        <v>26.050823233464268</v>
      </c>
      <c r="F251" s="5">
        <f t="shared" si="11"/>
        <v>-3.4173150943300683E-3</v>
      </c>
    </row>
    <row r="252" spans="1:6" x14ac:dyDescent="0.3">
      <c r="A252" s="22">
        <v>44559</v>
      </c>
      <c r="B252">
        <v>21.93474197387695</v>
      </c>
      <c r="C252" s="5">
        <f t="shared" si="9"/>
        <v>-4.7099710021362446E-3</v>
      </c>
      <c r="D252" s="5"/>
      <c r="E252" s="13">
        <f t="shared" si="10"/>
        <v>26.016880750527339</v>
      </c>
      <c r="F252" s="5">
        <f t="shared" si="11"/>
        <v>-4.7210978674463557E-3</v>
      </c>
    </row>
    <row r="253" spans="1:6" x14ac:dyDescent="0.3">
      <c r="A253" s="22">
        <v>44560</v>
      </c>
      <c r="B253">
        <v>22.179508209228519</v>
      </c>
      <c r="C253" s="5">
        <f t="shared" si="9"/>
        <v>1.1097037629633761E-2</v>
      </c>
      <c r="D253" s="5"/>
      <c r="E253" s="13">
        <f t="shared" si="10"/>
        <v>26.430075946513973</v>
      </c>
      <c r="F253" s="5">
        <f t="shared" si="11"/>
        <v>1.1035917261882454E-2</v>
      </c>
    </row>
    <row r="254" spans="1:6" x14ac:dyDescent="0.3">
      <c r="A254" s="22">
        <v>44561</v>
      </c>
      <c r="B254">
        <v>22.386617660522461</v>
      </c>
      <c r="C254" s="5">
        <f t="shared" si="9"/>
        <v>9.2945454979855777E-3</v>
      </c>
      <c r="E254" s="13">
        <f t="shared" si="10"/>
        <v>26.382958803292844</v>
      </c>
      <c r="F254" s="5">
        <f t="shared" si="11"/>
        <v>9.2516170055151718E-3</v>
      </c>
    </row>
    <row r="255" spans="1:6" x14ac:dyDescent="0.3">
      <c r="A255" s="22">
        <v>44564</v>
      </c>
      <c r="B255">
        <v>21.991228103637699</v>
      </c>
      <c r="C255" s="5">
        <f t="shared" si="9"/>
        <v>-1.7819703176100724E-2</v>
      </c>
      <c r="E255" s="13">
        <f t="shared" si="10"/>
        <v>25.674192359501451</v>
      </c>
      <c r="F255" s="5">
        <f t="shared" si="11"/>
        <v>-1.7980385826726866E-2</v>
      </c>
    </row>
    <row r="256" spans="1:6" x14ac:dyDescent="0.3">
      <c r="A256" s="22">
        <v>44565</v>
      </c>
      <c r="B256">
        <v>22.019468307495121</v>
      </c>
      <c r="C256" s="5">
        <f t="shared" si="9"/>
        <v>1.2833338272793063E-3</v>
      </c>
      <c r="E256" s="13">
        <f t="shared" si="10"/>
        <v>26.173545735110238</v>
      </c>
      <c r="F256" s="5">
        <f t="shared" si="11"/>
        <v>1.2825110582728146E-3</v>
      </c>
    </row>
    <row r="257" spans="1:6" x14ac:dyDescent="0.3">
      <c r="A257" s="22">
        <v>44566</v>
      </c>
      <c r="B257">
        <v>21.802946090698239</v>
      </c>
      <c r="C257" s="5">
        <f t="shared" si="9"/>
        <v>-9.8818826733309013E-3</v>
      </c>
      <c r="E257" s="13">
        <f t="shared" si="10"/>
        <v>25.881686982598993</v>
      </c>
      <c r="F257" s="5">
        <f t="shared" si="11"/>
        <v>-9.9310325394459456E-3</v>
      </c>
    </row>
    <row r="258" spans="1:6" x14ac:dyDescent="0.3">
      <c r="A258" s="22">
        <v>44567</v>
      </c>
      <c r="B258">
        <v>21.20986175537109</v>
      </c>
      <c r="C258" s="5">
        <f t="shared" si="9"/>
        <v>-2.7578851782596683E-2</v>
      </c>
      <c r="E258" s="13">
        <f t="shared" si="10"/>
        <v>25.419088220884159</v>
      </c>
      <c r="F258" s="5">
        <f t="shared" si="11"/>
        <v>-2.7966288301341194E-2</v>
      </c>
    </row>
    <row r="259" spans="1:6" x14ac:dyDescent="0.3">
      <c r="A259" s="22">
        <v>44568</v>
      </c>
      <c r="B259">
        <v>21.294588088989261</v>
      </c>
      <c r="C259" s="5">
        <f t="shared" si="9"/>
        <v>3.9867094455931394E-3</v>
      </c>
      <c r="E259" s="13">
        <f t="shared" si="10"/>
        <v>26.244211972122955</v>
      </c>
      <c r="F259" s="5">
        <f t="shared" si="11"/>
        <v>3.9787835779287696E-3</v>
      </c>
    </row>
    <row r="260" spans="1:6" x14ac:dyDescent="0.3">
      <c r="A260" s="22">
        <v>44571</v>
      </c>
      <c r="B260">
        <v>21.55817985534668</v>
      </c>
      <c r="C260" s="5">
        <f t="shared" si="9"/>
        <v>1.2302360080919346E-2</v>
      </c>
      <c r="E260" s="13">
        <f t="shared" si="10"/>
        <v>26.461583074654907</v>
      </c>
      <c r="F260" s="5">
        <f t="shared" si="11"/>
        <v>1.222730102449349E-2</v>
      </c>
    </row>
    <row r="261" spans="1:6" x14ac:dyDescent="0.3">
      <c r="A261" s="22">
        <v>44572</v>
      </c>
      <c r="B261">
        <v>21.8311882019043</v>
      </c>
      <c r="C261" s="5">
        <f t="shared" ref="C261:C324" si="12">LN(B261/B260)</f>
        <v>1.2584278668479974E-2</v>
      </c>
      <c r="E261" s="13">
        <f t="shared" ref="E261:E324" si="13">$E$3*(1+C261)</f>
        <v>26.468952426361675</v>
      </c>
      <c r="F261" s="5">
        <f t="shared" ref="F261:F324" si="14">LN(E261/$E$3)</f>
        <v>1.2505754725542511E-2</v>
      </c>
    </row>
    <row r="262" spans="1:6" x14ac:dyDescent="0.3">
      <c r="A262" s="22">
        <v>44573</v>
      </c>
      <c r="B262">
        <v>22.075954437255859</v>
      </c>
      <c r="C262" s="5">
        <f t="shared" si="12"/>
        <v>1.1149382819389785E-2</v>
      </c>
      <c r="E262" s="13">
        <f t="shared" si="13"/>
        <v>26.431444249742249</v>
      </c>
      <c r="F262" s="5">
        <f t="shared" si="14"/>
        <v>1.1087686610304515E-2</v>
      </c>
    </row>
    <row r="263" spans="1:6" x14ac:dyDescent="0.3">
      <c r="A263" s="22">
        <v>44574</v>
      </c>
      <c r="B263">
        <v>21.868843078613281</v>
      </c>
      <c r="C263" s="5">
        <f t="shared" si="12"/>
        <v>-9.4260483079575963E-3</v>
      </c>
      <c r="E263" s="13">
        <f t="shared" si="13"/>
        <v>25.893602492631633</v>
      </c>
      <c r="F263" s="5">
        <f t="shared" si="14"/>
        <v>-9.4707546592535368E-3</v>
      </c>
    </row>
    <row r="264" spans="1:6" x14ac:dyDescent="0.3">
      <c r="A264" s="22">
        <v>44575</v>
      </c>
      <c r="B264">
        <v>21.680562973022461</v>
      </c>
      <c r="C264" s="5">
        <f t="shared" si="12"/>
        <v>-8.6467897385593233E-3</v>
      </c>
      <c r="E264" s="13">
        <f t="shared" si="13"/>
        <v>25.91397231116008</v>
      </c>
      <c r="F264" s="5">
        <f t="shared" si="14"/>
        <v>-8.6843901303109948E-3</v>
      </c>
    </row>
    <row r="265" spans="1:6" x14ac:dyDescent="0.3">
      <c r="A265" s="22">
        <v>44579</v>
      </c>
      <c r="B265">
        <v>21.55817985534668</v>
      </c>
      <c r="C265" s="5">
        <f t="shared" si="12"/>
        <v>-5.6608234413527943E-3</v>
      </c>
      <c r="E265" s="13">
        <f t="shared" si="13"/>
        <v>25.992025468346572</v>
      </c>
      <c r="F265" s="5">
        <f t="shared" si="14"/>
        <v>-5.6769066271391581E-3</v>
      </c>
    </row>
    <row r="266" spans="1:6" x14ac:dyDescent="0.3">
      <c r="A266" s="22">
        <v>44580</v>
      </c>
      <c r="B266">
        <v>22.659624099731449</v>
      </c>
      <c r="C266" s="5">
        <f t="shared" si="12"/>
        <v>4.9829346564574363E-2</v>
      </c>
      <c r="E266" s="13">
        <f t="shared" si="13"/>
        <v>27.442538478432994</v>
      </c>
      <c r="F266" s="5">
        <f t="shared" si="14"/>
        <v>4.8627623879116851E-2</v>
      </c>
    </row>
    <row r="267" spans="1:6" x14ac:dyDescent="0.3">
      <c r="A267" s="22">
        <v>44581</v>
      </c>
      <c r="B267">
        <v>22.424272537231449</v>
      </c>
      <c r="C267" s="5">
        <f t="shared" si="12"/>
        <v>-1.0440699140483969E-2</v>
      </c>
      <c r="E267" s="13">
        <f t="shared" si="13"/>
        <v>25.867079520488687</v>
      </c>
      <c r="F267" s="5">
        <f t="shared" si="14"/>
        <v>-1.0495585609417544E-2</v>
      </c>
    </row>
    <row r="268" spans="1:6" x14ac:dyDescent="0.3">
      <c r="A268" s="22">
        <v>44582</v>
      </c>
      <c r="B268">
        <v>21.9818115234375</v>
      </c>
      <c r="C268" s="5">
        <f t="shared" si="12"/>
        <v>-1.9928605129096479E-2</v>
      </c>
      <c r="E268" s="13">
        <f t="shared" si="13"/>
        <v>25.619065663737317</v>
      </c>
      <c r="F268" s="5">
        <f t="shared" si="14"/>
        <v>-2.0129858062005637E-2</v>
      </c>
    </row>
    <row r="269" spans="1:6" x14ac:dyDescent="0.3">
      <c r="A269" s="22">
        <v>44585</v>
      </c>
      <c r="B269">
        <v>21.906501770019531</v>
      </c>
      <c r="C269" s="5">
        <f t="shared" si="12"/>
        <v>-3.4318852415172758E-3</v>
      </c>
      <c r="E269" s="13">
        <f t="shared" si="13"/>
        <v>26.050289911529838</v>
      </c>
      <c r="F269" s="5">
        <f t="shared" si="14"/>
        <v>-3.4377876678416816E-3</v>
      </c>
    </row>
    <row r="270" spans="1:6" x14ac:dyDescent="0.3">
      <c r="A270" s="22">
        <v>44586</v>
      </c>
      <c r="B270">
        <v>22.057125091552731</v>
      </c>
      <c r="C270" s="5">
        <f t="shared" si="12"/>
        <v>6.8522058634952875E-3</v>
      </c>
      <c r="E270" s="13">
        <f t="shared" si="13"/>
        <v>26.319116046737953</v>
      </c>
      <c r="F270" s="5">
        <f t="shared" si="14"/>
        <v>6.8288361960081242E-3</v>
      </c>
    </row>
    <row r="271" spans="1:6" x14ac:dyDescent="0.3">
      <c r="A271" s="22">
        <v>44587</v>
      </c>
      <c r="B271">
        <v>21.41696929931641</v>
      </c>
      <c r="C271" s="5">
        <f t="shared" si="12"/>
        <v>-2.945211738548963E-2</v>
      </c>
      <c r="E271" s="13">
        <f t="shared" si="13"/>
        <v>25.370121059167889</v>
      </c>
      <c r="F271" s="5">
        <f t="shared" si="14"/>
        <v>-2.9894539502045892E-2</v>
      </c>
    </row>
    <row r="272" spans="1:6" x14ac:dyDescent="0.3">
      <c r="A272" s="22">
        <v>44588</v>
      </c>
      <c r="B272">
        <v>20.918024063110352</v>
      </c>
      <c r="C272" s="5">
        <f t="shared" si="12"/>
        <v>-2.3572383029091048E-2</v>
      </c>
      <c r="E272" s="13">
        <f t="shared" si="13"/>
        <v>25.523817311655442</v>
      </c>
      <c r="F272" s="5">
        <f t="shared" si="14"/>
        <v>-2.3854656378581505E-2</v>
      </c>
    </row>
    <row r="273" spans="1:6" x14ac:dyDescent="0.3">
      <c r="A273" s="22">
        <v>44589</v>
      </c>
      <c r="B273">
        <v>20.73915863037109</v>
      </c>
      <c r="C273" s="5">
        <f t="shared" si="12"/>
        <v>-8.587548191691682E-3</v>
      </c>
      <c r="E273" s="13">
        <f t="shared" si="13"/>
        <v>25.915520885159044</v>
      </c>
      <c r="F273" s="5">
        <f t="shared" si="14"/>
        <v>-8.6246336517532239E-3</v>
      </c>
    </row>
    <row r="274" spans="1:6" x14ac:dyDescent="0.3">
      <c r="A274" s="22">
        <v>44592</v>
      </c>
      <c r="B274">
        <v>21.191032409667969</v>
      </c>
      <c r="C274" s="5">
        <f t="shared" si="12"/>
        <v>2.1554458150478618E-2</v>
      </c>
      <c r="E274" s="13">
        <f t="shared" si="13"/>
        <v>26.703432912546152</v>
      </c>
      <c r="F274" s="5">
        <f t="shared" si="14"/>
        <v>2.1325445798197732E-2</v>
      </c>
    </row>
    <row r="275" spans="1:6" x14ac:dyDescent="0.3">
      <c r="A275" s="22">
        <v>44593</v>
      </c>
      <c r="B275">
        <v>21.36048698425293</v>
      </c>
      <c r="C275" s="5">
        <f t="shared" si="12"/>
        <v>7.9647200758900857E-3</v>
      </c>
      <c r="E275" s="13">
        <f t="shared" si="13"/>
        <v>26.34819716757093</v>
      </c>
      <c r="F275" s="5">
        <f t="shared" si="14"/>
        <v>7.9331691119530218E-3</v>
      </c>
    </row>
    <row r="276" spans="1:6" x14ac:dyDescent="0.3">
      <c r="A276" s="22">
        <v>44594</v>
      </c>
      <c r="B276">
        <v>21.40755462646484</v>
      </c>
      <c r="C276" s="5">
        <f t="shared" si="12"/>
        <v>2.2010669388461915E-3</v>
      </c>
      <c r="E276" s="13">
        <f t="shared" si="13"/>
        <v>26.197535278086455</v>
      </c>
      <c r="F276" s="5">
        <f t="shared" si="14"/>
        <v>2.1986481396538671E-3</v>
      </c>
    </row>
    <row r="277" spans="1:6" x14ac:dyDescent="0.3">
      <c r="A277" s="22">
        <v>44595</v>
      </c>
      <c r="B277">
        <v>21.17220497131348</v>
      </c>
      <c r="C277" s="5">
        <f t="shared" si="12"/>
        <v>-1.1054644465584514E-2</v>
      </c>
      <c r="E277" s="13">
        <f t="shared" si="13"/>
        <v>25.851030990065283</v>
      </c>
      <c r="F277" s="5">
        <f t="shared" si="14"/>
        <v>-1.1116201126113149E-2</v>
      </c>
    </row>
    <row r="278" spans="1:6" x14ac:dyDescent="0.3">
      <c r="A278" s="22">
        <v>44596</v>
      </c>
      <c r="B278">
        <v>21.200447082519531</v>
      </c>
      <c r="C278" s="5">
        <f t="shared" si="12"/>
        <v>1.3330350600813555E-3</v>
      </c>
      <c r="E278" s="13">
        <f t="shared" si="13"/>
        <v>26.174844925305347</v>
      </c>
      <c r="F278" s="5">
        <f t="shared" si="14"/>
        <v>1.3321473576503443E-3</v>
      </c>
    </row>
    <row r="279" spans="1:6" x14ac:dyDescent="0.3">
      <c r="A279" s="22">
        <v>44599</v>
      </c>
      <c r="B279">
        <v>21.69939041137695</v>
      </c>
      <c r="C279" s="5">
        <f t="shared" si="12"/>
        <v>2.326189825652877E-2</v>
      </c>
      <c r="E279" s="13">
        <f t="shared" si="13"/>
        <v>26.748065395876164</v>
      </c>
      <c r="F279" s="5">
        <f t="shared" si="14"/>
        <v>2.2995464230446978E-2</v>
      </c>
    </row>
    <row r="280" spans="1:6" x14ac:dyDescent="0.3">
      <c r="A280" s="22">
        <v>44600</v>
      </c>
      <c r="B280">
        <v>21.840602874755859</v>
      </c>
      <c r="C280" s="5">
        <f t="shared" si="12"/>
        <v>6.4865861409835676E-3</v>
      </c>
      <c r="E280" s="13">
        <f t="shared" si="13"/>
        <v>26.309558747414652</v>
      </c>
      <c r="F280" s="5">
        <f t="shared" si="14"/>
        <v>6.4656387768923509E-3</v>
      </c>
    </row>
    <row r="281" spans="1:6" x14ac:dyDescent="0.3">
      <c r="A281" s="22">
        <v>44601</v>
      </c>
      <c r="B281">
        <v>21.840602874755859</v>
      </c>
      <c r="C281" s="5">
        <f t="shared" si="12"/>
        <v>0</v>
      </c>
      <c r="E281" s="13">
        <f t="shared" si="13"/>
        <v>26.139999389648441</v>
      </c>
      <c r="F281" s="5">
        <f t="shared" si="14"/>
        <v>0</v>
      </c>
    </row>
    <row r="282" spans="1:6" x14ac:dyDescent="0.3">
      <c r="A282" s="22">
        <v>44602</v>
      </c>
      <c r="B282">
        <v>21.341657638549801</v>
      </c>
      <c r="C282" s="5">
        <f t="shared" si="12"/>
        <v>-2.3109834261547797E-2</v>
      </c>
      <c r="E282" s="13">
        <f t="shared" si="13"/>
        <v>25.535908336156705</v>
      </c>
      <c r="F282" s="5">
        <f t="shared" si="14"/>
        <v>-2.3381053178648022E-2</v>
      </c>
    </row>
    <row r="283" spans="1:6" x14ac:dyDescent="0.3">
      <c r="A283" s="22">
        <v>44603</v>
      </c>
      <c r="B283">
        <v>22.235992431640621</v>
      </c>
      <c r="C283" s="5">
        <f t="shared" si="12"/>
        <v>4.1051336336362619E-2</v>
      </c>
      <c r="E283" s="13">
        <f t="shared" si="13"/>
        <v>27.213081296425216</v>
      </c>
      <c r="F283" s="5">
        <f t="shared" si="14"/>
        <v>4.0231102861067063E-2</v>
      </c>
    </row>
    <row r="284" spans="1:6" x14ac:dyDescent="0.3">
      <c r="A284" s="22">
        <v>44606</v>
      </c>
      <c r="B284">
        <v>22.54665565490723</v>
      </c>
      <c r="C284" s="5">
        <f t="shared" si="12"/>
        <v>1.3874490237575478E-2</v>
      </c>
      <c r="E284" s="13">
        <f t="shared" si="13"/>
        <v>26.50267855599035</v>
      </c>
      <c r="F284" s="5">
        <f t="shared" si="14"/>
        <v>1.3779120621980358E-2</v>
      </c>
    </row>
    <row r="285" spans="1:6" x14ac:dyDescent="0.3">
      <c r="A285" s="22">
        <v>44607</v>
      </c>
      <c r="B285">
        <v>22.273647308349609</v>
      </c>
      <c r="C285" s="5">
        <f t="shared" si="12"/>
        <v>-1.2182502348559658E-2</v>
      </c>
      <c r="E285" s="13">
        <f t="shared" si="13"/>
        <v>25.821548785692702</v>
      </c>
      <c r="F285" s="5">
        <f t="shared" si="14"/>
        <v>-1.2257317273195529E-2</v>
      </c>
    </row>
    <row r="286" spans="1:6" x14ac:dyDescent="0.3">
      <c r="A286" s="22">
        <v>44608</v>
      </c>
      <c r="B286">
        <v>22.744352340698239</v>
      </c>
      <c r="C286" s="5">
        <f t="shared" si="12"/>
        <v>2.0912621202583012E-2</v>
      </c>
      <c r="E286" s="13">
        <f t="shared" si="13"/>
        <v>26.686655295119909</v>
      </c>
      <c r="F286" s="5">
        <f t="shared" si="14"/>
        <v>2.0696953936065896E-2</v>
      </c>
    </row>
    <row r="287" spans="1:6" x14ac:dyDescent="0.3">
      <c r="A287" s="22">
        <v>44609</v>
      </c>
      <c r="B287">
        <v>23.4786491394043</v>
      </c>
      <c r="C287" s="5">
        <f t="shared" si="12"/>
        <v>3.1774595093882446E-2</v>
      </c>
      <c r="E287" s="13">
        <f t="shared" si="13"/>
        <v>26.970587286008854</v>
      </c>
      <c r="F287" s="5">
        <f t="shared" si="14"/>
        <v>3.1280227596505457E-2</v>
      </c>
    </row>
    <row r="288" spans="1:6" x14ac:dyDescent="0.3">
      <c r="A288" s="22">
        <v>44610</v>
      </c>
      <c r="B288">
        <v>23.243295669555661</v>
      </c>
      <c r="C288" s="5">
        <f t="shared" si="12"/>
        <v>-1.0074728760065084E-2</v>
      </c>
      <c r="E288" s="13">
        <f t="shared" si="13"/>
        <v>25.876645986009464</v>
      </c>
      <c r="F288" s="5">
        <f t="shared" si="14"/>
        <v>-1.0125822298556911E-2</v>
      </c>
    </row>
    <row r="289" spans="1:6" x14ac:dyDescent="0.3">
      <c r="A289" s="22">
        <v>44614</v>
      </c>
      <c r="B289">
        <v>23.036186218261719</v>
      </c>
      <c r="C289" s="5">
        <f t="shared" si="12"/>
        <v>-8.950438746415568E-3</v>
      </c>
      <c r="E289" s="13">
        <f t="shared" si="13"/>
        <v>25.906034926280054</v>
      </c>
      <c r="F289" s="5">
        <f t="shared" si="14"/>
        <v>-8.9907345468886891E-3</v>
      </c>
    </row>
    <row r="290" spans="1:6" x14ac:dyDescent="0.3">
      <c r="A290" s="22">
        <v>44615</v>
      </c>
      <c r="B290">
        <v>23.356264114379879</v>
      </c>
      <c r="C290" s="5">
        <f t="shared" si="12"/>
        <v>1.3798925154931869E-2</v>
      </c>
      <c r="E290" s="13">
        <f t="shared" si="13"/>
        <v>26.500703284776169</v>
      </c>
      <c r="F290" s="5">
        <f t="shared" si="14"/>
        <v>1.3704586841436642E-2</v>
      </c>
    </row>
    <row r="291" spans="1:6" x14ac:dyDescent="0.3">
      <c r="A291" s="22">
        <v>44616</v>
      </c>
      <c r="B291">
        <v>22.960874557495121</v>
      </c>
      <c r="C291" s="5">
        <f t="shared" si="12"/>
        <v>-1.7073557350773313E-2</v>
      </c>
      <c r="E291" s="13">
        <f t="shared" si="13"/>
        <v>25.693696610920099</v>
      </c>
      <c r="F291" s="5">
        <f t="shared" si="14"/>
        <v>-1.7220991086281508E-2</v>
      </c>
    </row>
    <row r="292" spans="1:6" x14ac:dyDescent="0.3">
      <c r="A292" s="22">
        <v>44617</v>
      </c>
      <c r="B292">
        <v>23.186811447143551</v>
      </c>
      <c r="C292" s="5">
        <f t="shared" si="12"/>
        <v>9.7919837156747302E-3</v>
      </c>
      <c r="E292" s="13">
        <f t="shared" si="13"/>
        <v>26.395961837999629</v>
      </c>
      <c r="F292" s="5">
        <f t="shared" si="14"/>
        <v>9.7443529240171974E-3</v>
      </c>
    </row>
    <row r="293" spans="1:6" x14ac:dyDescent="0.3">
      <c r="A293" s="22">
        <v>44620</v>
      </c>
      <c r="B293">
        <v>23.149154663085941</v>
      </c>
      <c r="C293" s="5">
        <f t="shared" si="12"/>
        <v>-1.6253806927587473E-3</v>
      </c>
      <c r="E293" s="13">
        <f t="shared" si="13"/>
        <v>26.097511939331781</v>
      </c>
      <c r="F293" s="5">
        <f t="shared" si="14"/>
        <v>-1.6267030570481205E-3</v>
      </c>
    </row>
    <row r="294" spans="1:6" x14ac:dyDescent="0.3">
      <c r="A294" s="22">
        <v>44621</v>
      </c>
      <c r="B294">
        <v>23.892864227294918</v>
      </c>
      <c r="C294" s="5">
        <f t="shared" si="12"/>
        <v>3.1621582229492483E-2</v>
      </c>
      <c r="E294" s="13">
        <f t="shared" si="13"/>
        <v>26.966587529827095</v>
      </c>
      <c r="F294" s="5">
        <f t="shared" si="14"/>
        <v>3.1131915928245213E-2</v>
      </c>
    </row>
    <row r="295" spans="1:6" x14ac:dyDescent="0.3">
      <c r="A295" s="22">
        <v>44622</v>
      </c>
      <c r="B295">
        <v>23.779897689819339</v>
      </c>
      <c r="C295" s="5">
        <f t="shared" si="12"/>
        <v>-4.739257570723656E-3</v>
      </c>
      <c r="E295" s="13">
        <f t="shared" si="13"/>
        <v>26.016115199642336</v>
      </c>
      <c r="F295" s="5">
        <f t="shared" si="14"/>
        <v>-4.750523460613919E-3</v>
      </c>
    </row>
    <row r="296" spans="1:6" x14ac:dyDescent="0.3">
      <c r="A296" s="22">
        <v>44623</v>
      </c>
      <c r="B296">
        <v>23.892864227294918</v>
      </c>
      <c r="C296" s="5">
        <f t="shared" si="12"/>
        <v>4.7392575707237315E-3</v>
      </c>
      <c r="E296" s="13">
        <f t="shared" si="13"/>
        <v>26.263883579654546</v>
      </c>
      <c r="F296" s="5">
        <f t="shared" si="14"/>
        <v>4.7280626460499383E-3</v>
      </c>
    </row>
    <row r="297" spans="1:6" x14ac:dyDescent="0.3">
      <c r="A297" s="22">
        <v>44624</v>
      </c>
      <c r="B297">
        <v>24.598918914794918</v>
      </c>
      <c r="C297" s="5">
        <f t="shared" si="12"/>
        <v>2.9122648958000045E-2</v>
      </c>
      <c r="E297" s="13">
        <f t="shared" si="13"/>
        <v>26.90126541563551</v>
      </c>
      <c r="F297" s="5">
        <f t="shared" si="14"/>
        <v>2.8706642128074188E-2</v>
      </c>
    </row>
    <row r="298" spans="1:6" x14ac:dyDescent="0.3">
      <c r="A298" s="22">
        <v>44627</v>
      </c>
      <c r="B298">
        <v>25.069620132446289</v>
      </c>
      <c r="C298" s="5">
        <f t="shared" si="12"/>
        <v>1.8954264360041908E-2</v>
      </c>
      <c r="E298" s="13">
        <f t="shared" si="13"/>
        <v>26.635463848451174</v>
      </c>
      <c r="F298" s="5">
        <f t="shared" si="14"/>
        <v>1.8776870367808559E-2</v>
      </c>
    </row>
    <row r="299" spans="1:6" x14ac:dyDescent="0.3">
      <c r="A299" s="22">
        <v>44628</v>
      </c>
      <c r="B299">
        <v>25.48383903503418</v>
      </c>
      <c r="C299" s="5">
        <f t="shared" si="12"/>
        <v>1.6387728139886301E-2</v>
      </c>
      <c r="E299" s="13">
        <f t="shared" si="13"/>
        <v>26.568374593222792</v>
      </c>
      <c r="F299" s="5">
        <f t="shared" si="14"/>
        <v>1.6254898541992222E-2</v>
      </c>
    </row>
    <row r="300" spans="1:6" x14ac:dyDescent="0.3">
      <c r="A300" s="22">
        <v>44629</v>
      </c>
      <c r="B300">
        <v>25.182590484619141</v>
      </c>
      <c r="C300" s="5">
        <f t="shared" si="12"/>
        <v>-1.1891585936535229E-2</v>
      </c>
      <c r="E300" s="13">
        <f t="shared" si="13"/>
        <v>25.829153340525458</v>
      </c>
      <c r="F300" s="5">
        <f t="shared" si="14"/>
        <v>-1.1962856420790443E-2</v>
      </c>
    </row>
    <row r="301" spans="1:6" x14ac:dyDescent="0.3">
      <c r="A301" s="22">
        <v>44630</v>
      </c>
      <c r="B301">
        <v>25.493255615234379</v>
      </c>
      <c r="C301" s="5">
        <f t="shared" si="12"/>
        <v>1.2261029521812452E-2</v>
      </c>
      <c r="E301" s="13">
        <f t="shared" si="13"/>
        <v>26.460502693865077</v>
      </c>
      <c r="F301" s="5">
        <f t="shared" si="14"/>
        <v>1.2186471916029977E-2</v>
      </c>
    </row>
    <row r="302" spans="1:6" x14ac:dyDescent="0.3">
      <c r="A302" s="22">
        <v>44631</v>
      </c>
      <c r="B302">
        <v>25.201419830322269</v>
      </c>
      <c r="C302" s="5">
        <f t="shared" si="12"/>
        <v>-1.1513596101486129E-2</v>
      </c>
      <c r="E302" s="13">
        <f t="shared" si="13"/>
        <v>25.839033994582934</v>
      </c>
      <c r="F302" s="5">
        <f t="shared" si="14"/>
        <v>-1.1580390741712581E-2</v>
      </c>
    </row>
    <row r="303" spans="1:6" x14ac:dyDescent="0.3">
      <c r="A303" s="22">
        <v>44634</v>
      </c>
      <c r="B303">
        <v>24.467123031616211</v>
      </c>
      <c r="C303" s="5">
        <f t="shared" si="12"/>
        <v>-2.9570036106528155E-2</v>
      </c>
      <c r="E303" s="13">
        <f t="shared" si="13"/>
        <v>25.367038663871913</v>
      </c>
      <c r="F303" s="5">
        <f t="shared" si="14"/>
        <v>-3.0016043950327805E-2</v>
      </c>
    </row>
    <row r="304" spans="1:6" x14ac:dyDescent="0.3">
      <c r="A304" s="22">
        <v>44635</v>
      </c>
      <c r="B304">
        <v>24.448293685913089</v>
      </c>
      <c r="C304" s="5">
        <f t="shared" si="12"/>
        <v>-7.6987370840061824E-4</v>
      </c>
      <c r="E304" s="13">
        <f t="shared" si="13"/>
        <v>26.119874891380743</v>
      </c>
      <c r="F304" s="5">
        <f t="shared" si="14"/>
        <v>-7.7017021335477095E-4</v>
      </c>
    </row>
    <row r="305" spans="1:6" x14ac:dyDescent="0.3">
      <c r="A305" s="22">
        <v>44636</v>
      </c>
      <c r="B305">
        <v>24.457708358764648</v>
      </c>
      <c r="C305" s="5">
        <f t="shared" si="12"/>
        <v>3.8501094238918831E-4</v>
      </c>
      <c r="E305" s="13">
        <f t="shared" si="13"/>
        <v>26.150063575447504</v>
      </c>
      <c r="F305" s="5">
        <f t="shared" si="14"/>
        <v>3.8493684469475566E-4</v>
      </c>
    </row>
    <row r="306" spans="1:6" x14ac:dyDescent="0.3">
      <c r="A306" s="22">
        <v>44637</v>
      </c>
      <c r="B306">
        <v>24.824857711791989</v>
      </c>
      <c r="C306" s="5">
        <f t="shared" si="12"/>
        <v>1.4900041734174169E-2</v>
      </c>
      <c r="E306" s="13">
        <f t="shared" si="13"/>
        <v>26.529486471485491</v>
      </c>
      <c r="F306" s="5">
        <f t="shared" si="14"/>
        <v>1.4790126594099017E-2</v>
      </c>
    </row>
    <row r="307" spans="1:6" x14ac:dyDescent="0.3">
      <c r="A307" s="22">
        <v>44638</v>
      </c>
      <c r="B307">
        <v>24.67423248291016</v>
      </c>
      <c r="C307" s="5">
        <f t="shared" si="12"/>
        <v>-6.0859984784012219E-3</v>
      </c>
      <c r="E307" s="13">
        <f t="shared" si="13"/>
        <v>25.980911393137632</v>
      </c>
      <c r="F307" s="5">
        <f t="shared" si="14"/>
        <v>-6.1045936523296792E-3</v>
      </c>
    </row>
    <row r="308" spans="1:6" x14ac:dyDescent="0.3">
      <c r="A308" s="22">
        <v>44641</v>
      </c>
      <c r="B308">
        <v>25.069620132446289</v>
      </c>
      <c r="C308" s="5">
        <f t="shared" si="12"/>
        <v>1.5897279993089347E-2</v>
      </c>
      <c r="E308" s="13">
        <f t="shared" si="13"/>
        <v>26.55555427896487</v>
      </c>
      <c r="F308" s="5">
        <f t="shared" si="14"/>
        <v>1.5772241676094669E-2</v>
      </c>
    </row>
    <row r="309" spans="1:6" x14ac:dyDescent="0.3">
      <c r="A309" s="22">
        <v>44642</v>
      </c>
      <c r="B309">
        <v>24.81544303894043</v>
      </c>
      <c r="C309" s="5">
        <f t="shared" si="12"/>
        <v>-1.0190597224788931E-2</v>
      </c>
      <c r="E309" s="13">
        <f t="shared" si="13"/>
        <v>25.873617184412307</v>
      </c>
      <c r="F309" s="5">
        <f t="shared" si="14"/>
        <v>-1.0242876837608826E-2</v>
      </c>
    </row>
    <row r="310" spans="1:6" x14ac:dyDescent="0.3">
      <c r="A310" s="22">
        <v>44643</v>
      </c>
      <c r="B310">
        <v>25.239072799682621</v>
      </c>
      <c r="C310" s="5">
        <f t="shared" si="12"/>
        <v>1.6927139090109348E-2</v>
      </c>
      <c r="E310" s="13">
        <f t="shared" si="13"/>
        <v>26.582474795132395</v>
      </c>
      <c r="F310" s="5">
        <f t="shared" si="14"/>
        <v>1.6785471520698564E-2</v>
      </c>
    </row>
    <row r="311" spans="1:6" x14ac:dyDescent="0.3">
      <c r="A311" s="22">
        <v>44644</v>
      </c>
      <c r="B311">
        <v>25.276731491088871</v>
      </c>
      <c r="C311" s="5">
        <f t="shared" si="12"/>
        <v>1.490966991862787E-3</v>
      </c>
      <c r="E311" s="13">
        <f t="shared" si="13"/>
        <v>26.178973265905721</v>
      </c>
      <c r="F311" s="5">
        <f t="shared" si="14"/>
        <v>1.4898566041413222E-3</v>
      </c>
    </row>
    <row r="312" spans="1:6" x14ac:dyDescent="0.3">
      <c r="A312" s="22">
        <v>44645</v>
      </c>
      <c r="B312">
        <v>25.304973602294918</v>
      </c>
      <c r="C312" s="5">
        <f t="shared" si="12"/>
        <v>1.116692847294803E-3</v>
      </c>
      <c r="E312" s="13">
        <f t="shared" si="13"/>
        <v>26.169189739995151</v>
      </c>
      <c r="F312" s="5">
        <f t="shared" si="14"/>
        <v>1.1160698096218365E-3</v>
      </c>
    </row>
    <row r="313" spans="1:6" x14ac:dyDescent="0.3">
      <c r="A313" s="22">
        <v>44648</v>
      </c>
      <c r="B313">
        <v>24.806028366088871</v>
      </c>
      <c r="C313" s="5">
        <f t="shared" si="12"/>
        <v>-1.9914258574374274E-2</v>
      </c>
      <c r="E313" s="13">
        <f t="shared" si="13"/>
        <v>25.619440682668998</v>
      </c>
      <c r="F313" s="5">
        <f t="shared" si="14"/>
        <v>-2.0115219894017156E-2</v>
      </c>
    </row>
    <row r="314" spans="1:6" x14ac:dyDescent="0.3">
      <c r="A314" s="22">
        <v>44649</v>
      </c>
      <c r="B314">
        <v>24.9566535949707</v>
      </c>
      <c r="C314" s="5">
        <f t="shared" si="12"/>
        <v>6.0537608888976933E-3</v>
      </c>
      <c r="E314" s="13">
        <f t="shared" si="13"/>
        <v>26.298244695589307</v>
      </c>
      <c r="F314" s="5">
        <f t="shared" si="14"/>
        <v>6.0355104970815851E-3</v>
      </c>
    </row>
    <row r="315" spans="1:6" x14ac:dyDescent="0.3">
      <c r="A315" s="22">
        <v>44650</v>
      </c>
      <c r="B315">
        <v>25.267316818237301</v>
      </c>
      <c r="C315" s="5">
        <f t="shared" si="12"/>
        <v>1.2371271443039561E-2</v>
      </c>
      <c r="E315" s="13">
        <f t="shared" si="13"/>
        <v>26.46338441761867</v>
      </c>
      <c r="F315" s="5">
        <f t="shared" si="14"/>
        <v>1.2295372600152737E-2</v>
      </c>
    </row>
    <row r="316" spans="1:6" x14ac:dyDescent="0.3">
      <c r="A316" s="22">
        <v>44651</v>
      </c>
      <c r="B316">
        <v>25.107278823852539</v>
      </c>
      <c r="C316" s="5">
        <f t="shared" si="12"/>
        <v>-6.353938161596291E-3</v>
      </c>
      <c r="E316" s="13">
        <f t="shared" si="13"/>
        <v>25.973907449982452</v>
      </c>
      <c r="F316" s="5">
        <f t="shared" si="14"/>
        <v>-6.3742103444312595E-3</v>
      </c>
    </row>
    <row r="317" spans="1:6" x14ac:dyDescent="0.3">
      <c r="A317" s="22">
        <v>44652</v>
      </c>
      <c r="B317">
        <v>25.577981948852539</v>
      </c>
      <c r="C317" s="5">
        <f t="shared" si="12"/>
        <v>1.857410420137174E-2</v>
      </c>
      <c r="E317" s="13">
        <f t="shared" si="13"/>
        <v>26.625526462135568</v>
      </c>
      <c r="F317" s="5">
        <f t="shared" si="14"/>
        <v>1.8403712213107718E-2</v>
      </c>
    </row>
    <row r="318" spans="1:6" x14ac:dyDescent="0.3">
      <c r="A318" s="22">
        <v>44655</v>
      </c>
      <c r="B318">
        <v>25.52149772644043</v>
      </c>
      <c r="C318" s="5">
        <f t="shared" si="12"/>
        <v>-2.2107561868072553E-3</v>
      </c>
      <c r="E318" s="13">
        <f t="shared" si="13"/>
        <v>26.08221022427464</v>
      </c>
      <c r="F318" s="5">
        <f t="shared" si="14"/>
        <v>-2.2132035158965481E-3</v>
      </c>
    </row>
    <row r="319" spans="1:6" x14ac:dyDescent="0.3">
      <c r="A319" s="22">
        <v>44656</v>
      </c>
      <c r="B319">
        <v>25.14493370056152</v>
      </c>
      <c r="C319" s="5">
        <f t="shared" si="12"/>
        <v>-1.4864712158953689E-2</v>
      </c>
      <c r="E319" s="13">
        <f t="shared" si="13"/>
        <v>25.751435822886091</v>
      </c>
      <c r="F319" s="5">
        <f t="shared" si="14"/>
        <v>-1.4976299179453704E-2</v>
      </c>
    </row>
    <row r="320" spans="1:6" x14ac:dyDescent="0.3">
      <c r="A320" s="22">
        <v>44657</v>
      </c>
      <c r="B320">
        <v>25.173175811767582</v>
      </c>
      <c r="C320" s="5">
        <f t="shared" si="12"/>
        <v>1.1225427364199398E-3</v>
      </c>
      <c r="E320" s="13">
        <f t="shared" si="13"/>
        <v>26.16934265609331</v>
      </c>
      <c r="F320" s="5">
        <f t="shared" si="14"/>
        <v>1.1219131564319097E-3</v>
      </c>
    </row>
    <row r="321" spans="1:6" x14ac:dyDescent="0.3">
      <c r="A321" s="22">
        <v>44658</v>
      </c>
      <c r="B321">
        <v>25.37087249755859</v>
      </c>
      <c r="C321" s="5">
        <f t="shared" si="12"/>
        <v>7.8227882645075086E-3</v>
      </c>
      <c r="E321" s="13">
        <f t="shared" si="13"/>
        <v>26.344487070108016</v>
      </c>
      <c r="F321" s="5">
        <f t="shared" si="14"/>
        <v>7.7923489004674716E-3</v>
      </c>
    </row>
    <row r="322" spans="1:6" x14ac:dyDescent="0.3">
      <c r="A322" s="22">
        <v>44659</v>
      </c>
      <c r="B322">
        <v>25.775674819946289</v>
      </c>
      <c r="C322" s="5">
        <f t="shared" si="12"/>
        <v>1.582944680492409E-2</v>
      </c>
      <c r="E322" s="13">
        <f t="shared" si="13"/>
        <v>26.553781119467629</v>
      </c>
      <c r="F322" s="5">
        <f t="shared" si="14"/>
        <v>1.5705467747006777E-2</v>
      </c>
    </row>
    <row r="323" spans="1:6" x14ac:dyDescent="0.3">
      <c r="A323" s="22">
        <v>44662</v>
      </c>
      <c r="B323">
        <v>25.747434616088871</v>
      </c>
      <c r="C323" s="5">
        <f t="shared" si="12"/>
        <v>-1.096215154501535E-3</v>
      </c>
      <c r="E323" s="13">
        <f t="shared" si="13"/>
        <v>26.111344326178848</v>
      </c>
      <c r="F323" s="5">
        <f t="shared" si="14"/>
        <v>-1.0968164377980869E-3</v>
      </c>
    </row>
    <row r="324" spans="1:6" x14ac:dyDescent="0.3">
      <c r="A324" s="22">
        <v>44663</v>
      </c>
      <c r="B324">
        <v>25.926301956176761</v>
      </c>
      <c r="C324" s="5">
        <f t="shared" si="12"/>
        <v>6.9229773708196557E-3</v>
      </c>
      <c r="E324" s="13">
        <f t="shared" si="13"/>
        <v>26.320966013896218</v>
      </c>
      <c r="F324" s="5">
        <f t="shared" si="14"/>
        <v>6.8991235924790208E-3</v>
      </c>
    </row>
    <row r="325" spans="1:6" x14ac:dyDescent="0.3">
      <c r="A325" s="22">
        <v>44664</v>
      </c>
      <c r="B325">
        <v>26.302864074707031</v>
      </c>
      <c r="C325" s="5">
        <f t="shared" ref="C325:C388" si="15">LN(B325/B324)</f>
        <v>1.4419860475645443E-2</v>
      </c>
      <c r="E325" s="13">
        <f t="shared" ref="E325:E388" si="16">$E$3*(1+C325)</f>
        <v>26.516934533680626</v>
      </c>
      <c r="F325" s="5">
        <f t="shared" ref="F325:F388" si="17">LN(E325/$E$3)</f>
        <v>1.4316883053770301E-2</v>
      </c>
    </row>
    <row r="326" spans="1:6" x14ac:dyDescent="0.3">
      <c r="A326" s="22">
        <v>44665</v>
      </c>
      <c r="B326">
        <v>26.293449401855469</v>
      </c>
      <c r="C326" s="5">
        <f t="shared" si="15"/>
        <v>-3.5799744620160418E-4</v>
      </c>
      <c r="E326" s="13">
        <f t="shared" si="16"/>
        <v>26.130641336623235</v>
      </c>
      <c r="F326" s="5">
        <f t="shared" si="17"/>
        <v>-3.5806154258533551E-4</v>
      </c>
    </row>
    <row r="327" spans="1:6" x14ac:dyDescent="0.3">
      <c r="A327" s="22">
        <v>44669</v>
      </c>
      <c r="B327">
        <v>26.24637603759766</v>
      </c>
      <c r="C327" s="5">
        <f t="shared" si="15"/>
        <v>-1.7919121907972542E-3</v>
      </c>
      <c r="E327" s="13">
        <f t="shared" si="16"/>
        <v>26.093158806074698</v>
      </c>
      <c r="F327" s="5">
        <f t="shared" si="17"/>
        <v>-1.7935195859412958E-3</v>
      </c>
    </row>
    <row r="328" spans="1:6" x14ac:dyDescent="0.3">
      <c r="A328" s="22">
        <v>44670</v>
      </c>
      <c r="B328">
        <v>25.785089492797852</v>
      </c>
      <c r="C328" s="5">
        <f t="shared" si="15"/>
        <v>-1.7731525568639467E-2</v>
      </c>
      <c r="E328" s="13">
        <f t="shared" si="16"/>
        <v>25.67649732210667</v>
      </c>
      <c r="F328" s="5">
        <f t="shared" si="17"/>
        <v>-1.7890612442140963E-2</v>
      </c>
    </row>
    <row r="329" spans="1:6" x14ac:dyDescent="0.3">
      <c r="A329" s="22">
        <v>44671</v>
      </c>
      <c r="B329">
        <v>26.011026382446289</v>
      </c>
      <c r="C329" s="5">
        <f t="shared" si="15"/>
        <v>8.7241415247307982E-3</v>
      </c>
      <c r="E329" s="13">
        <f t="shared" si="16"/>
        <v>26.368048443780111</v>
      </c>
      <c r="F329" s="5">
        <f t="shared" si="17"/>
        <v>8.6863060972331568E-3</v>
      </c>
    </row>
    <row r="330" spans="1:6" x14ac:dyDescent="0.3">
      <c r="A330" s="22">
        <v>44672</v>
      </c>
      <c r="B330">
        <v>25.1920051574707</v>
      </c>
      <c r="C330" s="5">
        <f t="shared" si="15"/>
        <v>-3.1993851227361134E-2</v>
      </c>
      <c r="E330" s="13">
        <f t="shared" si="16"/>
        <v>25.303680138092719</v>
      </c>
      <c r="F330" s="5">
        <f t="shared" si="17"/>
        <v>-3.2516839687884033E-2</v>
      </c>
    </row>
    <row r="331" spans="1:6" x14ac:dyDescent="0.3">
      <c r="A331" s="22">
        <v>44673</v>
      </c>
      <c r="B331">
        <v>24.61774826049805</v>
      </c>
      <c r="C331" s="5">
        <f t="shared" si="15"/>
        <v>-2.3059031720183105E-2</v>
      </c>
      <c r="E331" s="13">
        <f t="shared" si="16"/>
        <v>25.537236314556971</v>
      </c>
      <c r="F331" s="5">
        <f t="shared" si="17"/>
        <v>-2.3329050177476E-2</v>
      </c>
    </row>
    <row r="332" spans="1:6" x14ac:dyDescent="0.3">
      <c r="A332" s="22">
        <v>44676</v>
      </c>
      <c r="B332">
        <v>23.939937591552731</v>
      </c>
      <c r="C332" s="5">
        <f t="shared" si="15"/>
        <v>-2.791956354776088E-2</v>
      </c>
      <c r="E332" s="13">
        <f t="shared" si="16"/>
        <v>25.410182015550721</v>
      </c>
      <c r="F332" s="5">
        <f t="shared" si="17"/>
        <v>-2.8316724393897957E-2</v>
      </c>
    </row>
    <row r="333" spans="1:6" x14ac:dyDescent="0.3">
      <c r="A333" s="22">
        <v>44677</v>
      </c>
      <c r="B333">
        <v>23.58220100402832</v>
      </c>
      <c r="C333" s="5">
        <f t="shared" si="15"/>
        <v>-1.5055860518220181E-2</v>
      </c>
      <c r="E333" s="13">
        <f t="shared" si="16"/>
        <v>25.746439204891534</v>
      </c>
      <c r="F333" s="5">
        <f t="shared" si="17"/>
        <v>-1.51703506041986E-2</v>
      </c>
    </row>
    <row r="334" spans="1:6" x14ac:dyDescent="0.3">
      <c r="A334" s="22">
        <v>44678</v>
      </c>
      <c r="B334">
        <v>23.384506225585941</v>
      </c>
      <c r="C334" s="5">
        <f t="shared" si="15"/>
        <v>-8.4185567900884779E-3</v>
      </c>
      <c r="E334" s="13">
        <f t="shared" si="16"/>
        <v>25.919938320293806</v>
      </c>
      <c r="F334" s="5">
        <f t="shared" si="17"/>
        <v>-8.4541929837946873E-3</v>
      </c>
    </row>
    <row r="335" spans="1:6" x14ac:dyDescent="0.3">
      <c r="A335" s="22">
        <v>44679</v>
      </c>
      <c r="B335">
        <v>23.695171356201168</v>
      </c>
      <c r="C335" s="5">
        <f t="shared" si="15"/>
        <v>1.3197611189567707E-2</v>
      </c>
      <c r="E335" s="13">
        <f t="shared" si="16"/>
        <v>26.484984938088559</v>
      </c>
      <c r="F335" s="5">
        <f t="shared" si="17"/>
        <v>1.3111281453665484E-2</v>
      </c>
    </row>
    <row r="336" spans="1:6" x14ac:dyDescent="0.3">
      <c r="A336" s="22">
        <v>44680</v>
      </c>
      <c r="B336">
        <v>23.572788238525391</v>
      </c>
      <c r="C336" s="5">
        <f t="shared" si="15"/>
        <v>-5.1782811103382878E-3</v>
      </c>
      <c r="E336" s="13">
        <f t="shared" si="16"/>
        <v>26.00463912458477</v>
      </c>
      <c r="F336" s="5">
        <f t="shared" si="17"/>
        <v>-5.1917348729746404E-3</v>
      </c>
    </row>
    <row r="337" spans="1:6" x14ac:dyDescent="0.3">
      <c r="A337" s="22">
        <v>44683</v>
      </c>
      <c r="B337">
        <v>23.29036712646484</v>
      </c>
      <c r="C337" s="5">
        <f t="shared" si="15"/>
        <v>-1.2053158990209851E-2</v>
      </c>
      <c r="E337" s="13">
        <f t="shared" si="16"/>
        <v>25.824929821001021</v>
      </c>
      <c r="F337" s="5">
        <f t="shared" si="17"/>
        <v>-1.2126387327752414E-2</v>
      </c>
    </row>
    <row r="338" spans="1:6" x14ac:dyDescent="0.3">
      <c r="A338" s="22">
        <v>44684</v>
      </c>
      <c r="B338">
        <v>23.516302108764648</v>
      </c>
      <c r="C338" s="5">
        <f t="shared" si="15"/>
        <v>9.654040364745849E-3</v>
      </c>
      <c r="E338" s="13">
        <f t="shared" si="16"/>
        <v>26.392355998890537</v>
      </c>
      <c r="F338" s="5">
        <f t="shared" si="17"/>
        <v>9.60773788256657E-3</v>
      </c>
    </row>
    <row r="339" spans="1:6" x14ac:dyDescent="0.3">
      <c r="A339" s="22">
        <v>44685</v>
      </c>
      <c r="B339">
        <v>23.996419906616211</v>
      </c>
      <c r="C339" s="5">
        <f t="shared" si="15"/>
        <v>2.0210761260509944E-2</v>
      </c>
      <c r="E339" s="13">
        <f t="shared" si="16"/>
        <v>26.668308676662502</v>
      </c>
      <c r="F339" s="5">
        <f t="shared" si="17"/>
        <v>2.0009234638187389E-2</v>
      </c>
    </row>
    <row r="340" spans="1:6" x14ac:dyDescent="0.3">
      <c r="A340" s="22">
        <v>44686</v>
      </c>
      <c r="B340">
        <v>23.506889343261719</v>
      </c>
      <c r="C340" s="5">
        <f t="shared" si="15"/>
        <v>-2.0611106934123113E-2</v>
      </c>
      <c r="E340" s="13">
        <f t="shared" si="16"/>
        <v>25.601225066970482</v>
      </c>
      <c r="F340" s="5">
        <f t="shared" si="17"/>
        <v>-2.0826480327666225E-2</v>
      </c>
    </row>
    <row r="341" spans="1:6" x14ac:dyDescent="0.3">
      <c r="A341" s="22">
        <v>44687</v>
      </c>
      <c r="B341">
        <v>23.431575775146481</v>
      </c>
      <c r="C341" s="5">
        <f t="shared" si="15"/>
        <v>-3.2090368765282343E-3</v>
      </c>
      <c r="E341" s="13">
        <f t="shared" si="16"/>
        <v>26.056115167654635</v>
      </c>
      <c r="F341" s="5">
        <f t="shared" si="17"/>
        <v>-3.2141968774115188E-3</v>
      </c>
    </row>
    <row r="342" spans="1:6" x14ac:dyDescent="0.3">
      <c r="A342" s="22">
        <v>44690</v>
      </c>
      <c r="B342">
        <v>22.5372428894043</v>
      </c>
      <c r="C342" s="5">
        <f t="shared" si="15"/>
        <v>-3.8915324512286235E-2</v>
      </c>
      <c r="E342" s="13">
        <f t="shared" si="16"/>
        <v>25.122752830649308</v>
      </c>
      <c r="F342" s="5">
        <f t="shared" si="17"/>
        <v>-3.9692762043607305E-2</v>
      </c>
    </row>
    <row r="343" spans="1:6" x14ac:dyDescent="0.3">
      <c r="A343" s="22">
        <v>44691</v>
      </c>
      <c r="B343">
        <v>22.3018913269043</v>
      </c>
      <c r="C343" s="5">
        <f t="shared" si="15"/>
        <v>-1.0497692604986893E-2</v>
      </c>
      <c r="E343" s="13">
        <f t="shared" si="16"/>
        <v>25.865589711361366</v>
      </c>
      <c r="F343" s="5">
        <f t="shared" si="17"/>
        <v>-1.0553182062484978E-2</v>
      </c>
    </row>
    <row r="344" spans="1:6" x14ac:dyDescent="0.3">
      <c r="A344" s="22">
        <v>44692</v>
      </c>
      <c r="B344">
        <v>22.39603233337402</v>
      </c>
      <c r="C344" s="5">
        <f t="shared" si="15"/>
        <v>4.2123274622787995E-3</v>
      </c>
      <c r="E344" s="13">
        <f t="shared" si="16"/>
        <v>26.250109626941406</v>
      </c>
      <c r="F344" s="5">
        <f t="shared" si="17"/>
        <v>4.2034804466038822E-3</v>
      </c>
    </row>
    <row r="345" spans="1:6" x14ac:dyDescent="0.3">
      <c r="A345" s="22">
        <v>44693</v>
      </c>
      <c r="B345">
        <v>21.65232086181641</v>
      </c>
      <c r="C345" s="5">
        <f t="shared" si="15"/>
        <v>-3.3771167334416909E-2</v>
      </c>
      <c r="E345" s="13">
        <f t="shared" si="16"/>
        <v>25.25722109613907</v>
      </c>
      <c r="F345" s="5">
        <f t="shared" si="17"/>
        <v>-3.435458600549713E-2</v>
      </c>
    </row>
    <row r="346" spans="1:6" x14ac:dyDescent="0.3">
      <c r="A346" s="22">
        <v>44694</v>
      </c>
      <c r="B346">
        <v>21.821775436401371</v>
      </c>
      <c r="C346" s="5">
        <f t="shared" si="15"/>
        <v>7.7956966193681691E-3</v>
      </c>
      <c r="E346" s="13">
        <f t="shared" si="16"/>
        <v>26.343778894520611</v>
      </c>
      <c r="F346" s="5">
        <f t="shared" si="17"/>
        <v>7.765467181189682E-3</v>
      </c>
    </row>
    <row r="347" spans="1:6" x14ac:dyDescent="0.3">
      <c r="A347" s="22">
        <v>44697</v>
      </c>
      <c r="B347">
        <v>21.97239875793457</v>
      </c>
      <c r="C347" s="5">
        <f t="shared" si="15"/>
        <v>6.8787192918344318E-3</v>
      </c>
      <c r="E347" s="13">
        <f t="shared" si="16"/>
        <v>26.319809107738557</v>
      </c>
      <c r="F347" s="5">
        <f t="shared" si="17"/>
        <v>6.8551688385767888E-3</v>
      </c>
    </row>
    <row r="348" spans="1:6" x14ac:dyDescent="0.3">
      <c r="A348" s="22">
        <v>44698</v>
      </c>
      <c r="B348">
        <v>22.057125091552731</v>
      </c>
      <c r="C348" s="5">
        <f t="shared" si="15"/>
        <v>3.8486193258592781E-3</v>
      </c>
      <c r="E348" s="13">
        <f t="shared" si="16"/>
        <v>26.240602296477395</v>
      </c>
      <c r="F348" s="5">
        <f t="shared" si="17"/>
        <v>3.8412323375727297E-3</v>
      </c>
    </row>
    <row r="349" spans="1:6" x14ac:dyDescent="0.3">
      <c r="A349" s="22">
        <v>44699</v>
      </c>
      <c r="B349">
        <v>21.680562973022461</v>
      </c>
      <c r="C349" s="5">
        <f t="shared" si="15"/>
        <v>-1.7219539475619092E-2</v>
      </c>
      <c r="E349" s="13">
        <f t="shared" si="16"/>
        <v>25.689880638265731</v>
      </c>
      <c r="F349" s="5">
        <f t="shared" si="17"/>
        <v>-1.7369519969075195E-2</v>
      </c>
    </row>
    <row r="350" spans="1:6" x14ac:dyDescent="0.3">
      <c r="A350" s="22">
        <v>44700</v>
      </c>
      <c r="B350">
        <v>22.49958610534668</v>
      </c>
      <c r="C350" s="5">
        <f t="shared" si="15"/>
        <v>3.7080770098619549E-2</v>
      </c>
      <c r="E350" s="13">
        <f t="shared" si="16"/>
        <v>27.109290697394052</v>
      </c>
      <c r="F350" s="5">
        <f t="shared" si="17"/>
        <v>3.6409814448222194E-2</v>
      </c>
    </row>
    <row r="351" spans="1:6" x14ac:dyDescent="0.3">
      <c r="A351" s="22">
        <v>44701</v>
      </c>
      <c r="B351">
        <v>22.508998870849609</v>
      </c>
      <c r="C351" s="5">
        <f t="shared" si="15"/>
        <v>4.1826534405085082E-4</v>
      </c>
      <c r="E351" s="13">
        <f t="shared" si="16"/>
        <v>26.15093284548664</v>
      </c>
      <c r="F351" s="5">
        <f t="shared" si="17"/>
        <v>4.1817789548536391E-4</v>
      </c>
    </row>
    <row r="352" spans="1:6" x14ac:dyDescent="0.3">
      <c r="A352" s="22">
        <v>44704</v>
      </c>
      <c r="B352">
        <v>22.612554550170898</v>
      </c>
      <c r="C352" s="5">
        <f t="shared" si="15"/>
        <v>4.5900840412891938E-3</v>
      </c>
      <c r="E352" s="13">
        <f t="shared" si="16"/>
        <v>26.259984183686175</v>
      </c>
      <c r="F352" s="5">
        <f t="shared" si="17"/>
        <v>4.5795817309313234E-3</v>
      </c>
    </row>
    <row r="353" spans="1:6" x14ac:dyDescent="0.3">
      <c r="A353" s="22">
        <v>44705</v>
      </c>
      <c r="B353">
        <v>22.87614631652832</v>
      </c>
      <c r="C353" s="5">
        <f t="shared" si="15"/>
        <v>1.158945899537684E-2</v>
      </c>
      <c r="E353" s="13">
        <f t="shared" si="16"/>
        <v>26.442947840713948</v>
      </c>
      <c r="F353" s="5">
        <f t="shared" si="17"/>
        <v>1.1522815628280763E-2</v>
      </c>
    </row>
    <row r="354" spans="1:6" x14ac:dyDescent="0.3">
      <c r="A354" s="22">
        <v>44706</v>
      </c>
      <c r="B354">
        <v>22.7725944519043</v>
      </c>
      <c r="C354" s="5">
        <f t="shared" si="15"/>
        <v>-4.5369068457381907E-3</v>
      </c>
      <c r="E354" s="13">
        <f t="shared" si="16"/>
        <v>26.021404647469954</v>
      </c>
      <c r="F354" s="5">
        <f t="shared" si="17"/>
        <v>-4.5472298424177699E-3</v>
      </c>
    </row>
    <row r="355" spans="1:6" x14ac:dyDescent="0.3">
      <c r="A355" s="22">
        <v>44707</v>
      </c>
      <c r="B355">
        <v>22.64079666137695</v>
      </c>
      <c r="C355" s="5">
        <f t="shared" si="15"/>
        <v>-5.8043743189773343E-3</v>
      </c>
      <c r="E355" s="13">
        <f t="shared" si="16"/>
        <v>25.988273048493085</v>
      </c>
      <c r="F355" s="5">
        <f t="shared" si="17"/>
        <v>-5.8212851692820491E-3</v>
      </c>
    </row>
    <row r="356" spans="1:6" x14ac:dyDescent="0.3">
      <c r="A356" s="22">
        <v>44708</v>
      </c>
      <c r="B356">
        <v>22.67845344543457</v>
      </c>
      <c r="C356" s="5">
        <f t="shared" si="15"/>
        <v>1.661845358665868E-3</v>
      </c>
      <c r="E356" s="13">
        <f t="shared" si="16"/>
        <v>26.183440026309658</v>
      </c>
      <c r="F356" s="5">
        <f t="shared" si="17"/>
        <v>1.6604660216196123E-3</v>
      </c>
    </row>
    <row r="357" spans="1:6" x14ac:dyDescent="0.3">
      <c r="A357" s="22">
        <v>44712</v>
      </c>
      <c r="B357">
        <v>22.339546203613281</v>
      </c>
      <c r="C357" s="5">
        <f t="shared" si="15"/>
        <v>-1.5056806040742518E-2</v>
      </c>
      <c r="E357" s="13">
        <f t="shared" si="16"/>
        <v>25.746414488933375</v>
      </c>
      <c r="F357" s="5">
        <f t="shared" si="17"/>
        <v>-1.5171310580443268E-2</v>
      </c>
    </row>
    <row r="358" spans="1:6" x14ac:dyDescent="0.3">
      <c r="A358" s="22">
        <v>44713</v>
      </c>
      <c r="B358">
        <v>22.433687210083011</v>
      </c>
      <c r="C358" s="5">
        <f t="shared" si="15"/>
        <v>4.2052421960591321E-3</v>
      </c>
      <c r="E358" s="13">
        <f t="shared" si="16"/>
        <v>26.249924418086753</v>
      </c>
      <c r="F358" s="5">
        <f t="shared" si="17"/>
        <v>4.1964248757638571E-3</v>
      </c>
    </row>
    <row r="359" spans="1:6" x14ac:dyDescent="0.3">
      <c r="A359" s="22">
        <v>44714</v>
      </c>
      <c r="B359">
        <v>23.196224212646481</v>
      </c>
      <c r="C359" s="5">
        <f t="shared" si="15"/>
        <v>3.3425793519004564E-2</v>
      </c>
      <c r="E359" s="13">
        <f t="shared" si="16"/>
        <v>27.013749611833735</v>
      </c>
      <c r="F359" s="5">
        <f t="shared" si="17"/>
        <v>3.2879296419145936E-2</v>
      </c>
    </row>
    <row r="360" spans="1:6" x14ac:dyDescent="0.3">
      <c r="A360" s="22">
        <v>44715</v>
      </c>
      <c r="B360">
        <v>22.78200721740723</v>
      </c>
      <c r="C360" s="5">
        <f t="shared" si="15"/>
        <v>-1.8018448691515056E-2</v>
      </c>
      <c r="E360" s="13">
        <f t="shared" si="16"/>
        <v>25.668997151849826</v>
      </c>
      <c r="F360" s="5">
        <f t="shared" si="17"/>
        <v>-1.8182757659049625E-2</v>
      </c>
    </row>
    <row r="361" spans="1:6" x14ac:dyDescent="0.3">
      <c r="A361" s="22">
        <v>44718</v>
      </c>
      <c r="B361">
        <v>22.631381988525391</v>
      </c>
      <c r="C361" s="5">
        <f t="shared" si="15"/>
        <v>-6.6335406300277117E-3</v>
      </c>
      <c r="E361" s="13">
        <f t="shared" si="16"/>
        <v>25.966598641628309</v>
      </c>
      <c r="F361" s="5">
        <f t="shared" si="17"/>
        <v>-6.6556403478083013E-3</v>
      </c>
    </row>
    <row r="362" spans="1:6" x14ac:dyDescent="0.3">
      <c r="A362" s="22">
        <v>44719</v>
      </c>
      <c r="B362">
        <v>22.753765106201168</v>
      </c>
      <c r="C362" s="5">
        <f t="shared" si="15"/>
        <v>5.3931042264610601E-3</v>
      </c>
      <c r="E362" s="13">
        <f t="shared" si="16"/>
        <v>26.280975130836442</v>
      </c>
      <c r="F362" s="5">
        <f t="shared" si="17"/>
        <v>5.3786135164539334E-3</v>
      </c>
    </row>
    <row r="363" spans="1:6" x14ac:dyDescent="0.3">
      <c r="A363" s="22">
        <v>44720</v>
      </c>
      <c r="B363">
        <v>22.621969223022461</v>
      </c>
      <c r="C363" s="5">
        <f t="shared" si="15"/>
        <v>-5.8091072576916467E-3</v>
      </c>
      <c r="E363" s="13">
        <f t="shared" si="16"/>
        <v>25.988149329477977</v>
      </c>
      <c r="F363" s="5">
        <f t="shared" si="17"/>
        <v>-5.8260457514631766E-3</v>
      </c>
    </row>
    <row r="364" spans="1:6" x14ac:dyDescent="0.3">
      <c r="A364" s="22">
        <v>44721</v>
      </c>
      <c r="B364">
        <v>22.08536529541016</v>
      </c>
      <c r="C364" s="5">
        <f t="shared" si="15"/>
        <v>-2.4006338277153462E-2</v>
      </c>
      <c r="E364" s="13">
        <f t="shared" si="16"/>
        <v>25.512473721735955</v>
      </c>
      <c r="F364" s="5">
        <f t="shared" si="17"/>
        <v>-2.429918672655931E-2</v>
      </c>
    </row>
    <row r="365" spans="1:6" x14ac:dyDescent="0.3">
      <c r="A365" s="22">
        <v>44722</v>
      </c>
      <c r="B365">
        <v>22.753765106201168</v>
      </c>
      <c r="C365" s="5">
        <f t="shared" si="15"/>
        <v>2.9815445534845185E-2</v>
      </c>
      <c r="E365" s="13">
        <f t="shared" si="16"/>
        <v>26.919375117731391</v>
      </c>
      <c r="F365" s="5">
        <f t="shared" si="17"/>
        <v>2.9379607094669712E-2</v>
      </c>
    </row>
    <row r="366" spans="1:6" x14ac:dyDescent="0.3">
      <c r="A366" s="22">
        <v>44725</v>
      </c>
      <c r="B366">
        <v>21.755876541137699</v>
      </c>
      <c r="C366" s="5">
        <f t="shared" si="15"/>
        <v>-4.4846724036642055E-2</v>
      </c>
      <c r="E366" s="13">
        <f t="shared" si="16"/>
        <v>24.967706050702887</v>
      </c>
      <c r="F366" s="5">
        <f t="shared" si="17"/>
        <v>-4.5883452988944834E-2</v>
      </c>
    </row>
    <row r="367" spans="1:6" x14ac:dyDescent="0.3">
      <c r="A367" s="22">
        <v>44726</v>
      </c>
      <c r="B367">
        <v>21.351070404052731</v>
      </c>
      <c r="C367" s="5">
        <f t="shared" si="15"/>
        <v>-1.8782032401447171E-2</v>
      </c>
      <c r="E367" s="13">
        <f t="shared" si="16"/>
        <v>25.649037074138256</v>
      </c>
      <c r="F367" s="5">
        <f t="shared" si="17"/>
        <v>-1.8960654903912921E-2</v>
      </c>
    </row>
    <row r="368" spans="1:6" x14ac:dyDescent="0.3">
      <c r="A368" s="22">
        <v>44727</v>
      </c>
      <c r="B368">
        <v>21.577009201049801</v>
      </c>
      <c r="C368" s="5">
        <f t="shared" si="15"/>
        <v>1.0526484546682006E-2</v>
      </c>
      <c r="E368" s="13">
        <f t="shared" si="16"/>
        <v>26.415161689273852</v>
      </c>
      <c r="F368" s="5">
        <f t="shared" si="17"/>
        <v>1.0471466866602113E-2</v>
      </c>
    </row>
    <row r="369" spans="1:6" x14ac:dyDescent="0.3">
      <c r="A369" s="22">
        <v>44728</v>
      </c>
      <c r="B369">
        <v>21.915914535522461</v>
      </c>
      <c r="C369" s="5">
        <f t="shared" si="15"/>
        <v>1.5584705044305416E-2</v>
      </c>
      <c r="E369" s="13">
        <f t="shared" si="16"/>
        <v>26.547383569994437</v>
      </c>
      <c r="F369" s="5">
        <f t="shared" si="17"/>
        <v>1.5464510715591028E-2</v>
      </c>
    </row>
    <row r="370" spans="1:6" x14ac:dyDescent="0.3">
      <c r="A370" s="22">
        <v>44729</v>
      </c>
      <c r="B370">
        <v>21.605251312255859</v>
      </c>
      <c r="C370" s="5">
        <f t="shared" si="15"/>
        <v>-1.427666257977755E-2</v>
      </c>
      <c r="E370" s="13">
        <f t="shared" si="16"/>
        <v>25.76680743852684</v>
      </c>
      <c r="F370" s="5">
        <f t="shared" si="17"/>
        <v>-1.4379554604181343E-2</v>
      </c>
    </row>
    <row r="371" spans="1:6" x14ac:dyDescent="0.3">
      <c r="A371" s="22">
        <v>44733</v>
      </c>
      <c r="B371">
        <v>21.784116744995121</v>
      </c>
      <c r="C371" s="5">
        <f t="shared" si="15"/>
        <v>8.2447131151872164E-3</v>
      </c>
      <c r="E371" s="13">
        <f t="shared" si="16"/>
        <v>26.355516185447264</v>
      </c>
      <c r="F371" s="5">
        <f t="shared" si="17"/>
        <v>8.2109111326853727E-3</v>
      </c>
    </row>
    <row r="372" spans="1:6" x14ac:dyDescent="0.3">
      <c r="A372" s="22">
        <v>44734</v>
      </c>
      <c r="B372">
        <v>21.614664077758789</v>
      </c>
      <c r="C372" s="5">
        <f t="shared" si="15"/>
        <v>-7.8091377297747335E-3</v>
      </c>
      <c r="E372" s="13">
        <f t="shared" si="16"/>
        <v>25.935868534158448</v>
      </c>
      <c r="F372" s="5">
        <f t="shared" si="17"/>
        <v>-7.8397887219737346E-3</v>
      </c>
    </row>
    <row r="373" spans="1:6" x14ac:dyDescent="0.3">
      <c r="A373" s="22">
        <v>44735</v>
      </c>
      <c r="B373">
        <v>21.096891403198239</v>
      </c>
      <c r="C373" s="5">
        <f t="shared" si="15"/>
        <v>-2.4246274069982896E-2</v>
      </c>
      <c r="E373" s="13">
        <f t="shared" si="16"/>
        <v>25.506201800257838</v>
      </c>
      <c r="F373" s="5">
        <f t="shared" si="17"/>
        <v>-2.4545054399349356E-2</v>
      </c>
    </row>
    <row r="374" spans="1:6" x14ac:dyDescent="0.3">
      <c r="A374" s="22">
        <v>44736</v>
      </c>
      <c r="B374">
        <v>21.435796737670898</v>
      </c>
      <c r="C374" s="5">
        <f t="shared" si="15"/>
        <v>1.5936566533771908E-2</v>
      </c>
      <c r="E374" s="13">
        <f t="shared" si="16"/>
        <v>26.556581229114329</v>
      </c>
      <c r="F374" s="5">
        <f t="shared" si="17"/>
        <v>1.5810912693170663E-2</v>
      </c>
    </row>
    <row r="375" spans="1:6" x14ac:dyDescent="0.3">
      <c r="A375" s="22">
        <v>44739</v>
      </c>
      <c r="B375">
        <v>21.44521331787109</v>
      </c>
      <c r="C375" s="5">
        <f t="shared" si="15"/>
        <v>4.3919582768049779E-4</v>
      </c>
      <c r="E375" s="13">
        <f t="shared" si="16"/>
        <v>26.151479968315947</v>
      </c>
      <c r="F375" s="5">
        <f t="shared" si="17"/>
        <v>4.3909940942303267E-4</v>
      </c>
    </row>
    <row r="376" spans="1:6" x14ac:dyDescent="0.3">
      <c r="A376" s="22">
        <v>44740</v>
      </c>
      <c r="B376">
        <v>21.134548187255859</v>
      </c>
      <c r="C376" s="5">
        <f t="shared" si="15"/>
        <v>-1.459240880292114E-2</v>
      </c>
      <c r="E376" s="13">
        <f t="shared" si="16"/>
        <v>25.758553832446584</v>
      </c>
      <c r="F376" s="5">
        <f t="shared" si="17"/>
        <v>-1.4699925231276788E-2</v>
      </c>
    </row>
    <row r="377" spans="1:6" x14ac:dyDescent="0.3">
      <c r="A377" s="22">
        <v>44741</v>
      </c>
      <c r="B377">
        <v>20.99333572387695</v>
      </c>
      <c r="C377" s="5">
        <f t="shared" si="15"/>
        <v>-6.7040154479186672E-3</v>
      </c>
      <c r="E377" s="13">
        <f t="shared" si="16"/>
        <v>25.964756429931654</v>
      </c>
      <c r="F377" s="5">
        <f t="shared" si="17"/>
        <v>-6.7265883018868405E-3</v>
      </c>
    </row>
    <row r="378" spans="1:6" x14ac:dyDescent="0.3">
      <c r="A378" s="22">
        <v>44742</v>
      </c>
      <c r="B378">
        <v>20.456735610961911</v>
      </c>
      <c r="C378" s="5">
        <f t="shared" si="15"/>
        <v>-2.5892842888624628E-2</v>
      </c>
      <c r="E378" s="13">
        <f t="shared" si="16"/>
        <v>25.46316049234353</v>
      </c>
      <c r="F378" s="5">
        <f t="shared" si="17"/>
        <v>-2.6233963822943636E-2</v>
      </c>
    </row>
    <row r="379" spans="1:6" x14ac:dyDescent="0.3">
      <c r="A379" s="22">
        <v>44743</v>
      </c>
      <c r="B379">
        <v>20.569704055786129</v>
      </c>
      <c r="C379" s="5">
        <f t="shared" si="15"/>
        <v>5.5071183974989705E-3</v>
      </c>
      <c r="E379" s="13">
        <f t="shared" si="16"/>
        <v>26.283955461197788</v>
      </c>
      <c r="F379" s="5">
        <f t="shared" si="17"/>
        <v>5.4920096659769246E-3</v>
      </c>
    </row>
    <row r="380" spans="1:6" x14ac:dyDescent="0.3">
      <c r="A380" s="22">
        <v>44747</v>
      </c>
      <c r="B380">
        <v>20.061346054077148</v>
      </c>
      <c r="C380" s="5">
        <f t="shared" si="15"/>
        <v>-2.5024434702947049E-2</v>
      </c>
      <c r="E380" s="13">
        <f t="shared" si="16"/>
        <v>25.485860681787109</v>
      </c>
      <c r="F380" s="5">
        <f t="shared" si="17"/>
        <v>-2.5342869532119654E-2</v>
      </c>
    </row>
    <row r="381" spans="1:6" x14ac:dyDescent="0.3">
      <c r="A381" s="22">
        <v>44748</v>
      </c>
      <c r="B381">
        <v>19.835407257080082</v>
      </c>
      <c r="C381" s="5">
        <f t="shared" si="15"/>
        <v>-1.1326295681714312E-2</v>
      </c>
      <c r="E381" s="13">
        <f t="shared" si="16"/>
        <v>25.843930027441452</v>
      </c>
      <c r="F381" s="5">
        <f t="shared" si="17"/>
        <v>-1.1390926651724342E-2</v>
      </c>
    </row>
    <row r="382" spans="1:6" x14ac:dyDescent="0.3">
      <c r="A382" s="22">
        <v>44749</v>
      </c>
      <c r="B382">
        <v>20.004861831665039</v>
      </c>
      <c r="C382" s="5">
        <f t="shared" si="15"/>
        <v>8.5067495947362751E-3</v>
      </c>
      <c r="E382" s="13">
        <f t="shared" si="16"/>
        <v>26.362365818862738</v>
      </c>
      <c r="F382" s="5">
        <f t="shared" si="17"/>
        <v>8.4707710964623383E-3</v>
      </c>
    </row>
    <row r="383" spans="1:6" x14ac:dyDescent="0.3">
      <c r="A383" s="22">
        <v>44750</v>
      </c>
      <c r="B383">
        <v>19.948379516601559</v>
      </c>
      <c r="C383" s="5">
        <f t="shared" si="15"/>
        <v>-2.8274227965269442E-3</v>
      </c>
      <c r="E383" s="13">
        <f t="shared" si="16"/>
        <v>26.066090559472951</v>
      </c>
      <c r="F383" s="5">
        <f t="shared" si="17"/>
        <v>-2.8314275068161551E-3</v>
      </c>
    </row>
    <row r="384" spans="1:6" x14ac:dyDescent="0.3">
      <c r="A384" s="22">
        <v>44753</v>
      </c>
      <c r="B384">
        <v>19.750680923461911</v>
      </c>
      <c r="C384" s="5">
        <f t="shared" si="15"/>
        <v>-9.9599449086246843E-3</v>
      </c>
      <c r="E384" s="13">
        <f t="shared" si="16"/>
        <v>25.87964643581606</v>
      </c>
      <c r="F384" s="5">
        <f t="shared" si="17"/>
        <v>-1.0009876983714703E-2</v>
      </c>
    </row>
    <row r="385" spans="1:6" x14ac:dyDescent="0.3">
      <c r="A385" s="22">
        <v>44754</v>
      </c>
      <c r="B385">
        <v>19.534158706665039</v>
      </c>
      <c r="C385" s="5">
        <f t="shared" si="15"/>
        <v>-1.1023306260538266E-2</v>
      </c>
      <c r="E385" s="13">
        <f t="shared" si="16"/>
        <v>25.851850170726063</v>
      </c>
      <c r="F385" s="5">
        <f t="shared" si="17"/>
        <v>-1.1084513117922613E-2</v>
      </c>
    </row>
    <row r="386" spans="1:6" x14ac:dyDescent="0.3">
      <c r="A386" s="22">
        <v>44755</v>
      </c>
      <c r="B386">
        <v>19.79775238037109</v>
      </c>
      <c r="C386" s="5">
        <f t="shared" si="15"/>
        <v>1.3403753484588783E-2</v>
      </c>
      <c r="E386" s="13">
        <f t="shared" si="16"/>
        <v>26.490373497554589</v>
      </c>
      <c r="F386" s="5">
        <f t="shared" si="17"/>
        <v>1.3314717905772216E-2</v>
      </c>
    </row>
    <row r="387" spans="1:6" x14ac:dyDescent="0.3">
      <c r="A387" s="22">
        <v>44756</v>
      </c>
      <c r="B387">
        <v>19.23291015625</v>
      </c>
      <c r="C387" s="5">
        <f t="shared" si="15"/>
        <v>-2.894553278497641E-2</v>
      </c>
      <c r="E387" s="13">
        <f t="shared" si="16"/>
        <v>25.38336318031611</v>
      </c>
      <c r="F387" s="5">
        <f t="shared" si="17"/>
        <v>-2.9372718324756072E-2</v>
      </c>
    </row>
    <row r="388" spans="1:6" x14ac:dyDescent="0.3">
      <c r="A388" s="22">
        <v>44757</v>
      </c>
      <c r="B388">
        <v>19.167011260986332</v>
      </c>
      <c r="C388" s="5">
        <f t="shared" si="15"/>
        <v>-3.4322445215466883E-3</v>
      </c>
      <c r="E388" s="13">
        <f t="shared" si="16"/>
        <v>26.050280519950086</v>
      </c>
      <c r="F388" s="5">
        <f t="shared" si="17"/>
        <v>-3.438148185190117E-3</v>
      </c>
    </row>
    <row r="389" spans="1:6" x14ac:dyDescent="0.3">
      <c r="A389" s="22">
        <v>44760</v>
      </c>
      <c r="B389">
        <v>19.261150360107418</v>
      </c>
      <c r="C389" s="5">
        <f t="shared" ref="C389:C452" si="18">LN(B389/B388)</f>
        <v>4.8994947178081973E-3</v>
      </c>
      <c r="E389" s="13">
        <f t="shared" ref="E389:E452" si="19">$E$3*(1+C389)</f>
        <v>26.268072178581534</v>
      </c>
      <c r="F389" s="5">
        <f t="shared" ref="F389:F452" si="20">LN(E389/$E$3)</f>
        <v>4.8875312542678798E-3</v>
      </c>
    </row>
    <row r="390" spans="1:6" x14ac:dyDescent="0.3">
      <c r="A390" s="22">
        <v>44761</v>
      </c>
      <c r="B390">
        <v>19.364706039428711</v>
      </c>
      <c r="C390" s="5">
        <f t="shared" si="18"/>
        <v>5.3620003326893323E-3</v>
      </c>
      <c r="E390" s="13">
        <f t="shared" si="19"/>
        <v>26.280162075072234</v>
      </c>
      <c r="F390" s="5">
        <f t="shared" si="20"/>
        <v>5.3476759908411362E-3</v>
      </c>
    </row>
    <row r="391" spans="1:6" x14ac:dyDescent="0.3">
      <c r="A391" s="22">
        <v>44762</v>
      </c>
      <c r="B391">
        <v>18.959901809692379</v>
      </c>
      <c r="C391" s="5">
        <f t="shared" si="18"/>
        <v>-2.1125814858372283E-2</v>
      </c>
      <c r="E391" s="13">
        <f t="shared" si="19"/>
        <v>25.587770602144765</v>
      </c>
      <c r="F391" s="5">
        <f t="shared" si="20"/>
        <v>-2.1352158355128211E-2</v>
      </c>
    </row>
    <row r="392" spans="1:6" x14ac:dyDescent="0.3">
      <c r="A392" s="22">
        <v>44763</v>
      </c>
      <c r="B392">
        <v>19.214082717895511</v>
      </c>
      <c r="C392" s="5">
        <f t="shared" si="18"/>
        <v>1.3317167063107673E-2</v>
      </c>
      <c r="E392" s="13">
        <f t="shared" si="19"/>
        <v>26.48811012854992</v>
      </c>
      <c r="F392" s="5">
        <f t="shared" si="20"/>
        <v>1.3229273066617486E-2</v>
      </c>
    </row>
    <row r="393" spans="1:6" x14ac:dyDescent="0.3">
      <c r="A393" s="22">
        <v>44764</v>
      </c>
      <c r="B393">
        <v>19.119939804077148</v>
      </c>
      <c r="C393" s="5">
        <f t="shared" si="18"/>
        <v>-4.9117257669059498E-3</v>
      </c>
      <c r="E393" s="13">
        <f t="shared" si="19"/>
        <v>26.0116068810994</v>
      </c>
      <c r="F393" s="5">
        <f t="shared" si="20"/>
        <v>-4.9238279365324041E-3</v>
      </c>
    </row>
    <row r="394" spans="1:6" x14ac:dyDescent="0.3">
      <c r="A394" s="22">
        <v>44767</v>
      </c>
      <c r="B394">
        <v>18.696308135986332</v>
      </c>
      <c r="C394" s="5">
        <f t="shared" si="18"/>
        <v>-2.2405680809572368E-2</v>
      </c>
      <c r="E394" s="13">
        <f t="shared" si="19"/>
        <v>25.554314906961562</v>
      </c>
      <c r="F394" s="5">
        <f t="shared" si="20"/>
        <v>-2.2660501557111801E-2</v>
      </c>
    </row>
    <row r="395" spans="1:6" x14ac:dyDescent="0.3">
      <c r="A395" s="22">
        <v>44768</v>
      </c>
      <c r="B395">
        <v>18.894002914428711</v>
      </c>
      <c r="C395" s="5">
        <f t="shared" si="18"/>
        <v>1.0518487112074619E-2</v>
      </c>
      <c r="E395" s="13">
        <f t="shared" si="19"/>
        <v>26.4149526363381</v>
      </c>
      <c r="F395" s="5">
        <f t="shared" si="20"/>
        <v>1.0463552708610173E-2</v>
      </c>
    </row>
    <row r="396" spans="1:6" x14ac:dyDescent="0.3">
      <c r="A396" s="22">
        <v>44769</v>
      </c>
      <c r="B396">
        <v>19.119939804077148</v>
      </c>
      <c r="C396" s="5">
        <f t="shared" si="18"/>
        <v>1.1887193697497632E-2</v>
      </c>
      <c r="E396" s="13">
        <f t="shared" si="19"/>
        <v>26.450730625645662</v>
      </c>
      <c r="F396" s="5">
        <f t="shared" si="20"/>
        <v>1.1817095973816883E-2</v>
      </c>
    </row>
    <row r="397" spans="1:6" x14ac:dyDescent="0.3">
      <c r="A397" s="22">
        <v>44770</v>
      </c>
      <c r="B397">
        <v>19.543573379516602</v>
      </c>
      <c r="C397" s="5">
        <f t="shared" si="18"/>
        <v>2.1914745702252807E-2</v>
      </c>
      <c r="E397" s="13">
        <f t="shared" si="19"/>
        <v>26.712850828929632</v>
      </c>
      <c r="F397" s="5">
        <f t="shared" si="20"/>
        <v>2.1678069223917389E-2</v>
      </c>
    </row>
    <row r="398" spans="1:6" x14ac:dyDescent="0.3">
      <c r="A398" s="22">
        <v>44771</v>
      </c>
      <c r="B398">
        <v>19.722440719604489</v>
      </c>
      <c r="C398" s="5">
        <f t="shared" si="18"/>
        <v>9.110605260164422E-3</v>
      </c>
      <c r="E398" s="13">
        <f t="shared" si="19"/>
        <v>26.378150605588466</v>
      </c>
      <c r="F398" s="5">
        <f t="shared" si="20"/>
        <v>9.0693540557190769E-3</v>
      </c>
    </row>
    <row r="399" spans="1:6" x14ac:dyDescent="0.3">
      <c r="A399" s="22">
        <v>44774</v>
      </c>
      <c r="B399">
        <v>19.70361328125</v>
      </c>
      <c r="C399" s="5">
        <f t="shared" si="18"/>
        <v>-9.5507604109881371E-4</v>
      </c>
      <c r="E399" s="13">
        <f t="shared" si="19"/>
        <v>26.115033702517049</v>
      </c>
      <c r="F399" s="5">
        <f t="shared" si="20"/>
        <v>-9.5553241682652971E-4</v>
      </c>
    </row>
    <row r="400" spans="1:6" x14ac:dyDescent="0.3">
      <c r="A400" s="22">
        <v>44775</v>
      </c>
      <c r="B400">
        <v>19.505916595458981</v>
      </c>
      <c r="C400" s="5">
        <f t="shared" si="18"/>
        <v>-1.0084199516917485E-2</v>
      </c>
      <c r="E400" s="13">
        <f t="shared" si="19"/>
        <v>25.876398420431123</v>
      </c>
      <c r="F400" s="5">
        <f t="shared" si="20"/>
        <v>-1.0135389487547636E-2</v>
      </c>
    </row>
    <row r="401" spans="1:6" x14ac:dyDescent="0.3">
      <c r="A401" s="22">
        <v>44776</v>
      </c>
      <c r="B401">
        <v>19.317636489868161</v>
      </c>
      <c r="C401" s="5">
        <f t="shared" si="18"/>
        <v>-9.6993482924790757E-3</v>
      </c>
      <c r="E401" s="13">
        <f t="shared" si="19"/>
        <v>25.886458431203049</v>
      </c>
      <c r="F401" s="5">
        <f t="shared" si="20"/>
        <v>-9.7466933640929319E-3</v>
      </c>
    </row>
    <row r="402" spans="1:6" x14ac:dyDescent="0.3">
      <c r="A402" s="22">
        <v>44777</v>
      </c>
      <c r="B402">
        <v>19.769510269165039</v>
      </c>
      <c r="C402" s="5">
        <f t="shared" si="18"/>
        <v>2.312237905481531E-2</v>
      </c>
      <c r="E402" s="13">
        <f t="shared" si="19"/>
        <v>26.744418364028537</v>
      </c>
      <c r="F402" s="5">
        <f t="shared" si="20"/>
        <v>2.2859107434241747E-2</v>
      </c>
    </row>
    <row r="403" spans="1:6" x14ac:dyDescent="0.3">
      <c r="A403" s="22">
        <v>44778</v>
      </c>
      <c r="B403">
        <v>19.600057601928711</v>
      </c>
      <c r="C403" s="5">
        <f t="shared" si="18"/>
        <v>-8.6083603566445756E-3</v>
      </c>
      <c r="E403" s="13">
        <f t="shared" si="19"/>
        <v>25.914976855179876</v>
      </c>
      <c r="F403" s="5">
        <f t="shared" si="20"/>
        <v>-8.6456263106279522E-3</v>
      </c>
    </row>
    <row r="404" spans="1:6" x14ac:dyDescent="0.3">
      <c r="A404" s="22">
        <v>44781</v>
      </c>
      <c r="B404">
        <v>19.957792282104489</v>
      </c>
      <c r="C404" s="5">
        <f t="shared" si="18"/>
        <v>1.8087152550840018E-2</v>
      </c>
      <c r="E404" s="13">
        <f t="shared" si="19"/>
        <v>26.612797546287876</v>
      </c>
      <c r="F404" s="5">
        <f t="shared" si="20"/>
        <v>1.792552600693675E-2</v>
      </c>
    </row>
    <row r="405" spans="1:6" x14ac:dyDescent="0.3">
      <c r="A405" s="22">
        <v>44782</v>
      </c>
      <c r="B405">
        <v>20.004861831665039</v>
      </c>
      <c r="C405" s="5">
        <f t="shared" si="18"/>
        <v>2.3556779383644721E-3</v>
      </c>
      <c r="E405" s="13">
        <f t="shared" si="19"/>
        <v>26.201576809519494</v>
      </c>
      <c r="F405" s="5">
        <f t="shared" si="20"/>
        <v>2.3529076787963872E-3</v>
      </c>
    </row>
    <row r="406" spans="1:6" x14ac:dyDescent="0.3">
      <c r="A406" s="22">
        <v>44783</v>
      </c>
      <c r="B406">
        <v>20.127243041992191</v>
      </c>
      <c r="C406" s="5">
        <f t="shared" si="18"/>
        <v>6.0989370013701319E-3</v>
      </c>
      <c r="E406" s="13">
        <f t="shared" si="19"/>
        <v>26.299425599141763</v>
      </c>
      <c r="F406" s="5">
        <f t="shared" si="20"/>
        <v>6.0804137616572943E-3</v>
      </c>
    </row>
    <row r="407" spans="1:6" x14ac:dyDescent="0.3">
      <c r="A407" s="22">
        <v>44784</v>
      </c>
      <c r="B407">
        <v>19.891891479492191</v>
      </c>
      <c r="C407" s="5">
        <f t="shared" si="18"/>
        <v>-1.1762087244040157E-2</v>
      </c>
      <c r="E407" s="13">
        <f t="shared" si="19"/>
        <v>25.832538436268241</v>
      </c>
      <c r="F407" s="5">
        <f t="shared" si="20"/>
        <v>-1.1831807837935171E-2</v>
      </c>
    </row>
    <row r="408" spans="1:6" x14ac:dyDescent="0.3">
      <c r="A408" s="22">
        <v>44785</v>
      </c>
      <c r="B408">
        <v>20.23079872131348</v>
      </c>
      <c r="C408" s="5">
        <f t="shared" si="18"/>
        <v>1.6893947070074303E-2</v>
      </c>
      <c r="E408" s="13">
        <f t="shared" si="19"/>
        <v>26.581607155748941</v>
      </c>
      <c r="F408" s="5">
        <f t="shared" si="20"/>
        <v>1.6752831461783111E-2</v>
      </c>
    </row>
    <row r="409" spans="1:6" x14ac:dyDescent="0.3">
      <c r="A409" s="22">
        <v>44788</v>
      </c>
      <c r="B409">
        <v>19.948379516601559</v>
      </c>
      <c r="C409" s="5">
        <f t="shared" si="18"/>
        <v>-1.4058219623931121E-2</v>
      </c>
      <c r="E409" s="13">
        <f t="shared" si="19"/>
        <v>25.772517537259336</v>
      </c>
      <c r="F409" s="5">
        <f t="shared" si="20"/>
        <v>-1.4157972394536826E-2</v>
      </c>
    </row>
    <row r="410" spans="1:6" x14ac:dyDescent="0.3">
      <c r="A410" s="22">
        <v>44789</v>
      </c>
      <c r="B410">
        <v>19.957792282104489</v>
      </c>
      <c r="C410" s="5">
        <f t="shared" si="18"/>
        <v>4.7174485816247881E-4</v>
      </c>
      <c r="E410" s="13">
        <f t="shared" si="19"/>
        <v>26.152330799952875</v>
      </c>
      <c r="F410" s="5">
        <f t="shared" si="20"/>
        <v>4.7163362153893116E-4</v>
      </c>
    </row>
    <row r="411" spans="1:6" x14ac:dyDescent="0.3">
      <c r="A411" s="22">
        <v>44790</v>
      </c>
      <c r="B411">
        <v>19.52474403381348</v>
      </c>
      <c r="C411" s="5">
        <f t="shared" si="18"/>
        <v>-2.1937071680931966E-2</v>
      </c>
      <c r="E411" s="13">
        <f t="shared" si="19"/>
        <v>25.566564349298204</v>
      </c>
      <c r="F411" s="5">
        <f t="shared" si="20"/>
        <v>-2.2181267132771118E-2</v>
      </c>
    </row>
    <row r="412" spans="1:6" x14ac:dyDescent="0.3">
      <c r="A412" s="22">
        <v>44791</v>
      </c>
      <c r="B412">
        <v>19.52474403381348</v>
      </c>
      <c r="C412" s="5">
        <f t="shared" si="18"/>
        <v>0</v>
      </c>
      <c r="E412" s="13">
        <f t="shared" si="19"/>
        <v>26.139999389648441</v>
      </c>
      <c r="F412" s="5">
        <f t="shared" si="20"/>
        <v>0</v>
      </c>
    </row>
    <row r="413" spans="1:6" x14ac:dyDescent="0.3">
      <c r="A413" s="22">
        <v>44792</v>
      </c>
      <c r="B413">
        <v>19.261150360107418</v>
      </c>
      <c r="C413" s="5">
        <f t="shared" si="18"/>
        <v>-1.3592453450519588E-2</v>
      </c>
      <c r="E413" s="13">
        <f t="shared" si="19"/>
        <v>25.784692664748032</v>
      </c>
      <c r="F413" s="5">
        <f t="shared" si="20"/>
        <v>-1.3685676563660341E-2</v>
      </c>
    </row>
    <row r="414" spans="1:6" x14ac:dyDescent="0.3">
      <c r="A414" s="22">
        <v>44795</v>
      </c>
      <c r="B414">
        <v>19.214082717895511</v>
      </c>
      <c r="C414" s="5">
        <f t="shared" si="18"/>
        <v>-2.4466474625751667E-3</v>
      </c>
      <c r="E414" s="13">
        <f t="shared" si="19"/>
        <v>26.07604402647004</v>
      </c>
      <c r="F414" s="5">
        <f t="shared" si="20"/>
        <v>-2.4496453953996864E-3</v>
      </c>
    </row>
    <row r="415" spans="1:6" x14ac:dyDescent="0.3">
      <c r="A415" s="22">
        <v>44796</v>
      </c>
      <c r="B415">
        <v>19.46826171875</v>
      </c>
      <c r="C415" s="5">
        <f t="shared" si="18"/>
        <v>1.3142050353509687E-2</v>
      </c>
      <c r="E415" s="13">
        <f t="shared" si="19"/>
        <v>26.483532577867916</v>
      </c>
      <c r="F415" s="5">
        <f t="shared" si="20"/>
        <v>1.3056442832948196E-2</v>
      </c>
    </row>
    <row r="416" spans="1:6" x14ac:dyDescent="0.3">
      <c r="A416" s="22">
        <v>44797</v>
      </c>
      <c r="B416">
        <v>19.628299713134769</v>
      </c>
      <c r="C416" s="5">
        <f t="shared" si="18"/>
        <v>8.1868523673366833E-3</v>
      </c>
      <c r="E416" s="13">
        <f t="shared" si="19"/>
        <v>26.354003705533767</v>
      </c>
      <c r="F416" s="5">
        <f t="shared" si="20"/>
        <v>8.1535218824307434E-3</v>
      </c>
    </row>
    <row r="417" spans="1:6" x14ac:dyDescent="0.3">
      <c r="A417" s="22">
        <v>44798</v>
      </c>
      <c r="B417">
        <v>19.70361328125</v>
      </c>
      <c r="C417" s="5">
        <f t="shared" si="18"/>
        <v>3.8296464335664036E-3</v>
      </c>
      <c r="E417" s="13">
        <f t="shared" si="19"/>
        <v>26.240106345084435</v>
      </c>
      <c r="F417" s="5">
        <f t="shared" si="20"/>
        <v>3.8223320061628947E-3</v>
      </c>
    </row>
    <row r="418" spans="1:6" x14ac:dyDescent="0.3">
      <c r="A418" s="22">
        <v>44799</v>
      </c>
      <c r="B418">
        <v>19.063455581665039</v>
      </c>
      <c r="C418" s="5">
        <f t="shared" si="18"/>
        <v>-3.3028852231840933E-2</v>
      </c>
      <c r="E418" s="13">
        <f t="shared" si="19"/>
        <v>25.27662521246733</v>
      </c>
      <c r="F418" s="5">
        <f t="shared" si="20"/>
        <v>-3.358662082178928E-2</v>
      </c>
    </row>
    <row r="419" spans="1:6" x14ac:dyDescent="0.3">
      <c r="A419" s="22">
        <v>44802</v>
      </c>
      <c r="B419">
        <v>18.90341758728027</v>
      </c>
      <c r="C419" s="5">
        <f t="shared" si="18"/>
        <v>-8.4304515428512052E-3</v>
      </c>
      <c r="E419" s="13">
        <f t="shared" si="19"/>
        <v>25.919627391463852</v>
      </c>
      <c r="F419" s="5">
        <f t="shared" si="20"/>
        <v>-8.4661887953216605E-3</v>
      </c>
    </row>
    <row r="420" spans="1:6" x14ac:dyDescent="0.3">
      <c r="A420" s="22">
        <v>44803</v>
      </c>
      <c r="B420">
        <v>18.602167129516602</v>
      </c>
      <c r="C420" s="5">
        <f t="shared" si="18"/>
        <v>-1.6064644170878339E-2</v>
      </c>
      <c r="E420" s="13">
        <f t="shared" si="19"/>
        <v>25.720069600826761</v>
      </c>
      <c r="F420" s="5">
        <f t="shared" si="20"/>
        <v>-1.6195079383522191E-2</v>
      </c>
    </row>
    <row r="421" spans="1:6" x14ac:dyDescent="0.3">
      <c r="A421" s="22">
        <v>44804</v>
      </c>
      <c r="B421">
        <v>18.395059585571289</v>
      </c>
      <c r="C421" s="5">
        <f t="shared" si="18"/>
        <v>-1.1195958493740674E-2</v>
      </c>
      <c r="E421" s="13">
        <f t="shared" si="19"/>
        <v>25.847337041455532</v>
      </c>
      <c r="F421" s="5">
        <f t="shared" si="20"/>
        <v>-1.1259105003225325E-2</v>
      </c>
    </row>
    <row r="422" spans="1:6" x14ac:dyDescent="0.3">
      <c r="A422" s="22">
        <v>44805</v>
      </c>
      <c r="B422">
        <v>17.95259857177734</v>
      </c>
      <c r="C422" s="5">
        <f t="shared" si="18"/>
        <v>-2.4347256091522627E-2</v>
      </c>
      <c r="E422" s="13">
        <f t="shared" si="19"/>
        <v>25.503562130276425</v>
      </c>
      <c r="F422" s="5">
        <f t="shared" si="20"/>
        <v>-2.4648551054905942E-2</v>
      </c>
    </row>
    <row r="423" spans="1:6" x14ac:dyDescent="0.3">
      <c r="A423" s="22">
        <v>44806</v>
      </c>
      <c r="B423">
        <v>18.404472351074219</v>
      </c>
      <c r="C423" s="5">
        <f t="shared" si="18"/>
        <v>2.485882595194458E-2</v>
      </c>
      <c r="E423" s="13">
        <f t="shared" si="19"/>
        <v>26.789809084859652</v>
      </c>
      <c r="F423" s="5">
        <f t="shared" si="20"/>
        <v>2.4554872326026246E-2</v>
      </c>
    </row>
    <row r="424" spans="1:6" x14ac:dyDescent="0.3">
      <c r="A424" s="22">
        <v>44810</v>
      </c>
      <c r="B424">
        <v>18.291505813598629</v>
      </c>
      <c r="C424" s="5">
        <f t="shared" si="18"/>
        <v>-6.156908739439958E-3</v>
      </c>
      <c r="E424" s="13">
        <f t="shared" si="19"/>
        <v>25.97905779895736</v>
      </c>
      <c r="F424" s="5">
        <f t="shared" si="20"/>
        <v>-6.1759406608010332E-3</v>
      </c>
    </row>
    <row r="425" spans="1:6" x14ac:dyDescent="0.3">
      <c r="A425" s="22">
        <v>44811</v>
      </c>
      <c r="B425">
        <v>18.799861907958981</v>
      </c>
      <c r="C425" s="5">
        <f t="shared" si="18"/>
        <v>2.7412735588632137E-2</v>
      </c>
      <c r="E425" s="13">
        <f t="shared" si="19"/>
        <v>26.856568281203881</v>
      </c>
      <c r="F425" s="5">
        <f t="shared" si="20"/>
        <v>2.7043734914080922E-2</v>
      </c>
    </row>
    <row r="426" spans="1:6" x14ac:dyDescent="0.3">
      <c r="A426" s="22">
        <v>44812</v>
      </c>
      <c r="B426">
        <v>18.85634803771973</v>
      </c>
      <c r="C426" s="5">
        <f t="shared" si="18"/>
        <v>3.0000986402833147E-3</v>
      </c>
      <c r="E426" s="13">
        <f t="shared" si="19"/>
        <v>26.218421966274335</v>
      </c>
      <c r="F426" s="5">
        <f t="shared" si="20"/>
        <v>2.9956073250412885E-3</v>
      </c>
    </row>
    <row r="427" spans="1:6" x14ac:dyDescent="0.3">
      <c r="A427" s="22">
        <v>44813</v>
      </c>
      <c r="B427">
        <v>19.195253372192379</v>
      </c>
      <c r="C427" s="5">
        <f t="shared" si="18"/>
        <v>1.7813405143592555E-2</v>
      </c>
      <c r="E427" s="13">
        <f t="shared" si="19"/>
        <v>26.605641789229509</v>
      </c>
      <c r="F427" s="5">
        <f t="shared" si="20"/>
        <v>1.7656605790905042E-2</v>
      </c>
    </row>
    <row r="428" spans="1:6" x14ac:dyDescent="0.3">
      <c r="A428" s="22">
        <v>44816</v>
      </c>
      <c r="B428">
        <v>19.487091064453121</v>
      </c>
      <c r="C428" s="5">
        <f t="shared" si="18"/>
        <v>1.5089221386953539E-2</v>
      </c>
      <c r="E428" s="13">
        <f t="shared" si="19"/>
        <v>26.534431627493678</v>
      </c>
      <c r="F428" s="5">
        <f t="shared" si="20"/>
        <v>1.4976511474811256E-2</v>
      </c>
    </row>
    <row r="429" spans="1:6" x14ac:dyDescent="0.3">
      <c r="A429" s="22">
        <v>44817</v>
      </c>
      <c r="B429">
        <v>18.922246932983398</v>
      </c>
      <c r="C429" s="5">
        <f t="shared" si="18"/>
        <v>-2.9413933414637407E-2</v>
      </c>
      <c r="E429" s="13">
        <f t="shared" si="19"/>
        <v>25.371119188142661</v>
      </c>
      <c r="F429" s="5">
        <f t="shared" si="20"/>
        <v>-2.9855197579379641E-2</v>
      </c>
    </row>
    <row r="430" spans="1:6" x14ac:dyDescent="0.3">
      <c r="A430" s="22">
        <v>44818</v>
      </c>
      <c r="B430">
        <v>18.931659698486332</v>
      </c>
      <c r="C430" s="5">
        <f t="shared" si="18"/>
        <v>4.9732070132540833E-4</v>
      </c>
      <c r="E430" s="13">
        <f t="shared" si="19"/>
        <v>26.152999352477547</v>
      </c>
      <c r="F430" s="5">
        <f t="shared" si="20"/>
        <v>4.9719707837062022E-4</v>
      </c>
    </row>
    <row r="431" spans="1:6" x14ac:dyDescent="0.3">
      <c r="A431" s="22">
        <v>44819</v>
      </c>
      <c r="B431">
        <v>18.470371246337891</v>
      </c>
      <c r="C431" s="5">
        <f t="shared" si="18"/>
        <v>-2.4667742971814042E-2</v>
      </c>
      <c r="E431" s="13">
        <f t="shared" si="19"/>
        <v>25.495184603421215</v>
      </c>
      <c r="F431" s="5">
        <f t="shared" si="20"/>
        <v>-2.4977089596227749E-2</v>
      </c>
    </row>
    <row r="432" spans="1:6" x14ac:dyDescent="0.3">
      <c r="A432" s="22">
        <v>44820</v>
      </c>
      <c r="B432">
        <v>18.66806602478027</v>
      </c>
      <c r="C432" s="5">
        <f t="shared" si="18"/>
        <v>1.0646470897187938E-2</v>
      </c>
      <c r="E432" s="13">
        <f t="shared" si="19"/>
        <v>26.418298132402843</v>
      </c>
      <c r="F432" s="5">
        <f t="shared" si="20"/>
        <v>1.0590196290844305E-2</v>
      </c>
    </row>
    <row r="433" spans="1:6" x14ac:dyDescent="0.3">
      <c r="A433" s="22">
        <v>44823</v>
      </c>
      <c r="B433">
        <v>18.865762710571289</v>
      </c>
      <c r="C433" s="5">
        <f t="shared" si="18"/>
        <v>1.0534417655436161E-2</v>
      </c>
      <c r="E433" s="13">
        <f t="shared" si="19"/>
        <v>26.415369060731841</v>
      </c>
      <c r="F433" s="5">
        <f t="shared" si="20"/>
        <v>1.0479317306680915E-2</v>
      </c>
    </row>
    <row r="434" spans="1:6" x14ac:dyDescent="0.3">
      <c r="A434" s="22">
        <v>44824</v>
      </c>
      <c r="B434">
        <v>18.508028030395511</v>
      </c>
      <c r="C434" s="5">
        <f t="shared" si="18"/>
        <v>-1.914419698072253E-2</v>
      </c>
      <c r="E434" s="13">
        <f t="shared" si="19"/>
        <v>25.639570092257046</v>
      </c>
      <c r="F434" s="5">
        <f t="shared" si="20"/>
        <v>-1.9329820007500564E-2</v>
      </c>
    </row>
    <row r="435" spans="1:6" x14ac:dyDescent="0.3">
      <c r="A435" s="22">
        <v>44825</v>
      </c>
      <c r="B435">
        <v>18.52685546875</v>
      </c>
      <c r="C435" s="5">
        <f t="shared" si="18"/>
        <v>1.0167408776564834E-3</v>
      </c>
      <c r="E435" s="13">
        <f t="shared" si="19"/>
        <v>26.166576995569812</v>
      </c>
      <c r="F435" s="5">
        <f t="shared" si="20"/>
        <v>1.0162243467393976E-3</v>
      </c>
    </row>
    <row r="436" spans="1:6" x14ac:dyDescent="0.3">
      <c r="A436" s="22">
        <v>44826</v>
      </c>
      <c r="B436">
        <v>18.43271446228027</v>
      </c>
      <c r="C436" s="5">
        <f t="shared" si="18"/>
        <v>-5.0942806011292814E-3</v>
      </c>
      <c r="E436" s="13">
        <f t="shared" si="19"/>
        <v>26.006834897844225</v>
      </c>
      <c r="F436" s="5">
        <f t="shared" si="20"/>
        <v>-5.1073006860177187E-3</v>
      </c>
    </row>
    <row r="437" spans="1:6" x14ac:dyDescent="0.3">
      <c r="A437" s="22">
        <v>44827</v>
      </c>
      <c r="B437">
        <v>17.801973342895511</v>
      </c>
      <c r="C437" s="5">
        <f t="shared" si="18"/>
        <v>-3.4817732707999517E-2</v>
      </c>
      <c r="E437" s="13">
        <f t="shared" si="19"/>
        <v>25.229863877912393</v>
      </c>
      <c r="F437" s="5">
        <f t="shared" si="20"/>
        <v>-3.5438317455560663E-2</v>
      </c>
    </row>
    <row r="438" spans="1:6" x14ac:dyDescent="0.3">
      <c r="A438" s="22">
        <v>44830</v>
      </c>
      <c r="B438">
        <v>17.378339767456051</v>
      </c>
      <c r="C438" s="5">
        <f t="shared" si="18"/>
        <v>-2.4084723302157992E-2</v>
      </c>
      <c r="E438" s="13">
        <f t="shared" si="19"/>
        <v>25.510424737230181</v>
      </c>
      <c r="F438" s="5">
        <f t="shared" si="20"/>
        <v>-2.4379502999007978E-2</v>
      </c>
    </row>
    <row r="439" spans="1:6" x14ac:dyDescent="0.3">
      <c r="A439" s="22">
        <v>44831</v>
      </c>
      <c r="B439">
        <v>17.39716911315918</v>
      </c>
      <c r="C439" s="5">
        <f t="shared" si="18"/>
        <v>1.0829085266791641E-3</v>
      </c>
      <c r="E439" s="13">
        <f t="shared" si="19"/>
        <v>26.168306617874883</v>
      </c>
      <c r="F439" s="5">
        <f t="shared" si="20"/>
        <v>1.0823226042028186E-3</v>
      </c>
    </row>
    <row r="440" spans="1:6" x14ac:dyDescent="0.3">
      <c r="A440" s="22">
        <v>44832</v>
      </c>
      <c r="B440">
        <v>18.329160690307621</v>
      </c>
      <c r="C440" s="5">
        <f t="shared" si="18"/>
        <v>5.2185773611101147E-2</v>
      </c>
      <c r="E440" s="13">
        <f t="shared" si="19"/>
        <v>27.504135479990957</v>
      </c>
      <c r="F440" s="5">
        <f t="shared" si="20"/>
        <v>5.0869689610260248E-2</v>
      </c>
    </row>
    <row r="441" spans="1:6" x14ac:dyDescent="0.3">
      <c r="A441" s="22">
        <v>44833</v>
      </c>
      <c r="B441">
        <v>18.43271446228027</v>
      </c>
      <c r="C441" s="5">
        <f t="shared" si="18"/>
        <v>5.6337738723773734E-3</v>
      </c>
      <c r="E441" s="13">
        <f t="shared" si="19"/>
        <v>26.287266235233801</v>
      </c>
      <c r="F441" s="5">
        <f t="shared" si="20"/>
        <v>5.6179635218529447E-3</v>
      </c>
    </row>
    <row r="442" spans="1:6" x14ac:dyDescent="0.3">
      <c r="A442" s="22">
        <v>44834</v>
      </c>
      <c r="B442">
        <v>18.71513557434082</v>
      </c>
      <c r="C442" s="5">
        <f t="shared" si="18"/>
        <v>1.5205539662356585E-2</v>
      </c>
      <c r="E442" s="13">
        <f t="shared" si="19"/>
        <v>26.537472187141717</v>
      </c>
      <c r="F442" s="5">
        <f t="shared" si="20"/>
        <v>1.5091094123362321E-2</v>
      </c>
    </row>
    <row r="443" spans="1:6" x14ac:dyDescent="0.3">
      <c r="A443" s="22">
        <v>44837</v>
      </c>
      <c r="B443">
        <v>19.402362823486332</v>
      </c>
      <c r="C443" s="5">
        <f t="shared" si="18"/>
        <v>3.6062268193854601E-2</v>
      </c>
      <c r="E443" s="13">
        <f t="shared" si="19"/>
        <v>27.082667058225137</v>
      </c>
      <c r="F443" s="5">
        <f t="shared" si="20"/>
        <v>3.5427246465314671E-2</v>
      </c>
    </row>
    <row r="444" spans="1:6" x14ac:dyDescent="0.3">
      <c r="A444" s="22">
        <v>44838</v>
      </c>
      <c r="B444">
        <v>19.8542366027832</v>
      </c>
      <c r="C444" s="5">
        <f t="shared" si="18"/>
        <v>2.3022561552822323E-2</v>
      </c>
      <c r="E444" s="13">
        <f t="shared" si="19"/>
        <v>26.74180913458736</v>
      </c>
      <c r="F444" s="5">
        <f t="shared" si="20"/>
        <v>2.2761541030131002E-2</v>
      </c>
    </row>
    <row r="445" spans="1:6" x14ac:dyDescent="0.3">
      <c r="A445" s="22">
        <v>44839</v>
      </c>
      <c r="B445">
        <v>19.552988052368161</v>
      </c>
      <c r="C445" s="5">
        <f t="shared" si="18"/>
        <v>-1.528929892510841E-2</v>
      </c>
      <c r="E445" s="13">
        <f t="shared" si="19"/>
        <v>25.740337125077954</v>
      </c>
      <c r="F445" s="5">
        <f t="shared" si="20"/>
        <v>-1.5407385442155579E-2</v>
      </c>
    </row>
    <row r="446" spans="1:6" x14ac:dyDescent="0.3">
      <c r="A446" s="22">
        <v>44840</v>
      </c>
      <c r="B446">
        <v>19.722440719604489</v>
      </c>
      <c r="C446" s="5">
        <f t="shared" si="18"/>
        <v>8.6289939527383237E-3</v>
      </c>
      <c r="E446" s="13">
        <f t="shared" si="19"/>
        <v>26.365561286306303</v>
      </c>
      <c r="F446" s="5">
        <f t="shared" si="20"/>
        <v>8.591976978161605E-3</v>
      </c>
    </row>
    <row r="447" spans="1:6" x14ac:dyDescent="0.3">
      <c r="A447" s="22">
        <v>44841</v>
      </c>
      <c r="B447">
        <v>18.969316482543949</v>
      </c>
      <c r="C447" s="5">
        <f t="shared" si="18"/>
        <v>-3.8934358455402537E-2</v>
      </c>
      <c r="E447" s="13">
        <f t="shared" si="19"/>
        <v>25.122255283387865</v>
      </c>
      <c r="F447" s="5">
        <f t="shared" si="20"/>
        <v>-3.9712566887118522E-2</v>
      </c>
    </row>
    <row r="448" spans="1:6" x14ac:dyDescent="0.3">
      <c r="A448" s="22">
        <v>44844</v>
      </c>
      <c r="B448">
        <v>18.75279426574707</v>
      </c>
      <c r="C448" s="5">
        <f t="shared" si="18"/>
        <v>-1.1479982983554429E-2</v>
      </c>
      <c r="E448" s="13">
        <f t="shared" si="19"/>
        <v>25.839912641465151</v>
      </c>
      <c r="F448" s="5">
        <f t="shared" si="20"/>
        <v>-1.154638668630918E-2</v>
      </c>
    </row>
    <row r="449" spans="1:6" x14ac:dyDescent="0.3">
      <c r="A449" s="22">
        <v>44845</v>
      </c>
      <c r="B449">
        <v>18.545684814453121</v>
      </c>
      <c r="C449" s="5">
        <f t="shared" si="18"/>
        <v>-1.110563138506282E-2</v>
      </c>
      <c r="E449" s="13">
        <f t="shared" si="19"/>
        <v>25.84969819202124</v>
      </c>
      <c r="F449" s="5">
        <f t="shared" si="20"/>
        <v>-1.116775931747415E-2</v>
      </c>
    </row>
    <row r="450" spans="1:6" x14ac:dyDescent="0.3">
      <c r="A450" s="22">
        <v>44846</v>
      </c>
      <c r="B450">
        <v>18.66806602478027</v>
      </c>
      <c r="C450" s="5">
        <f t="shared" si="18"/>
        <v>6.5772274361155436E-3</v>
      </c>
      <c r="E450" s="13">
        <f t="shared" si="19"/>
        <v>26.31192811081408</v>
      </c>
      <c r="F450" s="5">
        <f t="shared" si="20"/>
        <v>6.555691853781377E-3</v>
      </c>
    </row>
    <row r="451" spans="1:6" x14ac:dyDescent="0.3">
      <c r="A451" s="22">
        <v>44847</v>
      </c>
      <c r="B451">
        <v>18.545684814453121</v>
      </c>
      <c r="C451" s="5">
        <f t="shared" si="18"/>
        <v>-6.5772274361154733E-3</v>
      </c>
      <c r="E451" s="13">
        <f t="shared" si="19"/>
        <v>25.968070668482806</v>
      </c>
      <c r="F451" s="5">
        <f t="shared" si="20"/>
        <v>-6.5989527102649033E-3</v>
      </c>
    </row>
    <row r="452" spans="1:6" x14ac:dyDescent="0.3">
      <c r="A452" s="22">
        <v>44848</v>
      </c>
      <c r="B452">
        <v>17.924356460571289</v>
      </c>
      <c r="C452" s="5">
        <f t="shared" si="18"/>
        <v>-3.4076653374411077E-2</v>
      </c>
      <c r="E452" s="13">
        <f t="shared" si="19"/>
        <v>25.249235691240074</v>
      </c>
      <c r="F452" s="5">
        <f t="shared" si="20"/>
        <v>-3.4670799237367725E-2</v>
      </c>
    </row>
    <row r="453" spans="1:6" x14ac:dyDescent="0.3">
      <c r="A453" s="22">
        <v>44851</v>
      </c>
      <c r="B453">
        <v>18.263261795043949</v>
      </c>
      <c r="C453" s="5">
        <f t="shared" ref="C453:C516" si="21">LN(B453/B452)</f>
        <v>1.8731005770082534E-2</v>
      </c>
      <c r="E453" s="13">
        <f t="shared" ref="E453:E516" si="22">$E$3*(1+C453)</f>
        <v>26.629627869045898</v>
      </c>
      <c r="F453" s="5">
        <f t="shared" ref="F453:F516" si="23">LN(E453/$E$3)</f>
        <v>1.8557740756258059E-2</v>
      </c>
    </row>
    <row r="454" spans="1:6" x14ac:dyDescent="0.3">
      <c r="A454" s="22">
        <v>44852</v>
      </c>
      <c r="B454">
        <v>18.423299789428711</v>
      </c>
      <c r="C454" s="5">
        <f t="shared" si="21"/>
        <v>8.7246666159624918E-3</v>
      </c>
      <c r="E454" s="13">
        <f t="shared" si="22"/>
        <v>26.368062169664583</v>
      </c>
      <c r="F454" s="5">
        <f t="shared" si="23"/>
        <v>8.6868266469784464E-3</v>
      </c>
    </row>
    <row r="455" spans="1:6" x14ac:dyDescent="0.3">
      <c r="A455" s="22">
        <v>44853</v>
      </c>
      <c r="B455">
        <v>17.99967002868652</v>
      </c>
      <c r="C455" s="5">
        <f t="shared" si="21"/>
        <v>-2.3262730457507163E-2</v>
      </c>
      <c r="E455" s="13">
        <f t="shared" si="22"/>
        <v>25.531911629687649</v>
      </c>
      <c r="F455" s="5">
        <f t="shared" si="23"/>
        <v>-2.3537578617951704E-2</v>
      </c>
    </row>
    <row r="456" spans="1:6" x14ac:dyDescent="0.3">
      <c r="A456" s="22">
        <v>44854</v>
      </c>
      <c r="B456">
        <v>18.112636566162109</v>
      </c>
      <c r="C456" s="5">
        <f t="shared" si="21"/>
        <v>6.2564215146039106E-3</v>
      </c>
      <c r="E456" s="13">
        <f t="shared" si="22"/>
        <v>26.303542244221571</v>
      </c>
      <c r="F456" s="5">
        <f t="shared" si="23"/>
        <v>6.2369313596936154E-3</v>
      </c>
    </row>
    <row r="457" spans="1:6" x14ac:dyDescent="0.3">
      <c r="A457" s="22">
        <v>44855</v>
      </c>
      <c r="B457">
        <v>18.771621704101559</v>
      </c>
      <c r="C457" s="5">
        <f t="shared" si="21"/>
        <v>3.5736398089934493E-2</v>
      </c>
      <c r="E457" s="13">
        <f t="shared" si="22"/>
        <v>27.074148813907563</v>
      </c>
      <c r="F457" s="5">
        <f t="shared" si="23"/>
        <v>3.511266946330148E-2</v>
      </c>
    </row>
    <row r="458" spans="1:6" x14ac:dyDescent="0.3">
      <c r="A458" s="22">
        <v>44858</v>
      </c>
      <c r="B458">
        <v>18.66806602478027</v>
      </c>
      <c r="C458" s="5">
        <f t="shared" si="21"/>
        <v>-5.5318807225498466E-3</v>
      </c>
      <c r="E458" s="13">
        <f t="shared" si="22"/>
        <v>25.995396030937382</v>
      </c>
      <c r="F458" s="5">
        <f t="shared" si="23"/>
        <v>-5.5472382381970319E-3</v>
      </c>
    </row>
    <row r="459" spans="1:6" x14ac:dyDescent="0.3">
      <c r="A459" s="22">
        <v>44859</v>
      </c>
      <c r="B459">
        <v>18.85634803771973</v>
      </c>
      <c r="C459" s="5">
        <f t="shared" si="21"/>
        <v>1.0035258257391764E-2</v>
      </c>
      <c r="E459" s="13">
        <f t="shared" si="22"/>
        <v>26.402321034371624</v>
      </c>
      <c r="F459" s="5">
        <f t="shared" si="23"/>
        <v>9.9852394095917042E-3</v>
      </c>
    </row>
    <row r="460" spans="1:6" x14ac:dyDescent="0.3">
      <c r="A460" s="22">
        <v>44860</v>
      </c>
      <c r="B460">
        <v>19.308221817016602</v>
      </c>
      <c r="C460" s="5">
        <f t="shared" si="21"/>
        <v>2.3681382952035906E-2</v>
      </c>
      <c r="E460" s="13">
        <f t="shared" si="22"/>
        <v>26.759030725560692</v>
      </c>
      <c r="F460" s="5">
        <f t="shared" si="23"/>
        <v>2.3405328739376563E-2</v>
      </c>
    </row>
    <row r="461" spans="1:6" x14ac:dyDescent="0.3">
      <c r="A461" s="22">
        <v>44861</v>
      </c>
      <c r="B461">
        <v>19.13876914978027</v>
      </c>
      <c r="C461" s="5">
        <f t="shared" si="21"/>
        <v>-8.8149298669159947E-3</v>
      </c>
      <c r="E461" s="13">
        <f t="shared" si="22"/>
        <v>25.909577128307461</v>
      </c>
      <c r="F461" s="5">
        <f t="shared" si="23"/>
        <v>-8.854011196822182E-3</v>
      </c>
    </row>
    <row r="462" spans="1:6" x14ac:dyDescent="0.3">
      <c r="A462" s="22">
        <v>44862</v>
      </c>
      <c r="B462">
        <v>18.99755859375</v>
      </c>
      <c r="C462" s="5">
        <f t="shared" si="21"/>
        <v>-7.405600368546256E-3</v>
      </c>
      <c r="E462" s="13">
        <f t="shared" si="22"/>
        <v>25.946417000534662</v>
      </c>
      <c r="F462" s="5">
        <f t="shared" si="23"/>
        <v>-7.4331579649493948E-3</v>
      </c>
    </row>
    <row r="463" spans="1:6" x14ac:dyDescent="0.3">
      <c r="A463" s="22">
        <v>44865</v>
      </c>
      <c r="B463">
        <v>18.76220703125</v>
      </c>
      <c r="C463" s="5">
        <f t="shared" si="21"/>
        <v>-1.2465893597054571E-2</v>
      </c>
      <c r="E463" s="13">
        <f t="shared" si="22"/>
        <v>25.814140938630015</v>
      </c>
      <c r="F463" s="5">
        <f t="shared" si="23"/>
        <v>-1.2544244673722541E-2</v>
      </c>
    </row>
    <row r="464" spans="1:6" x14ac:dyDescent="0.3">
      <c r="A464" s="22">
        <v>44866</v>
      </c>
      <c r="B464">
        <v>19.054042816162109</v>
      </c>
      <c r="C464" s="5">
        <f t="shared" si="21"/>
        <v>1.5434718130398437E-2</v>
      </c>
      <c r="E464" s="13">
        <f t="shared" si="22"/>
        <v>26.543462912156453</v>
      </c>
      <c r="F464" s="5">
        <f t="shared" si="23"/>
        <v>1.5316814526703575E-2</v>
      </c>
    </row>
    <row r="465" spans="1:6" x14ac:dyDescent="0.3">
      <c r="A465" s="22">
        <v>44867</v>
      </c>
      <c r="B465">
        <v>18.253847122192379</v>
      </c>
      <c r="C465" s="5">
        <f t="shared" si="21"/>
        <v>-4.2903441348729678E-2</v>
      </c>
      <c r="E465" s="13">
        <f t="shared" si="22"/>
        <v>25.018503458978827</v>
      </c>
      <c r="F465" s="5">
        <f t="shared" si="23"/>
        <v>-4.3850995386708912E-2</v>
      </c>
    </row>
    <row r="466" spans="1:6" x14ac:dyDescent="0.3">
      <c r="A466" s="22">
        <v>44868</v>
      </c>
      <c r="B466">
        <v>17.858457565307621</v>
      </c>
      <c r="C466" s="5">
        <f t="shared" si="21"/>
        <v>-2.1898649834940789E-2</v>
      </c>
      <c r="E466" s="13">
        <f t="shared" si="22"/>
        <v>25.567568696328962</v>
      </c>
      <c r="F466" s="5">
        <f t="shared" si="23"/>
        <v>-2.2141984290917013E-2</v>
      </c>
    </row>
    <row r="467" spans="1:6" x14ac:dyDescent="0.3">
      <c r="A467" s="22">
        <v>44869</v>
      </c>
      <c r="B467">
        <v>19.27997970581055</v>
      </c>
      <c r="C467" s="5">
        <f t="shared" si="21"/>
        <v>7.6590027384532133E-2</v>
      </c>
      <c r="E467" s="13">
        <f t="shared" si="22"/>
        <v>28.14206265873327</v>
      </c>
      <c r="F467" s="5">
        <f t="shared" si="23"/>
        <v>7.3798664037106401E-2</v>
      </c>
    </row>
    <row r="468" spans="1:6" x14ac:dyDescent="0.3">
      <c r="A468" s="22">
        <v>44872</v>
      </c>
      <c r="B468">
        <v>19.355291366577148</v>
      </c>
      <c r="C468" s="5">
        <f t="shared" si="21"/>
        <v>3.8986011520164929E-3</v>
      </c>
      <c r="E468" s="13">
        <f t="shared" si="22"/>
        <v>26.241908821382637</v>
      </c>
      <c r="F468" s="5">
        <f t="shared" si="23"/>
        <v>3.891021300702918E-3</v>
      </c>
    </row>
    <row r="469" spans="1:6" x14ac:dyDescent="0.3">
      <c r="A469" s="22">
        <v>44873</v>
      </c>
      <c r="B469">
        <v>20.26845550537109</v>
      </c>
      <c r="C469" s="5">
        <f t="shared" si="21"/>
        <v>4.609992374585737E-2</v>
      </c>
      <c r="E469" s="13">
        <f t="shared" si="22"/>
        <v>27.345051368227995</v>
      </c>
      <c r="F469" s="5">
        <f t="shared" si="23"/>
        <v>4.5068890473834396E-2</v>
      </c>
    </row>
    <row r="470" spans="1:6" x14ac:dyDescent="0.3">
      <c r="A470" s="22">
        <v>44874</v>
      </c>
      <c r="B470">
        <v>20.03310585021973</v>
      </c>
      <c r="C470" s="5">
        <f t="shared" si="21"/>
        <v>-1.1679563898247463E-2</v>
      </c>
      <c r="E470" s="13">
        <f t="shared" si="22"/>
        <v>25.834695596476895</v>
      </c>
      <c r="F470" s="5">
        <f t="shared" si="23"/>
        <v>-1.1748305779027199E-2</v>
      </c>
    </row>
    <row r="471" spans="1:6" x14ac:dyDescent="0.3">
      <c r="A471" s="22">
        <v>44875</v>
      </c>
      <c r="B471">
        <v>21.26634407043457</v>
      </c>
      <c r="C471" s="5">
        <f t="shared" si="21"/>
        <v>5.9739534887475021E-2</v>
      </c>
      <c r="E471" s="13">
        <f t="shared" si="22"/>
        <v>27.70159079514492</v>
      </c>
      <c r="F471" s="5">
        <f t="shared" si="23"/>
        <v>5.8023156125157918E-2</v>
      </c>
    </row>
    <row r="472" spans="1:6" x14ac:dyDescent="0.3">
      <c r="A472" s="22">
        <v>44876</v>
      </c>
      <c r="B472">
        <v>21.351070404052731</v>
      </c>
      <c r="C472" s="5">
        <f t="shared" si="21"/>
        <v>3.9761419733106785E-3</v>
      </c>
      <c r="E472" s="13">
        <f t="shared" si="22"/>
        <v>26.243935738403938</v>
      </c>
      <c r="F472" s="5">
        <f t="shared" si="23"/>
        <v>3.9682580124032986E-3</v>
      </c>
    </row>
    <row r="473" spans="1:6" x14ac:dyDescent="0.3">
      <c r="A473" s="22">
        <v>44879</v>
      </c>
      <c r="B473">
        <v>21.20986175537109</v>
      </c>
      <c r="C473" s="5">
        <f t="shared" si="21"/>
        <v>-6.6356237823022458E-3</v>
      </c>
      <c r="E473" s="13">
        <f t="shared" si="22"/>
        <v>25.966544188029125</v>
      </c>
      <c r="F473" s="5">
        <f t="shared" si="23"/>
        <v>-6.657737413235729E-3</v>
      </c>
    </row>
    <row r="474" spans="1:6" x14ac:dyDescent="0.3">
      <c r="A474" s="22">
        <v>44880</v>
      </c>
      <c r="B474">
        <v>21.012165069580082</v>
      </c>
      <c r="C474" s="5">
        <f t="shared" si="21"/>
        <v>-9.364691628840625E-3</v>
      </c>
      <c r="E474" s="13">
        <f t="shared" si="22"/>
        <v>25.895206356186304</v>
      </c>
      <c r="F474" s="5">
        <f t="shared" si="23"/>
        <v>-9.4088160439104451E-3</v>
      </c>
    </row>
    <row r="475" spans="1:6" x14ac:dyDescent="0.3">
      <c r="A475" s="22">
        <v>44881</v>
      </c>
      <c r="B475">
        <v>20.84271240234375</v>
      </c>
      <c r="C475" s="5">
        <f t="shared" si="21"/>
        <v>-8.0971969486867586E-3</v>
      </c>
      <c r="E475" s="13">
        <f t="shared" si="22"/>
        <v>25.928338666351909</v>
      </c>
      <c r="F475" s="5">
        <f t="shared" si="23"/>
        <v>-8.1301572927429053E-3</v>
      </c>
    </row>
    <row r="476" spans="1:6" x14ac:dyDescent="0.3">
      <c r="A476" s="22">
        <v>44882</v>
      </c>
      <c r="B476">
        <v>20.550876617431641</v>
      </c>
      <c r="C476" s="5">
        <f t="shared" si="21"/>
        <v>-1.4100764264252854E-2</v>
      </c>
      <c r="E476" s="13">
        <f t="shared" si="22"/>
        <v>25.771405420387293</v>
      </c>
      <c r="F476" s="5">
        <f t="shared" si="23"/>
        <v>-1.420112459593713E-2</v>
      </c>
    </row>
    <row r="477" spans="1:6" x14ac:dyDescent="0.3">
      <c r="A477" s="22">
        <v>44883</v>
      </c>
      <c r="B477">
        <v>20.673257827758789</v>
      </c>
      <c r="C477" s="5">
        <f t="shared" si="21"/>
        <v>5.9373748651600014E-3</v>
      </c>
      <c r="E477" s="13">
        <f t="shared" si="22"/>
        <v>26.295202364999842</v>
      </c>
      <c r="F477" s="5">
        <f t="shared" si="23"/>
        <v>5.9198181147452743E-3</v>
      </c>
    </row>
    <row r="478" spans="1:6" x14ac:dyDescent="0.3">
      <c r="A478" s="22">
        <v>44886</v>
      </c>
      <c r="B478">
        <v>20.541461944580082</v>
      </c>
      <c r="C478" s="5">
        <f t="shared" si="21"/>
        <v>-6.3955952218370388E-3</v>
      </c>
      <c r="E478" s="13">
        <f t="shared" si="22"/>
        <v>25.972818534453182</v>
      </c>
      <c r="F478" s="5">
        <f t="shared" si="23"/>
        <v>-6.416134662424116E-3</v>
      </c>
    </row>
    <row r="479" spans="1:6" x14ac:dyDescent="0.3">
      <c r="A479" s="22">
        <v>44887</v>
      </c>
      <c r="B479">
        <v>21.153375625610352</v>
      </c>
      <c r="C479" s="5">
        <f t="shared" si="21"/>
        <v>2.9354119346375857E-2</v>
      </c>
      <c r="E479" s="13">
        <f t="shared" si="22"/>
        <v>26.907316051446372</v>
      </c>
      <c r="F479" s="5">
        <f t="shared" si="23"/>
        <v>2.8931536956051232E-2</v>
      </c>
    </row>
    <row r="480" spans="1:6" x14ac:dyDescent="0.3">
      <c r="A480" s="22">
        <v>44888</v>
      </c>
      <c r="B480">
        <v>21.5016975402832</v>
      </c>
      <c r="C480" s="5">
        <f t="shared" si="21"/>
        <v>1.6332390574129024E-2</v>
      </c>
      <c r="E480" s="13">
        <f t="shared" si="22"/>
        <v>26.566928069287673</v>
      </c>
      <c r="F480" s="5">
        <f t="shared" si="23"/>
        <v>1.620045172930859E-2</v>
      </c>
    </row>
    <row r="481" spans="1:6" x14ac:dyDescent="0.3">
      <c r="A481" s="22">
        <v>44890</v>
      </c>
      <c r="B481">
        <v>21.36048698425293</v>
      </c>
      <c r="C481" s="5">
        <f t="shared" si="21"/>
        <v>-6.5890746584667354E-3</v>
      </c>
      <c r="E481" s="13">
        <f t="shared" si="22"/>
        <v>25.967760982097772</v>
      </c>
      <c r="F481" s="5">
        <f t="shared" si="23"/>
        <v>-6.6108784415065255E-3</v>
      </c>
    </row>
    <row r="482" spans="1:6" x14ac:dyDescent="0.3">
      <c r="A482" s="22">
        <v>44893</v>
      </c>
      <c r="B482">
        <v>20.645017623901371</v>
      </c>
      <c r="C482" s="5">
        <f t="shared" si="21"/>
        <v>-3.4068799718268032E-2</v>
      </c>
      <c r="E482" s="13">
        <f t="shared" si="22"/>
        <v>25.24944098580686</v>
      </c>
      <c r="F482" s="5">
        <f t="shared" si="23"/>
        <v>-3.4662668546415136E-2</v>
      </c>
    </row>
    <row r="483" spans="1:6" x14ac:dyDescent="0.3">
      <c r="A483" s="22">
        <v>44894</v>
      </c>
      <c r="B483">
        <v>21.068649291992191</v>
      </c>
      <c r="C483" s="5">
        <f t="shared" si="21"/>
        <v>2.0312107016022742E-2</v>
      </c>
      <c r="E483" s="13">
        <f t="shared" si="22"/>
        <v>26.67095785464975</v>
      </c>
      <c r="F483" s="5">
        <f t="shared" si="23"/>
        <v>2.010856776223292E-2</v>
      </c>
    </row>
    <row r="484" spans="1:6" x14ac:dyDescent="0.3">
      <c r="A484" s="22">
        <v>44895</v>
      </c>
      <c r="B484">
        <v>21.671150207519531</v>
      </c>
      <c r="C484" s="5">
        <f t="shared" si="21"/>
        <v>2.8195772456562546E-2</v>
      </c>
      <c r="E484" s="13">
        <f t="shared" si="22"/>
        <v>26.87703686445365</v>
      </c>
      <c r="F484" s="5">
        <f t="shared" si="23"/>
        <v>2.7805589034396058E-2</v>
      </c>
    </row>
    <row r="485" spans="1:6" x14ac:dyDescent="0.3">
      <c r="A485" s="22">
        <v>44896</v>
      </c>
      <c r="B485">
        <v>22.273647308349609</v>
      </c>
      <c r="C485" s="5">
        <f t="shared" si="21"/>
        <v>2.7422352140368752E-2</v>
      </c>
      <c r="E485" s="13">
        <f t="shared" si="22"/>
        <v>26.856819657860402</v>
      </c>
      <c r="F485" s="5">
        <f t="shared" si="23"/>
        <v>2.7053094839647678E-2</v>
      </c>
    </row>
    <row r="486" spans="1:6" x14ac:dyDescent="0.3">
      <c r="A486" s="22">
        <v>44897</v>
      </c>
      <c r="B486">
        <v>22.273647308349609</v>
      </c>
      <c r="C486" s="5">
        <f t="shared" si="21"/>
        <v>0</v>
      </c>
      <c r="E486" s="13">
        <f t="shared" si="22"/>
        <v>26.139999389648441</v>
      </c>
      <c r="F486" s="5">
        <f t="shared" si="23"/>
        <v>0</v>
      </c>
    </row>
    <row r="487" spans="1:6" x14ac:dyDescent="0.3">
      <c r="A487" s="22">
        <v>44900</v>
      </c>
      <c r="B487">
        <v>21.64290618896484</v>
      </c>
      <c r="C487" s="5">
        <f t="shared" si="21"/>
        <v>-2.8726502566701052E-2</v>
      </c>
      <c r="E487" s="13">
        <f t="shared" si="22"/>
        <v>25.389088630088143</v>
      </c>
      <c r="F487" s="5">
        <f t="shared" si="23"/>
        <v>-2.9147184611407629E-2</v>
      </c>
    </row>
    <row r="488" spans="1:6" x14ac:dyDescent="0.3">
      <c r="A488" s="22">
        <v>44901</v>
      </c>
      <c r="B488">
        <v>21.5016975402832</v>
      </c>
      <c r="C488" s="5">
        <f t="shared" si="21"/>
        <v>-6.5458546695182475E-3</v>
      </c>
      <c r="E488" s="13">
        <f t="shared" si="22"/>
        <v>25.968890752582507</v>
      </c>
      <c r="F488" s="5">
        <f t="shared" si="23"/>
        <v>-6.5673727303304716E-3</v>
      </c>
    </row>
    <row r="489" spans="1:6" x14ac:dyDescent="0.3">
      <c r="A489" s="22">
        <v>44902</v>
      </c>
      <c r="B489">
        <v>21.88767242431641</v>
      </c>
      <c r="C489" s="5">
        <f t="shared" si="21"/>
        <v>1.7791687955016393E-2</v>
      </c>
      <c r="E489" s="13">
        <f t="shared" si="22"/>
        <v>26.605074101933386</v>
      </c>
      <c r="F489" s="5">
        <f t="shared" si="23"/>
        <v>1.763526846113456E-2</v>
      </c>
    </row>
    <row r="490" spans="1:6" x14ac:dyDescent="0.3">
      <c r="A490" s="22">
        <v>44903</v>
      </c>
      <c r="B490">
        <v>21.97239875793457</v>
      </c>
      <c r="C490" s="5">
        <f t="shared" si="21"/>
        <v>3.8634884405611314E-3</v>
      </c>
      <c r="E490" s="13">
        <f t="shared" si="22"/>
        <v>26.240990975126621</v>
      </c>
      <c r="F490" s="5">
        <f t="shared" si="23"/>
        <v>3.8560443364090914E-3</v>
      </c>
    </row>
    <row r="491" spans="1:6" x14ac:dyDescent="0.3">
      <c r="A491" s="22">
        <v>44904</v>
      </c>
      <c r="B491">
        <v>21.821775436401371</v>
      </c>
      <c r="C491" s="5">
        <f t="shared" si="21"/>
        <v>-6.8787192918344266E-3</v>
      </c>
      <c r="E491" s="13">
        <f t="shared" si="22"/>
        <v>25.960189671558325</v>
      </c>
      <c r="F491" s="5">
        <f t="shared" si="23"/>
        <v>-6.9024867371467501E-3</v>
      </c>
    </row>
    <row r="492" spans="1:6" x14ac:dyDescent="0.3">
      <c r="A492" s="22">
        <v>44907</v>
      </c>
      <c r="B492">
        <v>21.718219757080082</v>
      </c>
      <c r="C492" s="5">
        <f t="shared" si="21"/>
        <v>-4.7568160780212219E-3</v>
      </c>
      <c r="E492" s="13">
        <f t="shared" si="22"/>
        <v>26.015656220272295</v>
      </c>
      <c r="F492" s="5">
        <f t="shared" si="23"/>
        <v>-4.7681657340758916E-3</v>
      </c>
    </row>
    <row r="493" spans="1:6" x14ac:dyDescent="0.3">
      <c r="A493" s="22">
        <v>44908</v>
      </c>
      <c r="B493">
        <v>22.292476654052731</v>
      </c>
      <c r="C493" s="5">
        <f t="shared" si="21"/>
        <v>2.60977233661304E-2</v>
      </c>
      <c r="E493" s="13">
        <f t="shared" si="22"/>
        <v>26.822193862510304</v>
      </c>
      <c r="F493" s="5">
        <f t="shared" si="23"/>
        <v>2.5762989158421644E-2</v>
      </c>
    </row>
    <row r="494" spans="1:6" x14ac:dyDescent="0.3">
      <c r="A494" s="22">
        <v>44909</v>
      </c>
      <c r="B494">
        <v>22.179508209228519</v>
      </c>
      <c r="C494" s="5">
        <f t="shared" si="21"/>
        <v>-5.0804428071364524E-3</v>
      </c>
      <c r="E494" s="13">
        <f t="shared" si="22"/>
        <v>26.007196617770749</v>
      </c>
      <c r="F494" s="5">
        <f t="shared" si="23"/>
        <v>-5.0933921341907943E-3</v>
      </c>
    </row>
    <row r="495" spans="1:6" x14ac:dyDescent="0.3">
      <c r="A495" s="22">
        <v>44910</v>
      </c>
      <c r="B495">
        <v>21.398141860961911</v>
      </c>
      <c r="C495" s="5">
        <f t="shared" si="21"/>
        <v>-3.5864719632588839E-2</v>
      </c>
      <c r="E495" s="13">
        <f t="shared" si="22"/>
        <v>25.202495640342654</v>
      </c>
      <c r="F495" s="5">
        <f t="shared" si="23"/>
        <v>-3.6523661885912703E-2</v>
      </c>
    </row>
    <row r="496" spans="1:6" x14ac:dyDescent="0.3">
      <c r="A496" s="22">
        <v>44911</v>
      </c>
      <c r="B496">
        <v>21.633493423461911</v>
      </c>
      <c r="C496" s="5">
        <f t="shared" si="21"/>
        <v>1.0938645843637559E-2</v>
      </c>
      <c r="E496" s="13">
        <f t="shared" si="22"/>
        <v>26.425935585324709</v>
      </c>
      <c r="F496" s="5">
        <f t="shared" si="23"/>
        <v>1.0879251593106435E-2</v>
      </c>
    </row>
    <row r="497" spans="1:6" x14ac:dyDescent="0.3">
      <c r="A497" s="22">
        <v>44914</v>
      </c>
      <c r="B497">
        <v>21.369899749755859</v>
      </c>
      <c r="C497" s="5">
        <f t="shared" si="21"/>
        <v>-1.2259357021777941E-2</v>
      </c>
      <c r="E497" s="13">
        <f t="shared" si="22"/>
        <v>25.819539804581684</v>
      </c>
      <c r="F497" s="5">
        <f t="shared" si="23"/>
        <v>-1.2335122802353531E-2</v>
      </c>
    </row>
    <row r="498" spans="1:6" x14ac:dyDescent="0.3">
      <c r="A498" s="22">
        <v>44915</v>
      </c>
      <c r="B498">
        <v>22.11360931396484</v>
      </c>
      <c r="C498" s="5">
        <f t="shared" si="21"/>
        <v>3.4209846901914844E-2</v>
      </c>
      <c r="E498" s="13">
        <f t="shared" si="22"/>
        <v>27.034244766784461</v>
      </c>
      <c r="F498" s="5">
        <f t="shared" si="23"/>
        <v>3.3637702208989588E-2</v>
      </c>
    </row>
    <row r="499" spans="1:6" x14ac:dyDescent="0.3">
      <c r="A499" s="22">
        <v>44916</v>
      </c>
      <c r="B499">
        <v>22.273647308349609</v>
      </c>
      <c r="C499" s="5">
        <f t="shared" si="21"/>
        <v>7.2110195603179543E-3</v>
      </c>
      <c r="E499" s="13">
        <f t="shared" si="22"/>
        <v>26.328495436553894</v>
      </c>
      <c r="F499" s="5">
        <f t="shared" si="23"/>
        <v>7.1851444748043686E-3</v>
      </c>
    </row>
    <row r="500" spans="1:6" x14ac:dyDescent="0.3">
      <c r="A500" s="22">
        <v>44917</v>
      </c>
      <c r="B500">
        <v>22.08536529541016</v>
      </c>
      <c r="C500" s="5">
        <f t="shared" si="21"/>
        <v>-8.48905927272052E-3</v>
      </c>
      <c r="E500" s="13">
        <f t="shared" si="22"/>
        <v>25.918095385440839</v>
      </c>
      <c r="F500" s="5">
        <f t="shared" si="23"/>
        <v>-8.5252965624607411E-3</v>
      </c>
    </row>
    <row r="501" spans="1:6" x14ac:dyDescent="0.3">
      <c r="A501" s="22">
        <v>44918</v>
      </c>
      <c r="B501">
        <v>22.283063888549801</v>
      </c>
      <c r="C501" s="5">
        <f t="shared" si="21"/>
        <v>8.9117377015110848E-3</v>
      </c>
      <c r="E501" s="13">
        <f t="shared" si="22"/>
        <v>26.372952207726648</v>
      </c>
      <c r="F501" s="5">
        <f t="shared" si="23"/>
        <v>8.8722625220295417E-3</v>
      </c>
    </row>
    <row r="502" spans="1:6" x14ac:dyDescent="0.3">
      <c r="A502" s="22">
        <v>44922</v>
      </c>
      <c r="B502">
        <v>22.631381988525391</v>
      </c>
      <c r="C502" s="5">
        <f t="shared" si="21"/>
        <v>1.5510603606873116E-2</v>
      </c>
      <c r="E502" s="13">
        <f t="shared" si="22"/>
        <v>26.545446558465184</v>
      </c>
      <c r="F502" s="5">
        <f t="shared" si="23"/>
        <v>1.5391543743386806E-2</v>
      </c>
    </row>
    <row r="503" spans="1:6" x14ac:dyDescent="0.3">
      <c r="A503" s="22">
        <v>44923</v>
      </c>
      <c r="B503">
        <v>22.141851425170898</v>
      </c>
      <c r="C503" s="5">
        <f t="shared" si="21"/>
        <v>-2.1867979326673604E-2</v>
      </c>
      <c r="E503" s="13">
        <f t="shared" si="22"/>
        <v>25.568370423396349</v>
      </c>
      <c r="F503" s="5">
        <f t="shared" si="23"/>
        <v>-2.211062759418856E-2</v>
      </c>
    </row>
    <row r="504" spans="1:6" x14ac:dyDescent="0.3">
      <c r="A504" s="22">
        <v>44924</v>
      </c>
      <c r="B504">
        <v>22.20775032043457</v>
      </c>
      <c r="C504" s="5">
        <f t="shared" si="21"/>
        <v>2.9717941613475857E-3</v>
      </c>
      <c r="E504" s="13">
        <f t="shared" si="22"/>
        <v>26.217682087212228</v>
      </c>
      <c r="F504" s="5">
        <f t="shared" si="23"/>
        <v>2.9673871101527278E-3</v>
      </c>
    </row>
    <row r="505" spans="1:6" x14ac:dyDescent="0.3">
      <c r="A505" s="22">
        <v>44925</v>
      </c>
      <c r="B505">
        <v>22.104194641113281</v>
      </c>
      <c r="C505" s="5">
        <f t="shared" si="21"/>
        <v>-4.6739482066246452E-3</v>
      </c>
      <c r="E505" s="13">
        <f t="shared" si="22"/>
        <v>26.017822386380022</v>
      </c>
      <c r="F505" s="5">
        <f t="shared" si="23"/>
        <v>-4.684905257667852E-3</v>
      </c>
    </row>
    <row r="506" spans="1:6" x14ac:dyDescent="0.3">
      <c r="A506" s="22">
        <v>44929</v>
      </c>
      <c r="B506">
        <v>22.659624099731449</v>
      </c>
      <c r="C506" s="5">
        <f t="shared" si="21"/>
        <v>2.4817273469107188E-2</v>
      </c>
      <c r="E506" s="13">
        <f t="shared" si="22"/>
        <v>26.788722902983643</v>
      </c>
      <c r="F506" s="5">
        <f t="shared" si="23"/>
        <v>2.4514326912187575E-2</v>
      </c>
    </row>
    <row r="507" spans="1:6" x14ac:dyDescent="0.3">
      <c r="A507" s="22">
        <v>44930</v>
      </c>
      <c r="B507">
        <v>23.49747467041016</v>
      </c>
      <c r="C507" s="5">
        <f t="shared" si="21"/>
        <v>3.630828779431898E-2</v>
      </c>
      <c r="E507" s="13">
        <f t="shared" si="22"/>
        <v>27.089098010431123</v>
      </c>
      <c r="F507" s="5">
        <f t="shared" si="23"/>
        <v>3.5664674661647022E-2</v>
      </c>
    </row>
    <row r="508" spans="1:6" x14ac:dyDescent="0.3">
      <c r="A508" s="22">
        <v>44931</v>
      </c>
      <c r="B508">
        <v>23.365676879882809</v>
      </c>
      <c r="C508" s="5">
        <f t="shared" si="21"/>
        <v>-5.6248089877535875E-3</v>
      </c>
      <c r="E508" s="13">
        <f t="shared" si="22"/>
        <v>25.992966886141673</v>
      </c>
      <c r="F508" s="5">
        <f t="shared" si="23"/>
        <v>-5.6406877973360046E-3</v>
      </c>
    </row>
    <row r="509" spans="1:6" x14ac:dyDescent="0.3">
      <c r="A509" s="22">
        <v>44932</v>
      </c>
      <c r="B509">
        <v>23.921108245849609</v>
      </c>
      <c r="C509" s="5">
        <f t="shared" si="21"/>
        <v>2.3493113802974575E-2</v>
      </c>
      <c r="E509" s="13">
        <f t="shared" si="22"/>
        <v>26.754109370119139</v>
      </c>
      <c r="F509" s="5">
        <f t="shared" si="23"/>
        <v>2.3221398009592137E-2</v>
      </c>
    </row>
    <row r="510" spans="1:6" x14ac:dyDescent="0.3">
      <c r="A510" s="22">
        <v>44935</v>
      </c>
      <c r="B510">
        <v>23.751655578613281</v>
      </c>
      <c r="C510" s="5">
        <f t="shared" si="21"/>
        <v>-7.1090227330836689E-3</v>
      </c>
      <c r="E510" s="13">
        <f t="shared" si="22"/>
        <v>25.954169539744637</v>
      </c>
      <c r="F510" s="5">
        <f t="shared" si="23"/>
        <v>-7.1344122364549274E-3</v>
      </c>
    </row>
    <row r="511" spans="1:6" x14ac:dyDescent="0.3">
      <c r="A511" s="22">
        <v>44936</v>
      </c>
      <c r="B511">
        <v>24.05290412902832</v>
      </c>
      <c r="C511" s="5">
        <f t="shared" si="21"/>
        <v>1.2603506443056344E-2</v>
      </c>
      <c r="E511" s="13">
        <f t="shared" si="22"/>
        <v>26.469455040377362</v>
      </c>
      <c r="F511" s="5">
        <f t="shared" si="23"/>
        <v>1.2524743359305993E-2</v>
      </c>
    </row>
    <row r="512" spans="1:6" x14ac:dyDescent="0.3">
      <c r="A512" s="22">
        <v>44937</v>
      </c>
      <c r="B512">
        <v>23.930521011352539</v>
      </c>
      <c r="C512" s="5">
        <f t="shared" si="21"/>
        <v>-5.101069075175494E-3</v>
      </c>
      <c r="E512" s="13">
        <f t="shared" si="22"/>
        <v>26.006657447136799</v>
      </c>
      <c r="F512" s="5">
        <f t="shared" si="23"/>
        <v>-5.1141239428084276E-3</v>
      </c>
    </row>
    <row r="513" spans="1:6" x14ac:dyDescent="0.3">
      <c r="A513" s="22">
        <v>44938</v>
      </c>
      <c r="B513">
        <v>24.278842926025391</v>
      </c>
      <c r="C513" s="5">
        <f t="shared" si="21"/>
        <v>1.4450635628021387E-2</v>
      </c>
      <c r="E513" s="13">
        <f t="shared" si="22"/>
        <v>26.517738996144953</v>
      </c>
      <c r="F513" s="5">
        <f t="shared" si="23"/>
        <v>1.4347220280752014E-2</v>
      </c>
    </row>
    <row r="514" spans="1:6" x14ac:dyDescent="0.3">
      <c r="A514" s="22">
        <v>44939</v>
      </c>
      <c r="B514">
        <v>24.5706787109375</v>
      </c>
      <c r="C514" s="5">
        <f t="shared" si="21"/>
        <v>1.1948500094130369E-2</v>
      </c>
      <c r="E514" s="13">
        <f t="shared" si="22"/>
        <v>26.452333174816225</v>
      </c>
      <c r="F514" s="5">
        <f t="shared" si="23"/>
        <v>1.1877680335323736E-2</v>
      </c>
    </row>
    <row r="515" spans="1:6" x14ac:dyDescent="0.3">
      <c r="A515" s="22">
        <v>44943</v>
      </c>
      <c r="B515">
        <v>23.987005233764648</v>
      </c>
      <c r="C515" s="5">
        <f t="shared" si="21"/>
        <v>-2.4041574595760548E-2</v>
      </c>
      <c r="E515" s="13">
        <f t="shared" si="22"/>
        <v>25.511552644389074</v>
      </c>
      <c r="F515" s="5">
        <f t="shared" si="23"/>
        <v>-2.4335290398204971E-2</v>
      </c>
    </row>
    <row r="516" spans="1:6" x14ac:dyDescent="0.3">
      <c r="A516" s="22">
        <v>44944</v>
      </c>
      <c r="B516">
        <v>23.902278900146481</v>
      </c>
      <c r="C516" s="5">
        <f t="shared" si="21"/>
        <v>-3.5384292562169162E-3</v>
      </c>
      <c r="E516" s="13">
        <f t="shared" si="22"/>
        <v>26.047504851050615</v>
      </c>
      <c r="F516" s="5">
        <f t="shared" si="23"/>
        <v>-3.5447043039322536E-3</v>
      </c>
    </row>
    <row r="517" spans="1:6" x14ac:dyDescent="0.3">
      <c r="A517" s="22">
        <v>44945</v>
      </c>
      <c r="B517">
        <v>24.307083129882809</v>
      </c>
      <c r="C517" s="5">
        <f t="shared" ref="C517:C580" si="24">LN(B517/B516)</f>
        <v>1.6793988836557916E-2</v>
      </c>
      <c r="E517" s="13">
        <f t="shared" ref="E517:E580" si="25">$E$3*(1+C517)</f>
        <v>26.578994247585825</v>
      </c>
      <c r="F517" s="5">
        <f t="shared" ref="F517:F580" si="26">LN(E517/$E$3)</f>
        <v>1.6654529031176875E-2</v>
      </c>
    </row>
    <row r="518" spans="1:6" x14ac:dyDescent="0.3">
      <c r="A518" s="22">
        <v>44946</v>
      </c>
      <c r="B518">
        <v>24.561262130737301</v>
      </c>
      <c r="C518" s="5">
        <f t="shared" si="24"/>
        <v>1.0402696947613484E-2</v>
      </c>
      <c r="E518" s="13">
        <f t="shared" si="25"/>
        <v>26.411925881509752</v>
      </c>
      <c r="F518" s="5">
        <f t="shared" si="26"/>
        <v>1.0348961238639647E-2</v>
      </c>
    </row>
    <row r="519" spans="1:6" x14ac:dyDescent="0.3">
      <c r="A519" s="22">
        <v>44949</v>
      </c>
      <c r="B519">
        <v>24.561262130737301</v>
      </c>
      <c r="C519" s="5">
        <f t="shared" si="24"/>
        <v>0</v>
      </c>
      <c r="E519" s="13">
        <f t="shared" si="25"/>
        <v>26.139999389648441</v>
      </c>
      <c r="F519" s="5">
        <f t="shared" si="26"/>
        <v>0</v>
      </c>
    </row>
    <row r="520" spans="1:6" x14ac:dyDescent="0.3">
      <c r="A520" s="22">
        <v>44950</v>
      </c>
      <c r="B520">
        <v>24.740131378173832</v>
      </c>
      <c r="C520" s="5">
        <f t="shared" si="24"/>
        <v>7.2561856583457009E-3</v>
      </c>
      <c r="E520" s="13">
        <f t="shared" si="25"/>
        <v>26.329676078328774</v>
      </c>
      <c r="F520" s="5">
        <f t="shared" si="26"/>
        <v>7.2299862055790476E-3</v>
      </c>
    </row>
    <row r="521" spans="1:6" x14ac:dyDescent="0.3">
      <c r="A521" s="22">
        <v>44951</v>
      </c>
      <c r="B521">
        <v>25.060209274291989</v>
      </c>
      <c r="C521" s="5">
        <f t="shared" si="24"/>
        <v>1.2854623057618754E-2</v>
      </c>
      <c r="E521" s="13">
        <f t="shared" si="25"/>
        <v>26.476019228528756</v>
      </c>
      <c r="F521" s="5">
        <f t="shared" si="26"/>
        <v>1.2772703672275783E-2</v>
      </c>
    </row>
    <row r="522" spans="1:6" x14ac:dyDescent="0.3">
      <c r="A522" s="22">
        <v>44952</v>
      </c>
      <c r="B522">
        <v>24.683645248413089</v>
      </c>
      <c r="C522" s="5">
        <f t="shared" si="24"/>
        <v>-1.5140411728999083E-2</v>
      </c>
      <c r="E522" s="13">
        <f t="shared" si="25"/>
        <v>25.74422903629338</v>
      </c>
      <c r="F522" s="5">
        <f t="shared" si="26"/>
        <v>-1.5256197949941283E-2</v>
      </c>
    </row>
    <row r="523" spans="1:6" x14ac:dyDescent="0.3">
      <c r="A523" s="22">
        <v>44953</v>
      </c>
      <c r="B523">
        <v>24.372982025146481</v>
      </c>
      <c r="C523" s="5">
        <f t="shared" si="24"/>
        <v>-1.2665663888706108E-2</v>
      </c>
      <c r="E523" s="13">
        <f t="shared" si="25"/>
        <v>25.80891894332817</v>
      </c>
      <c r="F523" s="5">
        <f t="shared" si="26"/>
        <v>-1.2746557180249501E-2</v>
      </c>
    </row>
    <row r="524" spans="1:6" x14ac:dyDescent="0.3">
      <c r="A524" s="22">
        <v>44956</v>
      </c>
      <c r="B524">
        <v>24.099973678588871</v>
      </c>
      <c r="C524" s="5">
        <f t="shared" si="24"/>
        <v>-1.1264476423519854E-2</v>
      </c>
      <c r="E524" s="13">
        <f t="shared" si="25"/>
        <v>25.845545982812922</v>
      </c>
      <c r="F524" s="5">
        <f t="shared" si="26"/>
        <v>-1.1328401143759227E-2</v>
      </c>
    </row>
    <row r="525" spans="1:6" x14ac:dyDescent="0.3">
      <c r="A525" s="22">
        <v>44957</v>
      </c>
      <c r="B525">
        <v>24.231769561767582</v>
      </c>
      <c r="C525" s="5">
        <f t="shared" si="24"/>
        <v>5.4538156921980609E-3</v>
      </c>
      <c r="E525" s="13">
        <f t="shared" si="25"/>
        <v>26.282562128513757</v>
      </c>
      <c r="F525" s="5">
        <f t="shared" si="26"/>
        <v>5.4389974921352502E-3</v>
      </c>
    </row>
    <row r="526" spans="1:6" x14ac:dyDescent="0.3">
      <c r="A526" s="22">
        <v>44958</v>
      </c>
      <c r="B526">
        <v>24.589504241943359</v>
      </c>
      <c r="C526" s="5">
        <f t="shared" si="24"/>
        <v>1.4655131049347837E-2</v>
      </c>
      <c r="E526" s="13">
        <f t="shared" si="25"/>
        <v>26.523084506333614</v>
      </c>
      <c r="F526" s="5">
        <f t="shared" si="26"/>
        <v>1.4548782392867738E-2</v>
      </c>
    </row>
    <row r="527" spans="1:6" x14ac:dyDescent="0.3">
      <c r="A527" s="22">
        <v>44959</v>
      </c>
      <c r="B527">
        <v>24.0152473449707</v>
      </c>
      <c r="C527" s="5">
        <f t="shared" si="24"/>
        <v>-2.3630760395882151E-2</v>
      </c>
      <c r="E527" s="13">
        <f t="shared" si="25"/>
        <v>25.522291327323153</v>
      </c>
      <c r="F527" s="5">
        <f t="shared" si="26"/>
        <v>-2.39144448472202E-2</v>
      </c>
    </row>
    <row r="528" spans="1:6" x14ac:dyDescent="0.3">
      <c r="A528" s="22">
        <v>44960</v>
      </c>
      <c r="B528">
        <v>23.243295669555661</v>
      </c>
      <c r="C528" s="5">
        <f t="shared" si="24"/>
        <v>-3.2672202515505219E-2</v>
      </c>
      <c r="E528" s="13">
        <f t="shared" si="25"/>
        <v>25.285948035834664</v>
      </c>
      <c r="F528" s="5">
        <f t="shared" si="26"/>
        <v>-3.3217857015912518E-2</v>
      </c>
    </row>
    <row r="529" spans="1:6" x14ac:dyDescent="0.3">
      <c r="A529" s="22">
        <v>44963</v>
      </c>
      <c r="B529">
        <v>23.139739990234379</v>
      </c>
      <c r="C529" s="5">
        <f t="shared" si="24"/>
        <v>-4.4652468261133114E-3</v>
      </c>
      <c r="E529" s="13">
        <f t="shared" si="25"/>
        <v>26.023277840339212</v>
      </c>
      <c r="F529" s="5">
        <f t="shared" si="26"/>
        <v>-4.4752458171331755E-3</v>
      </c>
    </row>
    <row r="530" spans="1:6" x14ac:dyDescent="0.3">
      <c r="A530" s="22">
        <v>44964</v>
      </c>
      <c r="B530">
        <v>23.365676879882809</v>
      </c>
      <c r="C530" s="5">
        <f t="shared" si="24"/>
        <v>9.7166602290979908E-3</v>
      </c>
      <c r="E530" s="13">
        <f t="shared" si="25"/>
        <v>26.393992882106481</v>
      </c>
      <c r="F530" s="5">
        <f t="shared" si="26"/>
        <v>9.6697570693892107E-3</v>
      </c>
    </row>
    <row r="531" spans="1:6" x14ac:dyDescent="0.3">
      <c r="A531" s="22">
        <v>44965</v>
      </c>
      <c r="B531">
        <v>23.309194564819339</v>
      </c>
      <c r="C531" s="5">
        <f t="shared" si="24"/>
        <v>-2.4202463075338881E-3</v>
      </c>
      <c r="E531" s="13">
        <f t="shared" si="25"/>
        <v>26.076734152646704</v>
      </c>
      <c r="F531" s="5">
        <f t="shared" si="26"/>
        <v>-2.4231798378283563E-3</v>
      </c>
    </row>
    <row r="532" spans="1:6" x14ac:dyDescent="0.3">
      <c r="A532" s="22">
        <v>44966</v>
      </c>
      <c r="B532">
        <v>22.932632446289059</v>
      </c>
      <c r="C532" s="5">
        <f t="shared" si="24"/>
        <v>-1.6287005377793849E-2</v>
      </c>
      <c r="E532" s="13">
        <f t="shared" si="25"/>
        <v>25.714257079013709</v>
      </c>
      <c r="F532" s="5">
        <f t="shared" si="26"/>
        <v>-1.6421096606377094E-2</v>
      </c>
    </row>
    <row r="533" spans="1:6" x14ac:dyDescent="0.3">
      <c r="A533" s="22">
        <v>44967</v>
      </c>
      <c r="B533">
        <v>22.9232177734375</v>
      </c>
      <c r="C533" s="5">
        <f t="shared" si="24"/>
        <v>-4.106203652851333E-4</v>
      </c>
      <c r="E533" s="13">
        <f t="shared" si="25"/>
        <v>26.129265773550511</v>
      </c>
      <c r="F533" s="5">
        <f t="shared" si="26"/>
        <v>-4.1070469291257467E-4</v>
      </c>
    </row>
    <row r="534" spans="1:6" x14ac:dyDescent="0.3">
      <c r="A534" s="22">
        <v>44970</v>
      </c>
      <c r="B534">
        <v>22.857320785522461</v>
      </c>
      <c r="C534" s="5">
        <f t="shared" si="24"/>
        <v>-2.8788229889843159E-3</v>
      </c>
      <c r="E534" s="13">
        <f t="shared" si="25"/>
        <v>26.064746958473485</v>
      </c>
      <c r="F534" s="5">
        <f t="shared" si="26"/>
        <v>-2.8829747699614934E-3</v>
      </c>
    </row>
    <row r="535" spans="1:6" x14ac:dyDescent="0.3">
      <c r="A535" s="22">
        <v>44971</v>
      </c>
      <c r="B535">
        <v>22.810249328613281</v>
      </c>
      <c r="C535" s="5">
        <f t="shared" si="24"/>
        <v>-2.061483606925288E-3</v>
      </c>
      <c r="E535" s="13">
        <f t="shared" si="25"/>
        <v>26.086112209421643</v>
      </c>
      <c r="F535" s="5">
        <f t="shared" si="26"/>
        <v>-2.063611389017699E-3</v>
      </c>
    </row>
    <row r="536" spans="1:6" x14ac:dyDescent="0.3">
      <c r="A536" s="22">
        <v>44972</v>
      </c>
      <c r="B536">
        <v>22.339546203613281</v>
      </c>
      <c r="C536" s="5">
        <f t="shared" si="24"/>
        <v>-2.085148665072005E-2</v>
      </c>
      <c r="E536" s="13">
        <f t="shared" si="25"/>
        <v>25.594941541325358</v>
      </c>
      <c r="F536" s="5">
        <f t="shared" si="26"/>
        <v>-2.1071948927874212E-2</v>
      </c>
    </row>
    <row r="537" spans="1:6" x14ac:dyDescent="0.3">
      <c r="A537" s="22">
        <v>44973</v>
      </c>
      <c r="B537">
        <v>22.273647308349609</v>
      </c>
      <c r="C537" s="5">
        <f t="shared" si="24"/>
        <v>-2.9542356421427569E-3</v>
      </c>
      <c r="E537" s="13">
        <f t="shared" si="25"/>
        <v>26.062775671765952</v>
      </c>
      <c r="F537" s="5">
        <f t="shared" si="26"/>
        <v>-2.9586080097168889E-3</v>
      </c>
    </row>
    <row r="538" spans="1:6" x14ac:dyDescent="0.3">
      <c r="A538" s="22">
        <v>44974</v>
      </c>
      <c r="B538">
        <v>22.17009162902832</v>
      </c>
      <c r="C538" s="5">
        <f t="shared" si="24"/>
        <v>-4.66008797648719E-3</v>
      </c>
      <c r="E538" s="13">
        <f t="shared" si="25"/>
        <v>26.018184692787358</v>
      </c>
      <c r="F538" s="5">
        <f t="shared" si="26"/>
        <v>-4.6709800382793154E-3</v>
      </c>
    </row>
    <row r="539" spans="1:6" x14ac:dyDescent="0.3">
      <c r="A539" s="22">
        <v>44978</v>
      </c>
      <c r="B539">
        <v>21.944156646728519</v>
      </c>
      <c r="C539" s="5">
        <f t="shared" si="24"/>
        <v>-1.024326455221538E-2</v>
      </c>
      <c r="E539" s="13">
        <f t="shared" si="25"/>
        <v>25.872240460505523</v>
      </c>
      <c r="F539" s="5">
        <f t="shared" si="26"/>
        <v>-1.0296087817956455E-2</v>
      </c>
    </row>
    <row r="540" spans="1:6" x14ac:dyDescent="0.3">
      <c r="A540" s="22">
        <v>44979</v>
      </c>
      <c r="B540">
        <v>21.567594528198239</v>
      </c>
      <c r="C540" s="5">
        <f t="shared" si="24"/>
        <v>-1.7308957227225221E-2</v>
      </c>
      <c r="E540" s="13">
        <f t="shared" si="25"/>
        <v>25.687543258293321</v>
      </c>
      <c r="F540" s="5">
        <f t="shared" si="26"/>
        <v>-1.7460508570556206E-2</v>
      </c>
    </row>
    <row r="541" spans="1:6" x14ac:dyDescent="0.3">
      <c r="A541" s="22">
        <v>44980</v>
      </c>
      <c r="B541">
        <v>21.482868194580082</v>
      </c>
      <c r="C541" s="5">
        <f t="shared" si="24"/>
        <v>-3.9361455208593082E-3</v>
      </c>
      <c r="E541" s="13">
        <f t="shared" si="25"/>
        <v>26.03710854813561</v>
      </c>
      <c r="F541" s="5">
        <f t="shared" si="26"/>
        <v>-3.9439125297242852E-3</v>
      </c>
    </row>
    <row r="542" spans="1:6" x14ac:dyDescent="0.3">
      <c r="A542" s="22">
        <v>44981</v>
      </c>
      <c r="B542">
        <v>21.31341552734375</v>
      </c>
      <c r="C542" s="5">
        <f t="shared" si="24"/>
        <v>-7.9190779224292095E-3</v>
      </c>
      <c r="E542" s="13">
        <f t="shared" si="25"/>
        <v>25.932994697589564</v>
      </c>
      <c r="F542" s="5">
        <f t="shared" si="26"/>
        <v>-7.9506003493265455E-3</v>
      </c>
    </row>
    <row r="543" spans="1:6" x14ac:dyDescent="0.3">
      <c r="A543" s="22">
        <v>44984</v>
      </c>
      <c r="B543">
        <v>21.511110305786129</v>
      </c>
      <c r="C543" s="5">
        <f t="shared" si="24"/>
        <v>9.232848652809475E-3</v>
      </c>
      <c r="E543" s="13">
        <f t="shared" si="25"/>
        <v>26.381346047797596</v>
      </c>
      <c r="F543" s="5">
        <f t="shared" si="26"/>
        <v>9.1904864552198508E-3</v>
      </c>
    </row>
    <row r="544" spans="1:6" x14ac:dyDescent="0.3">
      <c r="A544" s="22">
        <v>44985</v>
      </c>
      <c r="B544">
        <v>21.65232086181641</v>
      </c>
      <c r="C544" s="5">
        <f t="shared" si="24"/>
        <v>6.5430877945624457E-3</v>
      </c>
      <c r="E544" s="13">
        <f t="shared" si="25"/>
        <v>26.31103570060472</v>
      </c>
      <c r="F544" s="5">
        <f t="shared" si="26"/>
        <v>6.5217747140078036E-3</v>
      </c>
    </row>
    <row r="545" spans="1:6" x14ac:dyDescent="0.3">
      <c r="A545" s="22">
        <v>44986</v>
      </c>
      <c r="B545">
        <v>22.038297653198239</v>
      </c>
      <c r="C545" s="5">
        <f t="shared" si="24"/>
        <v>1.7669094472843212E-2</v>
      </c>
      <c r="E545" s="13">
        <f t="shared" si="25"/>
        <v>26.601869508384205</v>
      </c>
      <c r="F545" s="5">
        <f t="shared" si="26"/>
        <v>1.7514810741310408E-2</v>
      </c>
    </row>
    <row r="546" spans="1:6" x14ac:dyDescent="0.3">
      <c r="A546" s="22">
        <v>44987</v>
      </c>
      <c r="B546">
        <v>22.000640869140621</v>
      </c>
      <c r="C546" s="5">
        <f t="shared" si="24"/>
        <v>-1.7101589865177189E-3</v>
      </c>
      <c r="E546" s="13">
        <f t="shared" si="25"/>
        <v>26.095295834784665</v>
      </c>
      <c r="F546" s="5">
        <f t="shared" si="26"/>
        <v>-1.7116229777406637E-3</v>
      </c>
    </row>
    <row r="547" spans="1:6" x14ac:dyDescent="0.3">
      <c r="A547" s="22">
        <v>44988</v>
      </c>
      <c r="B547">
        <v>22.26423454284668</v>
      </c>
      <c r="C547" s="5">
        <f t="shared" si="24"/>
        <v>1.1909975441593954E-2</v>
      </c>
      <c r="E547" s="13">
        <f t="shared" si="25"/>
        <v>26.451326140422434</v>
      </c>
      <c r="F547" s="5">
        <f t="shared" si="26"/>
        <v>1.1839609834834846E-2</v>
      </c>
    </row>
    <row r="548" spans="1:6" x14ac:dyDescent="0.3">
      <c r="A548" s="22">
        <v>44991</v>
      </c>
      <c r="B548">
        <v>21.93474197387695</v>
      </c>
      <c r="C548" s="5">
        <f t="shared" si="24"/>
        <v>-1.4909787457212468E-2</v>
      </c>
      <c r="E548" s="13">
        <f t="shared" si="25"/>
        <v>25.750257554617118</v>
      </c>
      <c r="F548" s="5">
        <f t="shared" si="26"/>
        <v>-1.5022055665965419E-2</v>
      </c>
    </row>
    <row r="549" spans="1:6" x14ac:dyDescent="0.3">
      <c r="A549" s="22">
        <v>44992</v>
      </c>
      <c r="B549">
        <v>21.12513542175293</v>
      </c>
      <c r="C549" s="5">
        <f t="shared" si="24"/>
        <v>-3.7608187614027323E-2</v>
      </c>
      <c r="E549" s="13">
        <f t="shared" si="25"/>
        <v>25.156921388371984</v>
      </c>
      <c r="F549" s="5">
        <f t="shared" si="26"/>
        <v>-3.8333621853728961E-2</v>
      </c>
    </row>
    <row r="550" spans="1:6" x14ac:dyDescent="0.3">
      <c r="A550" s="22">
        <v>44993</v>
      </c>
      <c r="B550">
        <v>21.059234619140621</v>
      </c>
      <c r="C550" s="5">
        <f t="shared" si="24"/>
        <v>-3.1244205452749161E-3</v>
      </c>
      <c r="E550" s="13">
        <f t="shared" si="25"/>
        <v>26.05832703850195</v>
      </c>
      <c r="F550" s="5">
        <f t="shared" si="26"/>
        <v>-3.1293117378989473E-3</v>
      </c>
    </row>
    <row r="551" spans="1:6" x14ac:dyDescent="0.3">
      <c r="A551" s="22">
        <v>44994</v>
      </c>
      <c r="B551">
        <v>21.021579742431641</v>
      </c>
      <c r="C551" s="5">
        <f t="shared" si="24"/>
        <v>-1.7896462951324803E-3</v>
      </c>
      <c r="E551" s="13">
        <f t="shared" si="25"/>
        <v>26.093218036585991</v>
      </c>
      <c r="F551" s="5">
        <f t="shared" si="26"/>
        <v>-1.791249625278091E-3</v>
      </c>
    </row>
    <row r="552" spans="1:6" x14ac:dyDescent="0.3">
      <c r="A552" s="22">
        <v>44995</v>
      </c>
      <c r="B552">
        <v>21.369899749755859</v>
      </c>
      <c r="C552" s="5">
        <f t="shared" si="24"/>
        <v>1.6433861273339186E-2</v>
      </c>
      <c r="E552" s="13">
        <f t="shared" si="25"/>
        <v>26.569580513303094</v>
      </c>
      <c r="F552" s="5">
        <f t="shared" si="26"/>
        <v>1.6300286817777069E-2</v>
      </c>
    </row>
    <row r="553" spans="1:6" x14ac:dyDescent="0.3">
      <c r="A553" s="22">
        <v>44998</v>
      </c>
      <c r="B553">
        <v>22.461929321289059</v>
      </c>
      <c r="C553" s="5">
        <f t="shared" si="24"/>
        <v>4.9838467792808414E-2</v>
      </c>
      <c r="E553" s="13">
        <f t="shared" si="25"/>
        <v>27.442776907333464</v>
      </c>
      <c r="F553" s="5">
        <f t="shared" si="26"/>
        <v>4.863631213748966E-2</v>
      </c>
    </row>
    <row r="554" spans="1:6" x14ac:dyDescent="0.3">
      <c r="A554" s="22">
        <v>44999</v>
      </c>
      <c r="B554">
        <v>22.603139877319339</v>
      </c>
      <c r="C554" s="5">
        <f t="shared" si="24"/>
        <v>6.2669833071356852E-3</v>
      </c>
      <c r="E554" s="13">
        <f t="shared" si="25"/>
        <v>26.303818329471902</v>
      </c>
      <c r="F554" s="5">
        <f t="shared" si="26"/>
        <v>6.247427428963134E-3</v>
      </c>
    </row>
    <row r="555" spans="1:6" x14ac:dyDescent="0.3">
      <c r="A555" s="22">
        <v>45000</v>
      </c>
      <c r="B555">
        <v>22.669038772583011</v>
      </c>
      <c r="C555" s="5">
        <f t="shared" si="24"/>
        <v>2.9112335112435302E-3</v>
      </c>
      <c r="E555" s="13">
        <f t="shared" si="25"/>
        <v>26.216099031855471</v>
      </c>
      <c r="F555" s="5">
        <f t="shared" si="26"/>
        <v>2.9070040775561186E-3</v>
      </c>
    </row>
    <row r="556" spans="1:6" x14ac:dyDescent="0.3">
      <c r="A556" s="22">
        <v>45001</v>
      </c>
      <c r="B556">
        <v>22.565483093261719</v>
      </c>
      <c r="C556" s="5">
        <f t="shared" si="24"/>
        <v>-4.5786207506789802E-3</v>
      </c>
      <c r="E556" s="13">
        <f t="shared" si="25"/>
        <v>26.020314246020263</v>
      </c>
      <c r="F556" s="5">
        <f t="shared" si="26"/>
        <v>-4.5891347399897838E-3</v>
      </c>
    </row>
    <row r="557" spans="1:6" x14ac:dyDescent="0.3">
      <c r="A557" s="22">
        <v>45002</v>
      </c>
      <c r="B557">
        <v>23.516302108764648</v>
      </c>
      <c r="C557" s="5">
        <f t="shared" si="24"/>
        <v>4.1272445389432574E-2</v>
      </c>
      <c r="E557" s="13">
        <f t="shared" si="25"/>
        <v>27.218861086937508</v>
      </c>
      <c r="F557" s="5">
        <f t="shared" si="26"/>
        <v>4.0443470462917804E-2</v>
      </c>
    </row>
    <row r="558" spans="1:6" x14ac:dyDescent="0.3">
      <c r="A558" s="22">
        <v>45005</v>
      </c>
      <c r="B558">
        <v>23.751655578613281</v>
      </c>
      <c r="C558" s="5">
        <f t="shared" si="24"/>
        <v>9.9583492215677295E-3</v>
      </c>
      <c r="E558" s="13">
        <f t="shared" si="25"/>
        <v>26.40031063222213</v>
      </c>
      <c r="F558" s="5">
        <f t="shared" si="26"/>
        <v>9.909091608354785E-3</v>
      </c>
    </row>
    <row r="559" spans="1:6" x14ac:dyDescent="0.3">
      <c r="A559" s="22">
        <v>45006</v>
      </c>
      <c r="B559">
        <v>23.186811447143551</v>
      </c>
      <c r="C559" s="5">
        <f t="shared" si="24"/>
        <v>-2.4068591699458065E-2</v>
      </c>
      <c r="E559" s="13">
        <f t="shared" si="25"/>
        <v>25.510846417314909</v>
      </c>
      <c r="F559" s="5">
        <f t="shared" si="26"/>
        <v>-2.4362973419277956E-2</v>
      </c>
    </row>
    <row r="560" spans="1:6" x14ac:dyDescent="0.3">
      <c r="A560" s="22">
        <v>45007</v>
      </c>
      <c r="B560">
        <v>23.525716781616211</v>
      </c>
      <c r="C560" s="5">
        <f t="shared" si="24"/>
        <v>1.4510509014035243E-2</v>
      </c>
      <c r="E560" s="13">
        <f t="shared" si="25"/>
        <v>26.51930408641881</v>
      </c>
      <c r="F560" s="5">
        <f t="shared" si="26"/>
        <v>1.4406239041351993E-2</v>
      </c>
    </row>
    <row r="561" spans="1:6" x14ac:dyDescent="0.3">
      <c r="A561" s="22">
        <v>45008</v>
      </c>
      <c r="B561">
        <v>23.921108245849609</v>
      </c>
      <c r="C561" s="5">
        <f t="shared" si="24"/>
        <v>1.6667105418506457E-2</v>
      </c>
      <c r="E561" s="13">
        <f t="shared" si="25"/>
        <v>26.575677515115402</v>
      </c>
      <c r="F561" s="5">
        <f t="shared" si="26"/>
        <v>1.6529733510304023E-2</v>
      </c>
    </row>
    <row r="562" spans="1:6" x14ac:dyDescent="0.3">
      <c r="A562" s="22">
        <v>45009</v>
      </c>
      <c r="B562">
        <v>24.081146240234379</v>
      </c>
      <c r="C562" s="5">
        <f t="shared" si="24"/>
        <v>6.6679612889543579E-3</v>
      </c>
      <c r="E562" s="13">
        <f t="shared" si="25"/>
        <v>26.314299893671908</v>
      </c>
      <c r="F562" s="5">
        <f t="shared" si="26"/>
        <v>6.6458287664718334E-3</v>
      </c>
    </row>
    <row r="563" spans="1:6" x14ac:dyDescent="0.3">
      <c r="A563" s="22">
        <v>45012</v>
      </c>
      <c r="B563">
        <v>24.00583457946777</v>
      </c>
      <c r="C563" s="5">
        <f t="shared" si="24"/>
        <v>-3.1323123664145766E-3</v>
      </c>
      <c r="E563" s="13">
        <f t="shared" si="25"/>
        <v>26.058120746302176</v>
      </c>
      <c r="F563" s="5">
        <f t="shared" si="26"/>
        <v>-3.1372283250242898E-3</v>
      </c>
    </row>
    <row r="564" spans="1:6" x14ac:dyDescent="0.3">
      <c r="A564" s="22">
        <v>45013</v>
      </c>
      <c r="B564">
        <v>24.39180946350098</v>
      </c>
      <c r="C564" s="5">
        <f t="shared" si="24"/>
        <v>1.5950489941472686E-2</v>
      </c>
      <c r="E564" s="13">
        <f t="shared" si="25"/>
        <v>26.556945186983128</v>
      </c>
      <c r="F564" s="5">
        <f t="shared" si="26"/>
        <v>1.5824617596360665E-2</v>
      </c>
    </row>
    <row r="565" spans="1:6" x14ac:dyDescent="0.3">
      <c r="A565" s="22">
        <v>45014</v>
      </c>
      <c r="B565">
        <v>24.307083129882809</v>
      </c>
      <c r="C565" s="5">
        <f t="shared" si="24"/>
        <v>-3.4796035224833226E-3</v>
      </c>
      <c r="E565" s="13">
        <f t="shared" si="25"/>
        <v>26.049042555694509</v>
      </c>
      <c r="F565" s="5">
        <f t="shared" si="26"/>
        <v>-3.4856714228342729E-3</v>
      </c>
    </row>
    <row r="566" spans="1:6" x14ac:dyDescent="0.3">
      <c r="A566" s="22">
        <v>45015</v>
      </c>
      <c r="B566">
        <v>24.589504241943359</v>
      </c>
      <c r="C566" s="5">
        <f t="shared" si="24"/>
        <v>1.1551900363898786E-2</v>
      </c>
      <c r="E566" s="13">
        <f t="shared" si="25"/>
        <v>26.441966058110037</v>
      </c>
      <c r="F566" s="5">
        <f t="shared" si="26"/>
        <v>1.1485686604835522E-2</v>
      </c>
    </row>
    <row r="567" spans="1:6" x14ac:dyDescent="0.3">
      <c r="A567" s="22">
        <v>45016</v>
      </c>
      <c r="B567">
        <v>24.514194488525391</v>
      </c>
      <c r="C567" s="5">
        <f t="shared" si="24"/>
        <v>-3.0673784017479907E-3</v>
      </c>
      <c r="E567" s="13">
        <f t="shared" si="25"/>
        <v>26.059818120098928</v>
      </c>
      <c r="F567" s="5">
        <f t="shared" si="26"/>
        <v>-3.0720924491907334E-3</v>
      </c>
    </row>
    <row r="568" spans="1:6" x14ac:dyDescent="0.3">
      <c r="A568" s="22">
        <v>45019</v>
      </c>
      <c r="B568">
        <v>24.90958213806152</v>
      </c>
      <c r="C568" s="5">
        <f t="shared" si="24"/>
        <v>1.6000237605253646E-2</v>
      </c>
      <c r="E568" s="13">
        <f t="shared" si="25"/>
        <v>26.558245590884002</v>
      </c>
      <c r="F568" s="5">
        <f t="shared" si="26"/>
        <v>1.5873583019701494E-2</v>
      </c>
    </row>
    <row r="569" spans="1:6" x14ac:dyDescent="0.3">
      <c r="A569" s="22">
        <v>45020</v>
      </c>
      <c r="B569">
        <v>25.596809387207031</v>
      </c>
      <c r="C569" s="5">
        <f t="shared" si="24"/>
        <v>2.7215156139586125E-2</v>
      </c>
      <c r="E569" s="13">
        <f t="shared" si="25"/>
        <v>26.85140355452641</v>
      </c>
      <c r="F569" s="5">
        <f t="shared" si="26"/>
        <v>2.6851408653495685E-2</v>
      </c>
    </row>
    <row r="570" spans="1:6" x14ac:dyDescent="0.3">
      <c r="A570" s="22">
        <v>45021</v>
      </c>
      <c r="B570">
        <v>25.577981948852539</v>
      </c>
      <c r="C570" s="5">
        <f t="shared" si="24"/>
        <v>-7.3580912446943349E-4</v>
      </c>
      <c r="E570" s="13">
        <f t="shared" si="25"/>
        <v>26.120765339583912</v>
      </c>
      <c r="F570" s="5">
        <f t="shared" si="26"/>
        <v>-7.3607996486933411E-4</v>
      </c>
    </row>
    <row r="571" spans="1:6" x14ac:dyDescent="0.3">
      <c r="A571" s="22">
        <v>45022</v>
      </c>
      <c r="B571">
        <v>25.625051498413089</v>
      </c>
      <c r="C571" s="5">
        <f t="shared" si="24"/>
        <v>1.8385458692768519E-3</v>
      </c>
      <c r="E571" s="13">
        <f t="shared" si="25"/>
        <v>26.188058977549179</v>
      </c>
      <c r="F571" s="5">
        <f t="shared" si="26"/>
        <v>1.8368578125499688E-3</v>
      </c>
    </row>
    <row r="572" spans="1:6" x14ac:dyDescent="0.3">
      <c r="A572" s="22">
        <v>45026</v>
      </c>
      <c r="B572">
        <v>25.399112701416019</v>
      </c>
      <c r="C572" s="5">
        <f t="shared" si="24"/>
        <v>-8.8562067515205786E-3</v>
      </c>
      <c r="E572" s="13">
        <f t="shared" si="25"/>
        <v>25.908498150569095</v>
      </c>
      <c r="F572" s="5">
        <f t="shared" si="26"/>
        <v>-8.8956560372650314E-3</v>
      </c>
    </row>
    <row r="573" spans="1:6" x14ac:dyDescent="0.3">
      <c r="A573" s="22">
        <v>45027</v>
      </c>
      <c r="B573">
        <v>25.6627082824707</v>
      </c>
      <c r="C573" s="5">
        <f t="shared" si="24"/>
        <v>1.0324658131938017E-2</v>
      </c>
      <c r="E573" s="13">
        <f t="shared" si="25"/>
        <v>26.40988594691563</v>
      </c>
      <c r="F573" s="5">
        <f t="shared" si="26"/>
        <v>1.0271722896200236E-2</v>
      </c>
    </row>
    <row r="574" spans="1:6" x14ac:dyDescent="0.3">
      <c r="A574" s="22">
        <v>45028</v>
      </c>
      <c r="B574">
        <v>25.907472610473629</v>
      </c>
      <c r="C574" s="5">
        <f t="shared" si="24"/>
        <v>9.4925463400067911E-3</v>
      </c>
      <c r="E574" s="13">
        <f t="shared" si="25"/>
        <v>26.388134545182428</v>
      </c>
      <c r="F574" s="5">
        <f t="shared" si="26"/>
        <v>9.4477752269112522E-3</v>
      </c>
    </row>
    <row r="575" spans="1:6" x14ac:dyDescent="0.3">
      <c r="A575" s="22">
        <v>45029</v>
      </c>
      <c r="B575">
        <v>26.444074630737301</v>
      </c>
      <c r="C575" s="5">
        <f t="shared" si="24"/>
        <v>2.0500666814373503E-2</v>
      </c>
      <c r="E575" s="13">
        <f t="shared" si="25"/>
        <v>26.675886807663549</v>
      </c>
      <c r="F575" s="5">
        <f t="shared" si="26"/>
        <v>2.0293356686827208E-2</v>
      </c>
    </row>
    <row r="576" spans="1:6" x14ac:dyDescent="0.3">
      <c r="A576" s="22">
        <v>45030</v>
      </c>
      <c r="B576">
        <v>25.973369598388668</v>
      </c>
      <c r="C576" s="5">
        <f t="shared" si="24"/>
        <v>-1.7960344778460979E-2</v>
      </c>
      <c r="E576" s="13">
        <f t="shared" si="25"/>
        <v>25.670515988101595</v>
      </c>
      <c r="F576" s="5">
        <f t="shared" si="26"/>
        <v>-1.8123589343679282E-2</v>
      </c>
    </row>
    <row r="577" spans="1:6" x14ac:dyDescent="0.3">
      <c r="A577" s="22">
        <v>45033</v>
      </c>
      <c r="B577">
        <v>25.512081146240231</v>
      </c>
      <c r="C577" s="5">
        <f t="shared" si="24"/>
        <v>-1.7919656495665553E-2</v>
      </c>
      <c r="E577" s="13">
        <f t="shared" si="25"/>
        <v>25.671579579789036</v>
      </c>
      <c r="F577" s="5">
        <f t="shared" si="26"/>
        <v>-1.8082157778573606E-2</v>
      </c>
    </row>
    <row r="578" spans="1:6" x14ac:dyDescent="0.3">
      <c r="A578" s="22">
        <v>45034</v>
      </c>
      <c r="B578">
        <v>25.625051498413089</v>
      </c>
      <c r="C578" s="5">
        <f t="shared" si="24"/>
        <v>4.4183367393288535E-3</v>
      </c>
      <c r="E578" s="13">
        <f t="shared" si="25"/>
        <v>26.255494709317759</v>
      </c>
      <c r="F578" s="5">
        <f t="shared" si="26"/>
        <v>4.4086045457666194E-3</v>
      </c>
    </row>
    <row r="579" spans="1:6" x14ac:dyDescent="0.3">
      <c r="A579" s="22">
        <v>45035</v>
      </c>
      <c r="B579">
        <v>25.267316818237301</v>
      </c>
      <c r="C579" s="5">
        <f t="shared" si="24"/>
        <v>-1.405871190905229E-2</v>
      </c>
      <c r="E579" s="13">
        <f t="shared" si="25"/>
        <v>25.772504668926572</v>
      </c>
      <c r="F579" s="5">
        <f t="shared" si="26"/>
        <v>-1.4158471699114246E-2</v>
      </c>
    </row>
    <row r="580" spans="1:6" x14ac:dyDescent="0.3">
      <c r="A580" s="22">
        <v>45036</v>
      </c>
      <c r="B580">
        <v>25.229660034179691</v>
      </c>
      <c r="C580" s="5">
        <f t="shared" si="24"/>
        <v>-1.4914473453738124E-3</v>
      </c>
      <c r="E580" s="13">
        <f t="shared" si="25"/>
        <v>26.101012956950679</v>
      </c>
      <c r="F580" s="5">
        <f t="shared" si="26"/>
        <v>-1.4925606600702994E-3</v>
      </c>
    </row>
    <row r="581" spans="1:6" x14ac:dyDescent="0.3">
      <c r="A581" s="22">
        <v>45037</v>
      </c>
      <c r="B581">
        <v>25.060209274291989</v>
      </c>
      <c r="C581" s="5">
        <f t="shared" ref="C581:C644" si="27">LN(B581/B580)</f>
        <v>-6.7389875337938044E-3</v>
      </c>
      <c r="E581" s="13">
        <f t="shared" ref="E581:E644" si="28">$E$3*(1+C581)</f>
        <v>25.963842259628223</v>
      </c>
      <c r="F581" s="5">
        <f t="shared" ref="F581:F644" si="29">LN(E581/$E$3)</f>
        <v>-6.7617970433739572E-3</v>
      </c>
    </row>
    <row r="582" spans="1:6" x14ac:dyDescent="0.3">
      <c r="A582" s="22">
        <v>45040</v>
      </c>
      <c r="B582">
        <v>25.15434646606445</v>
      </c>
      <c r="C582" s="5">
        <f t="shared" si="27"/>
        <v>3.7494029635983172E-3</v>
      </c>
      <c r="E582" s="13">
        <f t="shared" si="28"/>
        <v>26.238008780828444</v>
      </c>
      <c r="F582" s="5">
        <f t="shared" si="29"/>
        <v>3.7423914727777981E-3</v>
      </c>
    </row>
    <row r="583" spans="1:6" x14ac:dyDescent="0.3">
      <c r="A583" s="22">
        <v>45041</v>
      </c>
      <c r="B583">
        <v>25.15434646606445</v>
      </c>
      <c r="C583" s="5">
        <f t="shared" si="27"/>
        <v>0</v>
      </c>
      <c r="E583" s="13">
        <f t="shared" si="28"/>
        <v>26.139999389648441</v>
      </c>
      <c r="F583" s="5">
        <f t="shared" si="29"/>
        <v>0</v>
      </c>
    </row>
    <row r="584" spans="1:6" x14ac:dyDescent="0.3">
      <c r="A584" s="22">
        <v>45042</v>
      </c>
      <c r="B584">
        <v>24.890756607055661</v>
      </c>
      <c r="C584" s="5">
        <f t="shared" si="27"/>
        <v>-1.0534189375036685E-2</v>
      </c>
      <c r="E584" s="13">
        <f t="shared" si="28"/>
        <v>25.864635685814541</v>
      </c>
      <c r="F584" s="5">
        <f t="shared" si="29"/>
        <v>-1.0590066709308347E-2</v>
      </c>
    </row>
    <row r="585" spans="1:6" x14ac:dyDescent="0.3">
      <c r="A585" s="22">
        <v>45043</v>
      </c>
      <c r="B585">
        <v>25.163763046264648</v>
      </c>
      <c r="C585" s="5">
        <f t="shared" si="27"/>
        <v>1.0908471334410419E-2</v>
      </c>
      <c r="E585" s="13">
        <f t="shared" si="28"/>
        <v>26.425146823671923</v>
      </c>
      <c r="F585" s="5">
        <f t="shared" si="29"/>
        <v>1.0849403135255059E-2</v>
      </c>
    </row>
    <row r="586" spans="1:6" x14ac:dyDescent="0.3">
      <c r="A586" s="22">
        <v>45044</v>
      </c>
      <c r="B586">
        <v>24.994308471679691</v>
      </c>
      <c r="C586" s="5">
        <f t="shared" si="27"/>
        <v>-6.756847468815514E-3</v>
      </c>
      <c r="E586" s="13">
        <f t="shared" si="28"/>
        <v>25.963375400937654</v>
      </c>
      <c r="F586" s="5">
        <f t="shared" si="29"/>
        <v>-6.7797783145305632E-3</v>
      </c>
    </row>
    <row r="587" spans="1:6" x14ac:dyDescent="0.3">
      <c r="A587" s="22">
        <v>45047</v>
      </c>
      <c r="B587">
        <v>24.90958213806152</v>
      </c>
      <c r="C587" s="5">
        <f t="shared" si="27"/>
        <v>-3.3955835503300526E-3</v>
      </c>
      <c r="E587" s="13">
        <f t="shared" si="28"/>
        <v>26.051238837715314</v>
      </c>
      <c r="F587" s="5">
        <f t="shared" si="29"/>
        <v>-3.4013616278247751E-3</v>
      </c>
    </row>
    <row r="588" spans="1:6" x14ac:dyDescent="0.3">
      <c r="A588" s="22">
        <v>45048</v>
      </c>
      <c r="B588">
        <v>25.540323257446289</v>
      </c>
      <c r="C588" s="5">
        <f t="shared" si="27"/>
        <v>2.5005953166591724E-2</v>
      </c>
      <c r="E588" s="13">
        <f t="shared" si="28"/>
        <v>26.793654990160729</v>
      </c>
      <c r="F588" s="5">
        <f t="shared" si="29"/>
        <v>2.4698420540911977E-2</v>
      </c>
    </row>
    <row r="589" spans="1:6" x14ac:dyDescent="0.3">
      <c r="A589" s="22">
        <v>45049</v>
      </c>
      <c r="B589">
        <v>25.559152603149411</v>
      </c>
      <c r="C589" s="5">
        <f t="shared" si="27"/>
        <v>7.3696828541678033E-4</v>
      </c>
      <c r="E589" s="13">
        <f t="shared" si="28"/>
        <v>26.159263740179426</v>
      </c>
      <c r="F589" s="5">
        <f t="shared" si="29"/>
        <v>7.3669685763754075E-4</v>
      </c>
    </row>
    <row r="590" spans="1:6" x14ac:dyDescent="0.3">
      <c r="A590" s="22">
        <v>45050</v>
      </c>
      <c r="B590">
        <v>26.058097839355469</v>
      </c>
      <c r="C590" s="5">
        <f t="shared" si="27"/>
        <v>1.9333101731670788E-2</v>
      </c>
      <c r="E590" s="13">
        <f t="shared" si="28"/>
        <v>26.645366657114323</v>
      </c>
      <c r="F590" s="5">
        <f t="shared" si="29"/>
        <v>1.9148591629778895E-2</v>
      </c>
    </row>
    <row r="591" spans="1:6" x14ac:dyDescent="0.3">
      <c r="A591" s="22">
        <v>45051</v>
      </c>
      <c r="B591">
        <v>25.95454216003418</v>
      </c>
      <c r="C591" s="5">
        <f t="shared" si="27"/>
        <v>-3.9819480862062374E-3</v>
      </c>
      <c r="E591" s="13">
        <f t="shared" si="28"/>
        <v>26.035911269105398</v>
      </c>
      <c r="F591" s="5">
        <f t="shared" si="29"/>
        <v>-3.9898971503444427E-3</v>
      </c>
    </row>
    <row r="592" spans="1:6" x14ac:dyDescent="0.3">
      <c r="A592" s="22">
        <v>45054</v>
      </c>
      <c r="B592">
        <v>25.85098838806152</v>
      </c>
      <c r="C592" s="5">
        <f t="shared" si="27"/>
        <v>-3.9977936253698786E-3</v>
      </c>
      <c r="E592" s="13">
        <f t="shared" si="28"/>
        <v>26.03549706672133</v>
      </c>
      <c r="F592" s="5">
        <f t="shared" si="29"/>
        <v>-4.0058061644201648E-3</v>
      </c>
    </row>
    <row r="593" spans="1:6" x14ac:dyDescent="0.3">
      <c r="A593" s="22">
        <v>45055</v>
      </c>
      <c r="B593">
        <v>25.926301956176761</v>
      </c>
      <c r="C593" s="5">
        <f t="shared" si="27"/>
        <v>2.9091372194222586E-3</v>
      </c>
      <c r="E593" s="13">
        <f t="shared" si="28"/>
        <v>26.216044234788544</v>
      </c>
      <c r="F593" s="5">
        <f t="shared" si="29"/>
        <v>2.904913868630303E-3</v>
      </c>
    </row>
    <row r="594" spans="1:6" x14ac:dyDescent="0.3">
      <c r="A594" s="22">
        <v>45056</v>
      </c>
      <c r="B594">
        <v>25.7568473815918</v>
      </c>
      <c r="C594" s="5">
        <f t="shared" si="27"/>
        <v>-6.5574634662419395E-3</v>
      </c>
      <c r="E594" s="13">
        <f t="shared" si="28"/>
        <v>25.968587298643232</v>
      </c>
      <c r="F594" s="5">
        <f t="shared" si="29"/>
        <v>-6.5790580855176715E-3</v>
      </c>
    </row>
    <row r="595" spans="1:6" x14ac:dyDescent="0.3">
      <c r="A595" s="22">
        <v>45057</v>
      </c>
      <c r="B595">
        <v>24.984895706176761</v>
      </c>
      <c r="C595" s="5">
        <f t="shared" si="27"/>
        <v>-3.0429038961640103E-2</v>
      </c>
      <c r="E595" s="13">
        <f t="shared" si="28"/>
        <v>25.344584329763581</v>
      </c>
      <c r="F595" s="5">
        <f t="shared" si="29"/>
        <v>-3.0901613539713733E-2</v>
      </c>
    </row>
    <row r="596" spans="1:6" x14ac:dyDescent="0.3">
      <c r="A596" s="22">
        <v>45058</v>
      </c>
      <c r="B596">
        <v>25.041379928588871</v>
      </c>
      <c r="C596" s="5">
        <f t="shared" si="27"/>
        <v>2.2581831526863089E-3</v>
      </c>
      <c r="E596" s="13">
        <f t="shared" si="28"/>
        <v>26.199028295881373</v>
      </c>
      <c r="F596" s="5">
        <f t="shared" si="29"/>
        <v>2.2556372890745204E-3</v>
      </c>
    </row>
    <row r="597" spans="1:6" x14ac:dyDescent="0.3">
      <c r="A597" s="22">
        <v>45061</v>
      </c>
      <c r="B597">
        <v>25.314386367797852</v>
      </c>
      <c r="C597" s="5">
        <f t="shared" si="27"/>
        <v>1.0843211579646662E-2</v>
      </c>
      <c r="E597" s="13">
        <f t="shared" si="28"/>
        <v>26.423440933722233</v>
      </c>
      <c r="F597" s="5">
        <f t="shared" si="29"/>
        <v>1.0784845499084546E-2</v>
      </c>
    </row>
    <row r="598" spans="1:6" x14ac:dyDescent="0.3">
      <c r="A598" s="22">
        <v>45062</v>
      </c>
      <c r="B598">
        <v>24.730716705322269</v>
      </c>
      <c r="C598" s="5">
        <f t="shared" si="27"/>
        <v>-2.3326802938969028E-2</v>
      </c>
      <c r="E598" s="13">
        <f t="shared" si="28"/>
        <v>25.53023677506134</v>
      </c>
      <c r="F598" s="5">
        <f t="shared" si="29"/>
        <v>-2.3603179250875801E-2</v>
      </c>
    </row>
    <row r="599" spans="1:6" x14ac:dyDescent="0.3">
      <c r="A599" s="22">
        <v>45063</v>
      </c>
      <c r="B599">
        <v>24.58009147644043</v>
      </c>
      <c r="C599" s="5">
        <f t="shared" si="27"/>
        <v>-6.1092366122083462E-3</v>
      </c>
      <c r="E599" s="13">
        <f t="shared" si="28"/>
        <v>25.980303948334097</v>
      </c>
      <c r="F599" s="5">
        <f t="shared" si="29"/>
        <v>-6.1279743527066907E-3</v>
      </c>
    </row>
    <row r="600" spans="1:6" x14ac:dyDescent="0.3">
      <c r="A600" s="22">
        <v>45064</v>
      </c>
      <c r="B600">
        <v>24.081146240234379</v>
      </c>
      <c r="C600" s="5">
        <f t="shared" si="27"/>
        <v>-2.0507605064778181E-2</v>
      </c>
      <c r="E600" s="13">
        <f t="shared" si="28"/>
        <v>25.603930605771986</v>
      </c>
      <c r="F600" s="5">
        <f t="shared" si="29"/>
        <v>-2.0720805859207998E-2</v>
      </c>
    </row>
    <row r="601" spans="1:6" x14ac:dyDescent="0.3">
      <c r="A601" s="22">
        <v>45065</v>
      </c>
      <c r="B601">
        <v>24.222356796264648</v>
      </c>
      <c r="C601" s="5">
        <f t="shared" si="27"/>
        <v>5.8468206001776627E-3</v>
      </c>
      <c r="E601" s="13">
        <f t="shared" si="28"/>
        <v>26.292835276568468</v>
      </c>
      <c r="F601" s="5">
        <f t="shared" si="29"/>
        <v>5.829794278940449E-3</v>
      </c>
    </row>
    <row r="602" spans="1:6" x14ac:dyDescent="0.3">
      <c r="A602" s="22">
        <v>45068</v>
      </c>
      <c r="B602">
        <v>24.118803024291989</v>
      </c>
      <c r="C602" s="5">
        <f t="shared" si="27"/>
        <v>-4.2842964774872198E-3</v>
      </c>
      <c r="E602" s="13">
        <f t="shared" si="28"/>
        <v>26.028007882341853</v>
      </c>
      <c r="F602" s="5">
        <f t="shared" si="29"/>
        <v>-4.2935003731930099E-3</v>
      </c>
    </row>
    <row r="603" spans="1:6" x14ac:dyDescent="0.3">
      <c r="A603" s="22">
        <v>45069</v>
      </c>
      <c r="B603">
        <v>23.930521011352539</v>
      </c>
      <c r="C603" s="5">
        <f t="shared" si="27"/>
        <v>-7.8370707768477786E-3</v>
      </c>
      <c r="E603" s="13">
        <f t="shared" si="28"/>
        <v>25.935138364325006</v>
      </c>
      <c r="F603" s="5">
        <f t="shared" si="29"/>
        <v>-7.8679420151966956E-3</v>
      </c>
    </row>
    <row r="604" spans="1:6" x14ac:dyDescent="0.3">
      <c r="A604" s="22">
        <v>45070</v>
      </c>
      <c r="B604">
        <v>23.544546127319339</v>
      </c>
      <c r="C604" s="5">
        <f t="shared" si="27"/>
        <v>-1.62604673005106E-2</v>
      </c>
      <c r="E604" s="13">
        <f t="shared" si="28"/>
        <v>25.714950784337695</v>
      </c>
      <c r="F604" s="5">
        <f t="shared" si="29"/>
        <v>-1.6394119510954118E-2</v>
      </c>
    </row>
    <row r="605" spans="1:6" x14ac:dyDescent="0.3">
      <c r="A605" s="22">
        <v>45071</v>
      </c>
      <c r="B605">
        <v>23.186811447143551</v>
      </c>
      <c r="C605" s="5">
        <f t="shared" si="27"/>
        <v>-1.5310561766828351E-2</v>
      </c>
      <c r="E605" s="13">
        <f t="shared" si="28"/>
        <v>25.739781314408376</v>
      </c>
      <c r="F605" s="5">
        <f t="shared" si="29"/>
        <v>-1.5428978658583467E-2</v>
      </c>
    </row>
    <row r="606" spans="1:6" x14ac:dyDescent="0.3">
      <c r="A606" s="22">
        <v>45072</v>
      </c>
      <c r="B606">
        <v>23.29036712646484</v>
      </c>
      <c r="C606" s="5">
        <f t="shared" si="27"/>
        <v>4.4562021131445443E-3</v>
      </c>
      <c r="E606" s="13">
        <f t="shared" si="28"/>
        <v>26.256484510166189</v>
      </c>
      <c r="F606" s="5">
        <f t="shared" si="29"/>
        <v>4.4463026429725052E-3</v>
      </c>
    </row>
    <row r="607" spans="1:6" x14ac:dyDescent="0.3">
      <c r="A607" s="22">
        <v>45076</v>
      </c>
      <c r="B607">
        <v>23.11149787902832</v>
      </c>
      <c r="C607" s="5">
        <f t="shared" si="27"/>
        <v>-7.7096096626663507E-3</v>
      </c>
      <c r="E607" s="13">
        <f t="shared" si="28"/>
        <v>25.938470197771917</v>
      </c>
      <c r="F607" s="5">
        <f t="shared" si="29"/>
        <v>-7.7394823400806162E-3</v>
      </c>
    </row>
    <row r="608" spans="1:6" x14ac:dyDescent="0.3">
      <c r="A608" s="22">
        <v>45077</v>
      </c>
      <c r="B608">
        <v>23.403335571289059</v>
      </c>
      <c r="C608" s="5">
        <f t="shared" si="27"/>
        <v>1.2548320611223426E-2</v>
      </c>
      <c r="E608" s="13">
        <f t="shared" si="28"/>
        <v>26.468012482766934</v>
      </c>
      <c r="F608" s="5">
        <f t="shared" si="29"/>
        <v>1.2470242920267917E-2</v>
      </c>
    </row>
    <row r="609" spans="1:6" x14ac:dyDescent="0.3">
      <c r="A609" s="22">
        <v>45078</v>
      </c>
      <c r="B609">
        <v>23.96817779541016</v>
      </c>
      <c r="C609" s="5">
        <f t="shared" si="27"/>
        <v>2.3848467353540927E-2</v>
      </c>
      <c r="E609" s="13">
        <f t="shared" si="28"/>
        <v>26.763398311714049</v>
      </c>
      <c r="F609" s="5">
        <f t="shared" si="29"/>
        <v>2.3568534566974986E-2</v>
      </c>
    </row>
    <row r="610" spans="1:6" x14ac:dyDescent="0.3">
      <c r="A610" s="22">
        <v>45079</v>
      </c>
      <c r="B610">
        <v>23.713998794555661</v>
      </c>
      <c r="C610" s="5">
        <f t="shared" si="27"/>
        <v>-1.0661485136821108E-2</v>
      </c>
      <c r="E610" s="13">
        <f t="shared" si="28"/>
        <v>25.861308174679191</v>
      </c>
      <c r="F610" s="5">
        <f t="shared" si="29"/>
        <v>-1.0718725981294301E-2</v>
      </c>
    </row>
    <row r="611" spans="1:6" x14ac:dyDescent="0.3">
      <c r="A611" s="22">
        <v>45082</v>
      </c>
      <c r="B611">
        <v>23.779897689819339</v>
      </c>
      <c r="C611" s="5">
        <f t="shared" si="27"/>
        <v>2.7750486875883782E-3</v>
      </c>
      <c r="E611" s="13">
        <f t="shared" si="28"/>
        <v>26.212539160648245</v>
      </c>
      <c r="F611" s="5">
        <f t="shared" si="29"/>
        <v>2.7712053486390821E-3</v>
      </c>
    </row>
    <row r="612" spans="1:6" x14ac:dyDescent="0.3">
      <c r="A612" s="22">
        <v>45083</v>
      </c>
      <c r="B612">
        <v>23.845794677734379</v>
      </c>
      <c r="C612" s="5">
        <f t="shared" si="27"/>
        <v>2.767289111898788E-3</v>
      </c>
      <c r="E612" s="13">
        <f t="shared" si="28"/>
        <v>26.212336325344456</v>
      </c>
      <c r="F612" s="5">
        <f t="shared" si="29"/>
        <v>2.7634672166202885E-3</v>
      </c>
    </row>
    <row r="613" spans="1:6" x14ac:dyDescent="0.3">
      <c r="A613" s="22">
        <v>45084</v>
      </c>
      <c r="B613">
        <v>23.544546127319339</v>
      </c>
      <c r="C613" s="5">
        <f t="shared" si="27"/>
        <v>-1.2713671311080553E-2</v>
      </c>
      <c r="E613" s="13">
        <f t="shared" si="28"/>
        <v>25.807664029336603</v>
      </c>
      <c r="F613" s="5">
        <f t="shared" si="29"/>
        <v>-1.2795181630747436E-2</v>
      </c>
    </row>
    <row r="614" spans="1:6" x14ac:dyDescent="0.3">
      <c r="A614" s="22">
        <v>45085</v>
      </c>
      <c r="B614">
        <v>23.761068344116211</v>
      </c>
      <c r="C614" s="5">
        <f t="shared" si="27"/>
        <v>9.1542507698684026E-3</v>
      </c>
      <c r="E614" s="13">
        <f t="shared" si="28"/>
        <v>26.379291499185488</v>
      </c>
      <c r="F614" s="5">
        <f t="shared" si="29"/>
        <v>9.1126045831018722E-3</v>
      </c>
    </row>
    <row r="615" spans="1:6" x14ac:dyDescent="0.3">
      <c r="A615" s="22">
        <v>45086</v>
      </c>
      <c r="B615">
        <v>23.58220100402832</v>
      </c>
      <c r="C615" s="5">
        <f t="shared" si="27"/>
        <v>-7.5562247224831743E-3</v>
      </c>
      <c r="E615" s="13">
        <f t="shared" si="28"/>
        <v>25.942479680014685</v>
      </c>
      <c r="F615" s="5">
        <f t="shared" si="29"/>
        <v>-7.584917619881947E-3</v>
      </c>
    </row>
    <row r="616" spans="1:6" x14ac:dyDescent="0.3">
      <c r="A616" s="22">
        <v>45089</v>
      </c>
      <c r="B616">
        <v>23.572788238525391</v>
      </c>
      <c r="C616" s="5">
        <f t="shared" si="27"/>
        <v>-3.9922671085896336E-4</v>
      </c>
      <c r="E616" s="13">
        <f t="shared" si="28"/>
        <v>26.129563603670256</v>
      </c>
      <c r="F616" s="5">
        <f t="shared" si="29"/>
        <v>-3.9930642305854353E-4</v>
      </c>
    </row>
    <row r="617" spans="1:6" x14ac:dyDescent="0.3">
      <c r="A617" s="22">
        <v>45090</v>
      </c>
      <c r="B617">
        <v>23.48806190490723</v>
      </c>
      <c r="C617" s="5">
        <f t="shared" si="27"/>
        <v>-3.6007180023673395E-3</v>
      </c>
      <c r="E617" s="13">
        <f t="shared" si="28"/>
        <v>26.045876623264263</v>
      </c>
      <c r="F617" s="5">
        <f t="shared" si="29"/>
        <v>-3.6072161908860547E-3</v>
      </c>
    </row>
    <row r="618" spans="1:6" x14ac:dyDescent="0.3">
      <c r="A618" s="22">
        <v>45091</v>
      </c>
      <c r="B618">
        <v>23.403335571289059</v>
      </c>
      <c r="C618" s="5">
        <f t="shared" si="27"/>
        <v>-3.6137300392852989E-3</v>
      </c>
      <c r="E618" s="13">
        <f t="shared" si="28"/>
        <v>26.045536488627167</v>
      </c>
      <c r="F618" s="5">
        <f t="shared" si="29"/>
        <v>-3.6202753350628647E-3</v>
      </c>
    </row>
    <row r="619" spans="1:6" x14ac:dyDescent="0.3">
      <c r="A619" s="22">
        <v>45092</v>
      </c>
      <c r="B619">
        <v>23.431575775146481</v>
      </c>
      <c r="C619" s="5">
        <f t="shared" si="27"/>
        <v>1.205946866047203E-3</v>
      </c>
      <c r="E619" s="13">
        <f t="shared" si="28"/>
        <v>26.171522839990864</v>
      </c>
      <c r="F619" s="5">
        <f t="shared" si="29"/>
        <v>1.2052202962031348E-3</v>
      </c>
    </row>
    <row r="620" spans="1:6" x14ac:dyDescent="0.3">
      <c r="A620" s="22">
        <v>45093</v>
      </c>
      <c r="B620">
        <v>23.544546127319339</v>
      </c>
      <c r="C620" s="5">
        <f t="shared" si="27"/>
        <v>4.8097018390793672E-3</v>
      </c>
      <c r="E620" s="13">
        <f t="shared" si="28"/>
        <v>26.265724992786367</v>
      </c>
      <c r="F620" s="5">
        <f t="shared" si="29"/>
        <v>4.7981721778975403E-3</v>
      </c>
    </row>
    <row r="621" spans="1:6" x14ac:dyDescent="0.3">
      <c r="A621" s="22">
        <v>45097</v>
      </c>
      <c r="B621">
        <v>22.91380500793457</v>
      </c>
      <c r="C621" s="5">
        <f t="shared" si="27"/>
        <v>-2.7154638991352405E-2</v>
      </c>
      <c r="E621" s="13">
        <f t="shared" si="28"/>
        <v>25.430177142988367</v>
      </c>
      <c r="F621" s="5">
        <f t="shared" si="29"/>
        <v>-2.753013953102413E-2</v>
      </c>
    </row>
    <row r="622" spans="1:6" x14ac:dyDescent="0.3">
      <c r="A622" s="22">
        <v>45098</v>
      </c>
      <c r="B622">
        <v>22.810249328613281</v>
      </c>
      <c r="C622" s="5">
        <f t="shared" si="27"/>
        <v>-4.5296007924311666E-3</v>
      </c>
      <c r="E622" s="13">
        <f t="shared" si="28"/>
        <v>26.02159562769894</v>
      </c>
      <c r="F622" s="5">
        <f t="shared" si="29"/>
        <v>-4.5398905180906923E-3</v>
      </c>
    </row>
    <row r="623" spans="1:6" x14ac:dyDescent="0.3">
      <c r="A623" s="22">
        <v>45099</v>
      </c>
      <c r="B623">
        <v>22.67845344543457</v>
      </c>
      <c r="C623" s="5">
        <f t="shared" si="27"/>
        <v>-5.7946806099775467E-3</v>
      </c>
      <c r="E623" s="13">
        <f t="shared" si="28"/>
        <v>25.988526442040421</v>
      </c>
      <c r="F623" s="5">
        <f t="shared" si="29"/>
        <v>-5.8115349134055059E-3</v>
      </c>
    </row>
    <row r="624" spans="1:6" x14ac:dyDescent="0.3">
      <c r="A624" s="22">
        <v>45100</v>
      </c>
      <c r="B624">
        <v>22.621969223022461</v>
      </c>
      <c r="C624" s="5">
        <f t="shared" si="27"/>
        <v>-2.4937626784524011E-3</v>
      </c>
      <c r="E624" s="13">
        <f t="shared" si="28"/>
        <v>26.074812434755767</v>
      </c>
      <c r="F624" s="5">
        <f t="shared" si="29"/>
        <v>-2.4968772837356944E-3</v>
      </c>
    </row>
    <row r="625" spans="1:6" x14ac:dyDescent="0.3">
      <c r="A625" s="22">
        <v>45103</v>
      </c>
      <c r="B625">
        <v>22.79141998291016</v>
      </c>
      <c r="C625" s="5">
        <f t="shared" si="27"/>
        <v>7.4626249770612428E-3</v>
      </c>
      <c r="E625" s="13">
        <f t="shared" si="28"/>
        <v>26.335072401993997</v>
      </c>
      <c r="F625" s="5">
        <f t="shared" si="29"/>
        <v>7.4349173536363104E-3</v>
      </c>
    </row>
    <row r="626" spans="1:6" x14ac:dyDescent="0.3">
      <c r="A626" s="22">
        <v>45104</v>
      </c>
      <c r="B626">
        <v>22.669038772583011</v>
      </c>
      <c r="C626" s="5">
        <f t="shared" si="27"/>
        <v>-5.3840858325393424E-3</v>
      </c>
      <c r="E626" s="13">
        <f t="shared" si="28"/>
        <v>25.999259389272048</v>
      </c>
      <c r="F626" s="5">
        <f t="shared" si="29"/>
        <v>-5.3986322589650746E-3</v>
      </c>
    </row>
    <row r="627" spans="1:6" x14ac:dyDescent="0.3">
      <c r="A627" s="22">
        <v>45105</v>
      </c>
      <c r="B627">
        <v>22.34896087646484</v>
      </c>
      <c r="C627" s="5">
        <f t="shared" si="27"/>
        <v>-1.4220236008305241E-2</v>
      </c>
      <c r="E627" s="13">
        <f t="shared" si="28"/>
        <v>25.768282429070684</v>
      </c>
      <c r="F627" s="5">
        <f t="shared" si="29"/>
        <v>-1.4322312420339675E-2</v>
      </c>
    </row>
    <row r="628" spans="1:6" x14ac:dyDescent="0.3">
      <c r="A628" s="22">
        <v>45106</v>
      </c>
      <c r="B628">
        <v>22.452516555786129</v>
      </c>
      <c r="C628" s="5">
        <f t="shared" si="27"/>
        <v>4.6228771763966474E-3</v>
      </c>
      <c r="E628" s="13">
        <f t="shared" si="28"/>
        <v>26.260841396217874</v>
      </c>
      <c r="F628" s="5">
        <f t="shared" si="29"/>
        <v>4.6122244977693993E-3</v>
      </c>
    </row>
    <row r="629" spans="1:6" x14ac:dyDescent="0.3">
      <c r="A629" s="22">
        <v>45107</v>
      </c>
      <c r="B629">
        <v>22.763179779052731</v>
      </c>
      <c r="C629" s="5">
        <f t="shared" si="27"/>
        <v>1.3741604664861877E-2</v>
      </c>
      <c r="E629" s="13">
        <f t="shared" si="28"/>
        <v>26.499204927200722</v>
      </c>
      <c r="F629" s="5">
        <f t="shared" si="29"/>
        <v>1.3648044948199739E-2</v>
      </c>
    </row>
    <row r="630" spans="1:6" x14ac:dyDescent="0.3">
      <c r="A630" s="22">
        <v>45110</v>
      </c>
      <c r="B630">
        <v>22.904388427734379</v>
      </c>
      <c r="C630" s="5">
        <f t="shared" si="27"/>
        <v>6.184218002605958E-3</v>
      </c>
      <c r="E630" s="13">
        <f t="shared" si="28"/>
        <v>26.301654844462014</v>
      </c>
      <c r="F630" s="5">
        <f t="shared" si="29"/>
        <v>6.1651742001420217E-3</v>
      </c>
    </row>
    <row r="631" spans="1:6" x14ac:dyDescent="0.3">
      <c r="A631" s="22">
        <v>45112</v>
      </c>
      <c r="B631">
        <v>22.650209426879879</v>
      </c>
      <c r="C631" s="5">
        <f t="shared" si="27"/>
        <v>-1.115942849339005E-2</v>
      </c>
      <c r="E631" s="13">
        <f t="shared" si="28"/>
        <v>25.848291935642401</v>
      </c>
      <c r="F631" s="5">
        <f t="shared" si="29"/>
        <v>-1.1222162066041938E-2</v>
      </c>
    </row>
    <row r="632" spans="1:6" x14ac:dyDescent="0.3">
      <c r="A632" s="22">
        <v>45113</v>
      </c>
      <c r="B632">
        <v>22.292476654052731</v>
      </c>
      <c r="C632" s="5">
        <f t="shared" si="27"/>
        <v>-1.5919846335491174E-2</v>
      </c>
      <c r="E632" s="13">
        <f t="shared" si="28"/>
        <v>25.723854616155407</v>
      </c>
      <c r="F632" s="5">
        <f t="shared" si="29"/>
        <v>-1.6047928271195964E-2</v>
      </c>
    </row>
    <row r="633" spans="1:6" x14ac:dyDescent="0.3">
      <c r="A633" s="22">
        <v>45114</v>
      </c>
      <c r="B633">
        <v>22.508998870849609</v>
      </c>
      <c r="C633" s="5">
        <f t="shared" si="27"/>
        <v>9.6659272966360173E-3</v>
      </c>
      <c r="E633" s="13">
        <f t="shared" si="28"/>
        <v>26.39266672328289</v>
      </c>
      <c r="F633" s="5">
        <f t="shared" si="29"/>
        <v>9.6195110855068072E-3</v>
      </c>
    </row>
    <row r="634" spans="1:6" x14ac:dyDescent="0.3">
      <c r="A634" s="22">
        <v>45117</v>
      </c>
      <c r="B634">
        <v>22.763179779052731</v>
      </c>
      <c r="C634" s="5">
        <f t="shared" si="27"/>
        <v>1.1229129529639293E-2</v>
      </c>
      <c r="E634" s="13">
        <f t="shared" si="28"/>
        <v>26.433528828699497</v>
      </c>
      <c r="F634" s="5">
        <f t="shared" si="29"/>
        <v>1.1166550887989386E-2</v>
      </c>
    </row>
    <row r="635" spans="1:6" x14ac:dyDescent="0.3">
      <c r="A635" s="22">
        <v>45118</v>
      </c>
      <c r="B635">
        <v>22.87614631652832</v>
      </c>
      <c r="C635" s="5">
        <f t="shared" si="27"/>
        <v>4.9504135070268058E-3</v>
      </c>
      <c r="E635" s="13">
        <f t="shared" si="28"/>
        <v>26.26940319570063</v>
      </c>
      <c r="F635" s="5">
        <f t="shared" si="29"/>
        <v>4.9382004997882657E-3</v>
      </c>
    </row>
    <row r="636" spans="1:6" x14ac:dyDescent="0.3">
      <c r="A636" s="22">
        <v>45119</v>
      </c>
      <c r="B636">
        <v>23.68575477600098</v>
      </c>
      <c r="C636" s="5">
        <f t="shared" si="27"/>
        <v>3.4779081021794223E-2</v>
      </c>
      <c r="E636" s="13">
        <f t="shared" si="28"/>
        <v>27.049124546330678</v>
      </c>
      <c r="F636" s="5">
        <f t="shared" si="29"/>
        <v>3.4187955645882978E-2</v>
      </c>
    </row>
    <row r="637" spans="1:6" x14ac:dyDescent="0.3">
      <c r="A637" s="22">
        <v>45120</v>
      </c>
      <c r="B637">
        <v>23.82696533203125</v>
      </c>
      <c r="C637" s="5">
        <f t="shared" si="27"/>
        <v>5.9441333389619157E-3</v>
      </c>
      <c r="E637" s="13">
        <f t="shared" si="28"/>
        <v>26.295379031500893</v>
      </c>
      <c r="F637" s="5">
        <f t="shared" si="29"/>
        <v>5.926536675231249E-3</v>
      </c>
    </row>
    <row r="638" spans="1:6" x14ac:dyDescent="0.3">
      <c r="A638" s="22">
        <v>45121</v>
      </c>
      <c r="B638">
        <v>23.742238998413089</v>
      </c>
      <c r="C638" s="5">
        <f t="shared" si="27"/>
        <v>-3.5622384021581494E-3</v>
      </c>
      <c r="E638" s="13">
        <f t="shared" si="28"/>
        <v>26.046882479990245</v>
      </c>
      <c r="F638" s="5">
        <f t="shared" si="29"/>
        <v>-3.5685982814714023E-3</v>
      </c>
    </row>
    <row r="639" spans="1:6" x14ac:dyDescent="0.3">
      <c r="A639" s="22">
        <v>45124</v>
      </c>
      <c r="B639">
        <v>23.72341346740723</v>
      </c>
      <c r="C639" s="5">
        <f t="shared" si="27"/>
        <v>-7.9322756624982695E-4</v>
      </c>
      <c r="E639" s="13">
        <f t="shared" si="28"/>
        <v>26.11926442155082</v>
      </c>
      <c r="F639" s="5">
        <f t="shared" si="29"/>
        <v>-7.9354233770364342E-4</v>
      </c>
    </row>
    <row r="640" spans="1:6" x14ac:dyDescent="0.3">
      <c r="A640" s="22">
        <v>45125</v>
      </c>
      <c r="B640">
        <v>24.043489456176761</v>
      </c>
      <c r="C640" s="5">
        <f t="shared" si="27"/>
        <v>1.3401780724363384E-2</v>
      </c>
      <c r="E640" s="13">
        <f t="shared" si="28"/>
        <v>26.490321929603503</v>
      </c>
      <c r="F640" s="5">
        <f t="shared" si="29"/>
        <v>1.3312771236304323E-2</v>
      </c>
    </row>
    <row r="641" spans="1:6" x14ac:dyDescent="0.3">
      <c r="A641" s="22">
        <v>45126</v>
      </c>
      <c r="B641">
        <v>24.0152473449707</v>
      </c>
      <c r="C641" s="5">
        <f t="shared" si="27"/>
        <v>-1.1753165537406506E-3</v>
      </c>
      <c r="E641" s="13">
        <f t="shared" si="28"/>
        <v>26.109276615651016</v>
      </c>
      <c r="F641" s="5">
        <f t="shared" si="29"/>
        <v>-1.1760077799008958E-3</v>
      </c>
    </row>
    <row r="642" spans="1:6" x14ac:dyDescent="0.3">
      <c r="A642" s="22">
        <v>45127</v>
      </c>
      <c r="B642">
        <v>23.48806190490723</v>
      </c>
      <c r="C642" s="5">
        <f t="shared" si="27"/>
        <v>-2.2196646641100756E-2</v>
      </c>
      <c r="E642" s="13">
        <f t="shared" si="28"/>
        <v>25.559779059997826</v>
      </c>
      <c r="F642" s="5">
        <f t="shared" si="29"/>
        <v>-2.2446699349814123E-2</v>
      </c>
    </row>
    <row r="643" spans="1:6" x14ac:dyDescent="0.3">
      <c r="A643" s="22">
        <v>45128</v>
      </c>
      <c r="B643">
        <v>23.506889343261719</v>
      </c>
      <c r="C643" s="5">
        <f t="shared" si="27"/>
        <v>8.0125370329012897E-4</v>
      </c>
      <c r="E643" s="13">
        <f t="shared" si="28"/>
        <v>26.1609441609634</v>
      </c>
      <c r="F643" s="5">
        <f t="shared" si="29"/>
        <v>8.0093287090900493E-4</v>
      </c>
    </row>
    <row r="644" spans="1:6" x14ac:dyDescent="0.3">
      <c r="A644" s="22">
        <v>45131</v>
      </c>
      <c r="B644">
        <v>23.459819793701168</v>
      </c>
      <c r="C644" s="5">
        <f t="shared" si="27"/>
        <v>-2.0043799612159919E-3</v>
      </c>
      <c r="E644" s="13">
        <f t="shared" si="28"/>
        <v>26.087604898685633</v>
      </c>
      <c r="F644" s="5">
        <f t="shared" si="29"/>
        <v>-2.0063914189969467E-3</v>
      </c>
    </row>
    <row r="645" spans="1:6" x14ac:dyDescent="0.3">
      <c r="A645" s="22">
        <v>45132</v>
      </c>
      <c r="B645">
        <v>23.68575477600098</v>
      </c>
      <c r="C645" s="5">
        <f t="shared" ref="C645:C708" si="30">LN(B645/B644)</f>
        <v>9.5846413578497998E-3</v>
      </c>
      <c r="E645" s="13">
        <f t="shared" ref="E645:E708" si="31">$E$3*(1+C645)</f>
        <v>26.390541908892633</v>
      </c>
      <c r="F645" s="5">
        <f t="shared" ref="F645:F708" si="32">LN(E645/$E$3)</f>
        <v>9.539000087919941E-3</v>
      </c>
    </row>
    <row r="646" spans="1:6" x14ac:dyDescent="0.3">
      <c r="A646" s="22">
        <v>45133</v>
      </c>
      <c r="B646">
        <v>23.63868522644043</v>
      </c>
      <c r="C646" s="5">
        <f t="shared" si="30"/>
        <v>-1.9892286133518268E-3</v>
      </c>
      <c r="E646" s="13">
        <f t="shared" si="31"/>
        <v>26.088000954909553</v>
      </c>
      <c r="F646" s="5">
        <f t="shared" si="32"/>
        <v>-1.9912097563234235E-3</v>
      </c>
    </row>
    <row r="647" spans="1:6" x14ac:dyDescent="0.3">
      <c r="A647" s="22">
        <v>45134</v>
      </c>
      <c r="B647">
        <v>22.989116668701168</v>
      </c>
      <c r="C647" s="5">
        <f t="shared" si="30"/>
        <v>-2.7863658889524471E-2</v>
      </c>
      <c r="E647" s="13">
        <f t="shared" si="31"/>
        <v>25.411643363282899</v>
      </c>
      <c r="F647" s="5">
        <f t="shared" si="32"/>
        <v>-2.8259215726246244E-2</v>
      </c>
    </row>
    <row r="648" spans="1:6" x14ac:dyDescent="0.3">
      <c r="A648" s="22">
        <v>45135</v>
      </c>
      <c r="B648">
        <v>23.177396774291989</v>
      </c>
      <c r="C648" s="5">
        <f t="shared" si="30"/>
        <v>8.1566111629042919E-3</v>
      </c>
      <c r="E648" s="13">
        <f t="shared" si="31"/>
        <v>26.35321320046836</v>
      </c>
      <c r="F648" s="5">
        <f t="shared" si="32"/>
        <v>8.1235257979524345E-3</v>
      </c>
    </row>
    <row r="649" spans="1:6" x14ac:dyDescent="0.3">
      <c r="A649" s="22">
        <v>45138</v>
      </c>
      <c r="B649">
        <v>23.506889343261719</v>
      </c>
      <c r="C649" s="5">
        <f t="shared" si="30"/>
        <v>1.4116014943338046E-2</v>
      </c>
      <c r="E649" s="13">
        <f t="shared" si="31"/>
        <v>26.508992011651568</v>
      </c>
      <c r="F649" s="5">
        <f t="shared" si="32"/>
        <v>1.4017311783415717E-2</v>
      </c>
    </row>
    <row r="650" spans="1:6" x14ac:dyDescent="0.3">
      <c r="A650" s="22">
        <v>45139</v>
      </c>
      <c r="B650">
        <v>22.960874557495121</v>
      </c>
      <c r="C650" s="5">
        <f t="shared" si="30"/>
        <v>-2.3501880519951782E-2</v>
      </c>
      <c r="E650" s="13">
        <f t="shared" si="31"/>
        <v>25.525660247201309</v>
      </c>
      <c r="F650" s="5">
        <f t="shared" si="32"/>
        <v>-2.3782454442938059E-2</v>
      </c>
    </row>
    <row r="651" spans="1:6" x14ac:dyDescent="0.3">
      <c r="A651" s="22">
        <v>45140</v>
      </c>
      <c r="B651">
        <v>22.480756759643551</v>
      </c>
      <c r="C651" s="5">
        <f t="shared" si="30"/>
        <v>-2.1131973065086049E-2</v>
      </c>
      <c r="E651" s="13">
        <f t="shared" si="31"/>
        <v>25.587609626625024</v>
      </c>
      <c r="F651" s="5">
        <f t="shared" si="32"/>
        <v>-2.1358449486489454E-2</v>
      </c>
    </row>
    <row r="652" spans="1:6" x14ac:dyDescent="0.3">
      <c r="A652" s="22">
        <v>45141</v>
      </c>
      <c r="B652">
        <v>22.414857864379879</v>
      </c>
      <c r="C652" s="5">
        <f t="shared" si="30"/>
        <v>-2.9356516507102618E-3</v>
      </c>
      <c r="E652" s="13">
        <f t="shared" si="31"/>
        <v>26.063261457290654</v>
      </c>
      <c r="F652" s="5">
        <f t="shared" si="32"/>
        <v>-2.9399691278270447E-3</v>
      </c>
    </row>
    <row r="653" spans="1:6" x14ac:dyDescent="0.3">
      <c r="A653" s="22">
        <v>45142</v>
      </c>
      <c r="B653">
        <v>22.669038772583011</v>
      </c>
      <c r="C653" s="5">
        <f t="shared" si="30"/>
        <v>1.1276026270607758E-2</v>
      </c>
      <c r="E653" s="13">
        <f t="shared" si="31"/>
        <v>26.434754709479787</v>
      </c>
      <c r="F653" s="5">
        <f t="shared" si="32"/>
        <v>1.1212925791748984E-2</v>
      </c>
    </row>
    <row r="654" spans="1:6" x14ac:dyDescent="0.3">
      <c r="A654" s="22">
        <v>45145</v>
      </c>
      <c r="B654">
        <v>22.58431243896484</v>
      </c>
      <c r="C654" s="5">
        <f t="shared" si="30"/>
        <v>-3.744537381184858E-3</v>
      </c>
      <c r="E654" s="13">
        <f t="shared" si="31"/>
        <v>26.042117184789753</v>
      </c>
      <c r="F654" s="5">
        <f t="shared" si="32"/>
        <v>-3.751565712001905E-3</v>
      </c>
    </row>
    <row r="655" spans="1:6" x14ac:dyDescent="0.3">
      <c r="A655" s="22">
        <v>45146</v>
      </c>
      <c r="B655">
        <v>22.39603233337402</v>
      </c>
      <c r="C655" s="5">
        <f t="shared" si="30"/>
        <v>-8.3717101851974209E-3</v>
      </c>
      <c r="E655" s="13">
        <f t="shared" si="31"/>
        <v>25.921162890517067</v>
      </c>
      <c r="F655" s="5">
        <f t="shared" si="32"/>
        <v>-8.4069497657732264E-3</v>
      </c>
    </row>
    <row r="656" spans="1:6" x14ac:dyDescent="0.3">
      <c r="A656" s="22">
        <v>45147</v>
      </c>
      <c r="B656">
        <v>22.40544509887695</v>
      </c>
      <c r="C656" s="5">
        <f t="shared" si="30"/>
        <v>4.2019889436293385E-4</v>
      </c>
      <c r="E656" s="13">
        <f t="shared" si="31"/>
        <v>26.150983388490616</v>
      </c>
      <c r="F656" s="5">
        <f t="shared" si="32"/>
        <v>4.2011063553074263E-4</v>
      </c>
    </row>
    <row r="657" spans="1:6" x14ac:dyDescent="0.3">
      <c r="A657" s="22">
        <v>45148</v>
      </c>
      <c r="B657">
        <v>22.39603233337402</v>
      </c>
      <c r="C657" s="5">
        <f t="shared" si="30"/>
        <v>-4.2019889436287E-4</v>
      </c>
      <c r="E657" s="13">
        <f t="shared" si="31"/>
        <v>26.129015390806266</v>
      </c>
      <c r="F657" s="5">
        <f t="shared" si="32"/>
        <v>-4.2028720265715439E-4</v>
      </c>
    </row>
    <row r="658" spans="1:6" x14ac:dyDescent="0.3">
      <c r="A658" s="22">
        <v>45149</v>
      </c>
      <c r="B658">
        <v>22.59372711181641</v>
      </c>
      <c r="C658" s="5">
        <f t="shared" si="30"/>
        <v>8.7884911292783387E-3</v>
      </c>
      <c r="E658" s="13">
        <f t="shared" si="31"/>
        <v>26.369730542403708</v>
      </c>
      <c r="F658" s="5">
        <f t="shared" si="32"/>
        <v>8.750097127363925E-3</v>
      </c>
    </row>
    <row r="659" spans="1:6" x14ac:dyDescent="0.3">
      <c r="A659" s="22">
        <v>45152</v>
      </c>
      <c r="B659">
        <v>22.330131530761719</v>
      </c>
      <c r="C659" s="5">
        <f t="shared" si="30"/>
        <v>-1.1735350175923934E-2</v>
      </c>
      <c r="E659" s="13">
        <f t="shared" si="31"/>
        <v>25.833237343212478</v>
      </c>
      <c r="F659" s="5">
        <f t="shared" si="32"/>
        <v>-1.1804752909068386E-2</v>
      </c>
    </row>
    <row r="660" spans="1:6" x14ac:dyDescent="0.3">
      <c r="A660" s="22">
        <v>45153</v>
      </c>
      <c r="B660">
        <v>21.88767242431641</v>
      </c>
      <c r="C660" s="5">
        <f t="shared" si="30"/>
        <v>-2.0013380817129996E-2</v>
      </c>
      <c r="E660" s="13">
        <f t="shared" si="31"/>
        <v>25.616849627303861</v>
      </c>
      <c r="F660" s="5">
        <f t="shared" si="32"/>
        <v>-2.0216361305765335E-2</v>
      </c>
    </row>
    <row r="661" spans="1:6" x14ac:dyDescent="0.3">
      <c r="A661" s="22">
        <v>45154</v>
      </c>
      <c r="B661">
        <v>21.680562973022461</v>
      </c>
      <c r="C661" s="5">
        <f t="shared" si="30"/>
        <v>-9.5074317091987121E-3</v>
      </c>
      <c r="E661" s="13">
        <f t="shared" si="31"/>
        <v>25.891475130572861</v>
      </c>
      <c r="F661" s="5">
        <f t="shared" si="32"/>
        <v>-9.5529158592597679E-3</v>
      </c>
    </row>
    <row r="662" spans="1:6" x14ac:dyDescent="0.3">
      <c r="A662" s="22">
        <v>45155</v>
      </c>
      <c r="B662">
        <v>21.614664077758789</v>
      </c>
      <c r="C662" s="5">
        <f t="shared" si="30"/>
        <v>-3.0441667889407565E-3</v>
      </c>
      <c r="E662" s="13">
        <f t="shared" si="31"/>
        <v>26.060424871643544</v>
      </c>
      <c r="F662" s="5">
        <f t="shared" si="32"/>
        <v>-3.0488096895635998E-3</v>
      </c>
    </row>
    <row r="663" spans="1:6" x14ac:dyDescent="0.3">
      <c r="A663" s="22">
        <v>45156</v>
      </c>
      <c r="B663">
        <v>21.567594528198239</v>
      </c>
      <c r="C663" s="5">
        <f t="shared" si="30"/>
        <v>-2.1800419765854169E-3</v>
      </c>
      <c r="E663" s="13">
        <f t="shared" si="31"/>
        <v>26.083013093711092</v>
      </c>
      <c r="F663" s="5">
        <f t="shared" si="32"/>
        <v>-2.1824217273620143E-3</v>
      </c>
    </row>
    <row r="664" spans="1:6" x14ac:dyDescent="0.3">
      <c r="A664" s="22">
        <v>45159</v>
      </c>
      <c r="B664">
        <v>21.708803176879879</v>
      </c>
      <c r="C664" s="5">
        <f t="shared" si="30"/>
        <v>6.5259197768136263E-3</v>
      </c>
      <c r="E664" s="13">
        <f t="shared" si="31"/>
        <v>26.310586928631245</v>
      </c>
      <c r="F664" s="5">
        <f t="shared" si="32"/>
        <v>6.5047181524248631E-3</v>
      </c>
    </row>
    <row r="665" spans="1:6" x14ac:dyDescent="0.3">
      <c r="A665" s="22">
        <v>45160</v>
      </c>
      <c r="B665">
        <v>21.859430313110352</v>
      </c>
      <c r="C665" s="5">
        <f t="shared" si="30"/>
        <v>6.9145670734506058E-3</v>
      </c>
      <c r="E665" s="13">
        <f t="shared" si="31"/>
        <v>26.320746168728121</v>
      </c>
      <c r="F665" s="5">
        <f t="shared" si="32"/>
        <v>6.8907710842119564E-3</v>
      </c>
    </row>
    <row r="666" spans="1:6" x14ac:dyDescent="0.3">
      <c r="A666" s="22">
        <v>45161</v>
      </c>
      <c r="B666">
        <v>22.311305999755859</v>
      </c>
      <c r="C666" s="5">
        <f t="shared" si="30"/>
        <v>2.0461123782651244E-2</v>
      </c>
      <c r="E666" s="13">
        <f t="shared" si="31"/>
        <v>26.674853152838466</v>
      </c>
      <c r="F666" s="5">
        <f t="shared" si="32"/>
        <v>2.0254607277691492E-2</v>
      </c>
    </row>
    <row r="667" spans="1:6" x14ac:dyDescent="0.3">
      <c r="A667" s="22">
        <v>45162</v>
      </c>
      <c r="B667">
        <v>22.283063888549801</v>
      </c>
      <c r="C667" s="5">
        <f t="shared" si="30"/>
        <v>-1.2666224481972463E-3</v>
      </c>
      <c r="E667" s="13">
        <f t="shared" si="31"/>
        <v>26.106889879625651</v>
      </c>
      <c r="F667" s="5">
        <f t="shared" si="32"/>
        <v>-1.2674252924156136E-3</v>
      </c>
    </row>
    <row r="668" spans="1:6" x14ac:dyDescent="0.3">
      <c r="A668" s="22">
        <v>45163</v>
      </c>
      <c r="B668">
        <v>22.12302398681641</v>
      </c>
      <c r="C668" s="5">
        <f t="shared" si="30"/>
        <v>-7.2080474686584527E-3</v>
      </c>
      <c r="E668" s="13">
        <f t="shared" si="31"/>
        <v>25.951581033217153</v>
      </c>
      <c r="F668" s="5">
        <f t="shared" si="32"/>
        <v>-7.2341509552310626E-3</v>
      </c>
    </row>
    <row r="669" spans="1:6" x14ac:dyDescent="0.3">
      <c r="A669" s="22">
        <v>45166</v>
      </c>
      <c r="B669">
        <v>22.480756759643551</v>
      </c>
      <c r="C669" s="5">
        <f t="shared" si="30"/>
        <v>1.6040812568925426E-2</v>
      </c>
      <c r="E669" s="13">
        <f t="shared" si="31"/>
        <v>26.559306220409621</v>
      </c>
      <c r="F669" s="5">
        <f t="shared" si="32"/>
        <v>1.5913518200807938E-2</v>
      </c>
    </row>
    <row r="670" spans="1:6" x14ac:dyDescent="0.3">
      <c r="A670" s="22">
        <v>45167</v>
      </c>
      <c r="B670">
        <v>22.800834655761719</v>
      </c>
      <c r="C670" s="5">
        <f t="shared" si="30"/>
        <v>1.413745485510395E-2</v>
      </c>
      <c r="E670" s="13">
        <f t="shared" si="31"/>
        <v>26.509552450932038</v>
      </c>
      <c r="F670" s="5">
        <f t="shared" si="32"/>
        <v>1.4038453038279351E-2</v>
      </c>
    </row>
    <row r="671" spans="1:6" x14ac:dyDescent="0.3">
      <c r="A671" s="22">
        <v>45168</v>
      </c>
      <c r="B671">
        <v>22.857320785522461</v>
      </c>
      <c r="C671" s="5">
        <f t="shared" si="30"/>
        <v>2.4743075156265959E-3</v>
      </c>
      <c r="E671" s="13">
        <f t="shared" si="31"/>
        <v>26.204677786596722</v>
      </c>
      <c r="F671" s="5">
        <f t="shared" si="32"/>
        <v>2.4712514568337586E-3</v>
      </c>
    </row>
    <row r="672" spans="1:6" x14ac:dyDescent="0.3">
      <c r="A672" s="22">
        <v>45169</v>
      </c>
      <c r="B672">
        <v>22.659624099731449</v>
      </c>
      <c r="C672" s="5">
        <f t="shared" si="30"/>
        <v>-8.686783766968114E-3</v>
      </c>
      <c r="E672" s="13">
        <f t="shared" si="31"/>
        <v>25.912926867281886</v>
      </c>
      <c r="F672" s="5">
        <f t="shared" si="32"/>
        <v>-8.7247338087833807E-3</v>
      </c>
    </row>
    <row r="673" spans="1:6" x14ac:dyDescent="0.3">
      <c r="A673" s="22">
        <v>45170</v>
      </c>
      <c r="B673">
        <v>22.490171432495121</v>
      </c>
      <c r="C673" s="5">
        <f t="shared" si="30"/>
        <v>-7.5062781958508242E-3</v>
      </c>
      <c r="E673" s="13">
        <f t="shared" si="31"/>
        <v>25.943785282190369</v>
      </c>
      <c r="F673" s="5">
        <f t="shared" si="32"/>
        <v>-7.5345920789353467E-3</v>
      </c>
    </row>
    <row r="674" spans="1:6" x14ac:dyDescent="0.3">
      <c r="A674" s="22">
        <v>45174</v>
      </c>
      <c r="B674">
        <v>22.047712326049801</v>
      </c>
      <c r="C674" s="5">
        <f t="shared" si="30"/>
        <v>-1.9869541426985639E-2</v>
      </c>
      <c r="E674" s="13">
        <f t="shared" si="31"/>
        <v>25.620609588874444</v>
      </c>
      <c r="F674" s="5">
        <f t="shared" si="32"/>
        <v>-2.0069595184460713E-2</v>
      </c>
    </row>
    <row r="675" spans="1:6" x14ac:dyDescent="0.3">
      <c r="A675" s="22">
        <v>45175</v>
      </c>
      <c r="B675">
        <v>21.991228103637699</v>
      </c>
      <c r="C675" s="5">
        <f t="shared" si="30"/>
        <v>-2.5651958396021861E-3</v>
      </c>
      <c r="E675" s="13">
        <f t="shared" si="31"/>
        <v>26.072945171966911</v>
      </c>
      <c r="F675" s="5">
        <f t="shared" si="32"/>
        <v>-2.5684915918230615E-3</v>
      </c>
    </row>
    <row r="676" spans="1:6" x14ac:dyDescent="0.3">
      <c r="A676" s="22">
        <v>45176</v>
      </c>
      <c r="B676">
        <v>21.93474197387695</v>
      </c>
      <c r="C676" s="5">
        <f t="shared" si="30"/>
        <v>-2.5718799515186972E-3</v>
      </c>
      <c r="E676" s="13">
        <f t="shared" si="31"/>
        <v>26.072770449285493</v>
      </c>
      <c r="F676" s="5">
        <f t="shared" si="32"/>
        <v>-2.5751929163455836E-3</v>
      </c>
    </row>
    <row r="677" spans="1:6" x14ac:dyDescent="0.3">
      <c r="A677" s="22">
        <v>45177</v>
      </c>
      <c r="B677">
        <v>21.97239875793457</v>
      </c>
      <c r="C677" s="5">
        <f t="shared" si="30"/>
        <v>1.7152924404956239E-3</v>
      </c>
      <c r="E677" s="13">
        <f t="shared" si="31"/>
        <v>26.184837132996069</v>
      </c>
      <c r="F677" s="5">
        <f t="shared" si="32"/>
        <v>1.7138230065168801E-3</v>
      </c>
    </row>
    <row r="678" spans="1:6" x14ac:dyDescent="0.3">
      <c r="A678" s="22">
        <v>45180</v>
      </c>
      <c r="B678">
        <v>22.188920974731449</v>
      </c>
      <c r="C678" s="5">
        <f t="shared" si="30"/>
        <v>9.8060453420744584E-3</v>
      </c>
      <c r="E678" s="13">
        <f t="shared" si="31"/>
        <v>26.396329408905135</v>
      </c>
      <c r="F678" s="5">
        <f t="shared" si="32"/>
        <v>9.7582780974404537E-3</v>
      </c>
    </row>
    <row r="679" spans="1:6" x14ac:dyDescent="0.3">
      <c r="A679" s="22">
        <v>45181</v>
      </c>
      <c r="B679">
        <v>22.179508209228519</v>
      </c>
      <c r="C679" s="5">
        <f t="shared" si="30"/>
        <v>-4.2430015293616814E-4</v>
      </c>
      <c r="E679" s="13">
        <f t="shared" si="31"/>
        <v>26.128908183909662</v>
      </c>
      <c r="F679" s="5">
        <f t="shared" si="32"/>
        <v>-4.2439019371648846E-4</v>
      </c>
    </row>
    <row r="680" spans="1:6" x14ac:dyDescent="0.3">
      <c r="A680" s="22">
        <v>45182</v>
      </c>
      <c r="B680">
        <v>22.094781875610352</v>
      </c>
      <c r="C680" s="5">
        <f t="shared" si="30"/>
        <v>-3.827342544952823E-3</v>
      </c>
      <c r="E680" s="13">
        <f t="shared" si="31"/>
        <v>26.039952657859398</v>
      </c>
      <c r="F680" s="5">
        <f t="shared" si="32"/>
        <v>-3.8346855625816319E-3</v>
      </c>
    </row>
    <row r="681" spans="1:6" x14ac:dyDescent="0.3">
      <c r="A681" s="22">
        <v>45183</v>
      </c>
      <c r="B681">
        <v>22.26423454284668</v>
      </c>
      <c r="C681" s="5">
        <f t="shared" si="30"/>
        <v>7.6400923725313957E-3</v>
      </c>
      <c r="E681" s="13">
        <f t="shared" si="31"/>
        <v>26.339711399603271</v>
      </c>
      <c r="F681" s="5">
        <f t="shared" si="32"/>
        <v>7.6110546734871158E-3</v>
      </c>
    </row>
    <row r="682" spans="1:6" x14ac:dyDescent="0.3">
      <c r="A682" s="22">
        <v>45184</v>
      </c>
      <c r="B682">
        <v>22.650209426879879</v>
      </c>
      <c r="C682" s="5">
        <f t="shared" si="30"/>
        <v>1.7187539315049037E-2</v>
      </c>
      <c r="E682" s="13">
        <f t="shared" si="31"/>
        <v>26.589281656853384</v>
      </c>
      <c r="F682" s="5">
        <f t="shared" si="32"/>
        <v>1.7041504505590496E-2</v>
      </c>
    </row>
    <row r="683" spans="1:6" x14ac:dyDescent="0.3">
      <c r="A683" s="22">
        <v>45187</v>
      </c>
      <c r="B683">
        <v>22.753765106201168</v>
      </c>
      <c r="C683" s="5">
        <f t="shared" si="30"/>
        <v>4.5615327710004103E-3</v>
      </c>
      <c r="E683" s="13">
        <f t="shared" si="31"/>
        <v>26.259237853498256</v>
      </c>
      <c r="F683" s="5">
        <f t="shared" si="32"/>
        <v>4.5511605106991846E-3</v>
      </c>
    </row>
    <row r="684" spans="1:6" x14ac:dyDescent="0.3">
      <c r="A684" s="22">
        <v>45188</v>
      </c>
      <c r="B684">
        <v>22.631381988525391</v>
      </c>
      <c r="C684" s="5">
        <f t="shared" si="30"/>
        <v>-5.3931042264609552E-3</v>
      </c>
      <c r="E684" s="13">
        <f t="shared" si="31"/>
        <v>25.99902364846044</v>
      </c>
      <c r="F684" s="5">
        <f t="shared" si="32"/>
        <v>-5.4076995126448911E-3</v>
      </c>
    </row>
    <row r="685" spans="1:6" x14ac:dyDescent="0.3">
      <c r="A685" s="22">
        <v>45189</v>
      </c>
      <c r="B685">
        <v>22.838491439819339</v>
      </c>
      <c r="C685" s="5">
        <f t="shared" si="30"/>
        <v>9.1098069110891033E-3</v>
      </c>
      <c r="E685" s="13">
        <f t="shared" si="31"/>
        <v>26.378129736744125</v>
      </c>
      <c r="F685" s="5">
        <f t="shared" si="32"/>
        <v>9.0685629141069139E-3</v>
      </c>
    </row>
    <row r="686" spans="1:6" x14ac:dyDescent="0.3">
      <c r="A686" s="22">
        <v>45190</v>
      </c>
      <c r="B686">
        <v>22.49958610534668</v>
      </c>
      <c r="C686" s="5">
        <f t="shared" si="30"/>
        <v>-1.4950419838534656E-2</v>
      </c>
      <c r="E686" s="13">
        <f t="shared" si="31"/>
        <v>25.749195424194159</v>
      </c>
      <c r="F686" s="5">
        <f t="shared" si="32"/>
        <v>-1.5063303887516352E-2</v>
      </c>
    </row>
    <row r="687" spans="1:6" x14ac:dyDescent="0.3">
      <c r="A687" s="22">
        <v>45191</v>
      </c>
      <c r="B687">
        <v>22.433687210083011</v>
      </c>
      <c r="C687" s="5">
        <f t="shared" si="30"/>
        <v>-2.933191270016117E-3</v>
      </c>
      <c r="E687" s="13">
        <f t="shared" si="31"/>
        <v>26.063325771640496</v>
      </c>
      <c r="F687" s="5">
        <f t="shared" si="32"/>
        <v>-2.937501506090684E-3</v>
      </c>
    </row>
    <row r="688" spans="1:6" x14ac:dyDescent="0.3">
      <c r="A688" s="22">
        <v>45194</v>
      </c>
      <c r="B688">
        <v>22.226577758789059</v>
      </c>
      <c r="C688" s="5">
        <f t="shared" si="30"/>
        <v>-9.2749533012351625E-3</v>
      </c>
      <c r="E688" s="13">
        <f t="shared" si="31"/>
        <v>25.897552116015135</v>
      </c>
      <c r="F688" s="5">
        <f t="shared" si="32"/>
        <v>-9.3182335030443878E-3</v>
      </c>
    </row>
    <row r="689" spans="1:6" x14ac:dyDescent="0.3">
      <c r="A689" s="22">
        <v>45195</v>
      </c>
      <c r="B689">
        <v>21.784116744995121</v>
      </c>
      <c r="C689" s="5">
        <f t="shared" si="30"/>
        <v>-2.0107654586534431E-2</v>
      </c>
      <c r="E689" s="13">
        <f t="shared" si="31"/>
        <v>25.614385311029171</v>
      </c>
      <c r="F689" s="5">
        <f t="shared" si="32"/>
        <v>-2.0312564970563107E-2</v>
      </c>
    </row>
    <row r="690" spans="1:6" x14ac:dyDescent="0.3">
      <c r="A690" s="22">
        <v>45196</v>
      </c>
      <c r="B690">
        <v>21.247514724731449</v>
      </c>
      <c r="C690" s="5">
        <f t="shared" si="30"/>
        <v>-2.4941180164993946E-2</v>
      </c>
      <c r="E690" s="13">
        <f t="shared" si="31"/>
        <v>25.488036955358389</v>
      </c>
      <c r="F690" s="5">
        <f t="shared" si="32"/>
        <v>-2.5257481768048973E-2</v>
      </c>
    </row>
    <row r="691" spans="1:6" x14ac:dyDescent="0.3">
      <c r="A691" s="22">
        <v>45197</v>
      </c>
      <c r="B691">
        <v>21.294588088989261</v>
      </c>
      <c r="C691" s="5">
        <f t="shared" si="30"/>
        <v>2.2130257018878031E-3</v>
      </c>
      <c r="E691" s="13">
        <f t="shared" si="31"/>
        <v>26.197847880145062</v>
      </c>
      <c r="F691" s="5">
        <f t="shared" si="32"/>
        <v>2.2105805672751428E-3</v>
      </c>
    </row>
    <row r="692" spans="1:6" x14ac:dyDescent="0.3">
      <c r="A692" s="22">
        <v>45198</v>
      </c>
      <c r="B692">
        <v>21.162788391113281</v>
      </c>
      <c r="C692" s="5">
        <f t="shared" si="30"/>
        <v>-6.208585276384483E-3</v>
      </c>
      <c r="E692" s="13">
        <f t="shared" si="31"/>
        <v>25.977706974313172</v>
      </c>
      <c r="F692" s="5">
        <f t="shared" si="32"/>
        <v>-6.2279386884067627E-3</v>
      </c>
    </row>
    <row r="693" spans="1:6" x14ac:dyDescent="0.3">
      <c r="A693" s="22">
        <v>45201</v>
      </c>
      <c r="B693">
        <v>20.569704055786129</v>
      </c>
      <c r="C693" s="5">
        <f t="shared" si="30"/>
        <v>-2.8425058440780148E-2</v>
      </c>
      <c r="E693" s="13">
        <f t="shared" si="31"/>
        <v>25.396968379355727</v>
      </c>
      <c r="F693" s="5">
        <f t="shared" si="32"/>
        <v>-2.8836873089119201E-2</v>
      </c>
    </row>
    <row r="694" spans="1:6" x14ac:dyDescent="0.3">
      <c r="A694" s="22">
        <v>45202</v>
      </c>
      <c r="B694">
        <v>20.550876617431641</v>
      </c>
      <c r="C694" s="5">
        <f t="shared" si="30"/>
        <v>-9.1571857020893285E-4</v>
      </c>
      <c r="E694" s="13">
        <f t="shared" si="31"/>
        <v>26.11606250678209</v>
      </c>
      <c r="F694" s="5">
        <f t="shared" si="32"/>
        <v>-9.1613809659042158E-4</v>
      </c>
    </row>
    <row r="695" spans="1:6" x14ac:dyDescent="0.3">
      <c r="A695" s="22">
        <v>45203</v>
      </c>
      <c r="B695">
        <v>20.447320938110352</v>
      </c>
      <c r="C695" s="5">
        <f t="shared" si="30"/>
        <v>-5.0517293795198457E-3</v>
      </c>
      <c r="E695" s="13">
        <f t="shared" si="31"/>
        <v>26.007947186751124</v>
      </c>
      <c r="F695" s="5">
        <f t="shared" si="32"/>
        <v>-5.0645325011867033E-3</v>
      </c>
    </row>
    <row r="696" spans="1:6" x14ac:dyDescent="0.3">
      <c r="A696" s="22">
        <v>45204</v>
      </c>
      <c r="B696">
        <v>20.673257827758789</v>
      </c>
      <c r="C696" s="5">
        <f t="shared" si="30"/>
        <v>1.0989104244679988E-2</v>
      </c>
      <c r="E696" s="13">
        <f t="shared" si="31"/>
        <v>26.427254567897158</v>
      </c>
      <c r="F696" s="5">
        <f t="shared" si="32"/>
        <v>1.0929162774206365E-2</v>
      </c>
    </row>
    <row r="697" spans="1:6" x14ac:dyDescent="0.3">
      <c r="A697" s="22">
        <v>45205</v>
      </c>
      <c r="B697">
        <v>21.012165069580082</v>
      </c>
      <c r="C697" s="5">
        <f t="shared" si="30"/>
        <v>1.6260586347779563E-2</v>
      </c>
      <c r="E697" s="13">
        <f t="shared" si="31"/>
        <v>26.565051106854725</v>
      </c>
      <c r="F697" s="5">
        <f t="shared" si="32"/>
        <v>1.6129798896011828E-2</v>
      </c>
    </row>
    <row r="698" spans="1:6" x14ac:dyDescent="0.3">
      <c r="A698" s="22">
        <v>45208</v>
      </c>
      <c r="B698">
        <v>21.332242965698239</v>
      </c>
      <c r="C698" s="5">
        <f t="shared" si="30"/>
        <v>1.511812337452885E-2</v>
      </c>
      <c r="E698" s="13">
        <f t="shared" si="31"/>
        <v>26.535187125431253</v>
      </c>
      <c r="F698" s="5">
        <f t="shared" si="32"/>
        <v>1.5004983431285793E-2</v>
      </c>
    </row>
    <row r="699" spans="1:6" x14ac:dyDescent="0.3">
      <c r="A699" s="22">
        <v>45209</v>
      </c>
      <c r="B699">
        <v>21.473453521728519</v>
      </c>
      <c r="C699" s="5">
        <f t="shared" si="30"/>
        <v>6.5977699168782347E-3</v>
      </c>
      <c r="E699" s="13">
        <f t="shared" si="31"/>
        <v>26.312465091248679</v>
      </c>
      <c r="F699" s="5">
        <f t="shared" si="32"/>
        <v>6.5760998965897644E-3</v>
      </c>
    </row>
    <row r="700" spans="1:6" x14ac:dyDescent="0.3">
      <c r="A700" s="22">
        <v>45210</v>
      </c>
      <c r="B700">
        <v>21.708803176879879</v>
      </c>
      <c r="C700" s="5">
        <f t="shared" si="30"/>
        <v>1.0900402316586335E-2</v>
      </c>
      <c r="E700" s="13">
        <f t="shared" si="31"/>
        <v>26.424935899550931</v>
      </c>
      <c r="F700" s="5">
        <f t="shared" si="32"/>
        <v>1.0841421156415112E-2</v>
      </c>
    </row>
    <row r="701" spans="1:6" x14ac:dyDescent="0.3">
      <c r="A701" s="22">
        <v>45211</v>
      </c>
      <c r="B701">
        <v>21.36048698425293</v>
      </c>
      <c r="C701" s="5">
        <f t="shared" si="30"/>
        <v>-1.6175041915571835E-2</v>
      </c>
      <c r="E701" s="13">
        <f t="shared" si="31"/>
        <v>25.717183803847856</v>
      </c>
      <c r="F701" s="5">
        <f t="shared" si="32"/>
        <v>-1.6307285879434006E-2</v>
      </c>
    </row>
    <row r="702" spans="1:6" x14ac:dyDescent="0.3">
      <c r="A702" s="22">
        <v>45212</v>
      </c>
      <c r="B702">
        <v>22.0665397644043</v>
      </c>
      <c r="C702" s="5">
        <f t="shared" si="30"/>
        <v>3.2519610680156234E-2</v>
      </c>
      <c r="E702" s="13">
        <f t="shared" si="31"/>
        <v>26.990061992979328</v>
      </c>
      <c r="F702" s="5">
        <f t="shared" si="32"/>
        <v>3.2002039067502923E-2</v>
      </c>
    </row>
    <row r="703" spans="1:6" x14ac:dyDescent="0.3">
      <c r="A703" s="22">
        <v>45215</v>
      </c>
      <c r="B703">
        <v>22.17009162902832</v>
      </c>
      <c r="C703" s="5">
        <f t="shared" si="30"/>
        <v>4.6817332380425869E-3</v>
      </c>
      <c r="E703" s="13">
        <f t="shared" si="31"/>
        <v>26.262379893633373</v>
      </c>
      <c r="F703" s="5">
        <f t="shared" si="32"/>
        <v>4.6708080110482546E-3</v>
      </c>
    </row>
    <row r="704" spans="1:6" x14ac:dyDescent="0.3">
      <c r="A704" s="22">
        <v>45216</v>
      </c>
      <c r="B704">
        <v>22.424272537231449</v>
      </c>
      <c r="C704" s="5">
        <f t="shared" si="30"/>
        <v>1.1399810968823237E-2</v>
      </c>
      <c r="E704" s="13">
        <f t="shared" si="31"/>
        <v>26.437990441415586</v>
      </c>
      <c r="F704" s="5">
        <f t="shared" si="32"/>
        <v>1.1335322763217106E-2</v>
      </c>
    </row>
    <row r="705" spans="1:6" x14ac:dyDescent="0.3">
      <c r="A705" s="22">
        <v>45217</v>
      </c>
      <c r="B705">
        <v>22.367790222167969</v>
      </c>
      <c r="C705" s="5">
        <f t="shared" si="30"/>
        <v>-2.5219800795646713E-3</v>
      </c>
      <c r="E705" s="13">
        <f t="shared" si="31"/>
        <v>26.074074831907915</v>
      </c>
      <c r="F705" s="5">
        <f t="shared" si="32"/>
        <v>-2.5251656283798315E-3</v>
      </c>
    </row>
    <row r="706" spans="1:6" x14ac:dyDescent="0.3">
      <c r="A706" s="22">
        <v>45218</v>
      </c>
      <c r="B706">
        <v>22.461929321289059</v>
      </c>
      <c r="C706" s="5">
        <f t="shared" si="30"/>
        <v>4.1998584178041896E-3</v>
      </c>
      <c r="E706" s="13">
        <f t="shared" si="31"/>
        <v>26.249783686126452</v>
      </c>
      <c r="F706" s="5">
        <f t="shared" si="32"/>
        <v>4.1910636284205258E-3</v>
      </c>
    </row>
    <row r="707" spans="1:6" x14ac:dyDescent="0.3">
      <c r="A707" s="22">
        <v>45219</v>
      </c>
      <c r="B707">
        <v>22.490171432495121</v>
      </c>
      <c r="C707" s="5">
        <f t="shared" si="30"/>
        <v>1.2565426063936829E-3</v>
      </c>
      <c r="E707" s="13">
        <f t="shared" si="31"/>
        <v>26.172845412612642</v>
      </c>
      <c r="F707" s="5">
        <f t="shared" si="32"/>
        <v>1.2557538174283835E-3</v>
      </c>
    </row>
    <row r="708" spans="1:6" x14ac:dyDescent="0.3">
      <c r="A708" s="22">
        <v>45222</v>
      </c>
      <c r="B708">
        <v>22.39603233337402</v>
      </c>
      <c r="C708" s="5">
        <f t="shared" si="30"/>
        <v>-4.1945733543965564E-3</v>
      </c>
      <c r="E708" s="13">
        <f t="shared" si="31"/>
        <v>26.030353244724679</v>
      </c>
      <c r="F708" s="5">
        <f t="shared" si="32"/>
        <v>-4.2033952552585942E-3</v>
      </c>
    </row>
    <row r="709" spans="1:6" x14ac:dyDescent="0.3">
      <c r="A709" s="22">
        <v>45223</v>
      </c>
      <c r="B709">
        <v>22.39603233337402</v>
      </c>
      <c r="C709" s="5">
        <f t="shared" ref="C709:C772" si="33">LN(B709/B708)</f>
        <v>0</v>
      </c>
      <c r="E709" s="13">
        <f t="shared" ref="E709:E772" si="34">$E$3*(1+C709)</f>
        <v>26.139999389648441</v>
      </c>
      <c r="F709" s="5">
        <f t="shared" ref="F709:F772" si="35">LN(E709/$E$3)</f>
        <v>0</v>
      </c>
    </row>
    <row r="710" spans="1:6" x14ac:dyDescent="0.3">
      <c r="A710" s="22">
        <v>45224</v>
      </c>
      <c r="B710">
        <v>22.132438659667969</v>
      </c>
      <c r="C710" s="5">
        <f t="shared" si="33"/>
        <v>-1.1839470203273632E-2</v>
      </c>
      <c r="E710" s="13">
        <f t="shared" si="34"/>
        <v>25.830515645761107</v>
      </c>
      <c r="F710" s="5">
        <f t="shared" si="35"/>
        <v>-1.19101148812995E-2</v>
      </c>
    </row>
    <row r="711" spans="1:6" x14ac:dyDescent="0.3">
      <c r="A711" s="22">
        <v>45225</v>
      </c>
      <c r="B711">
        <v>22.038297653198239</v>
      </c>
      <c r="C711" s="5">
        <f t="shared" si="33"/>
        <v>-4.2626026582999613E-3</v>
      </c>
      <c r="E711" s="13">
        <f t="shared" si="34"/>
        <v>26.028574958762167</v>
      </c>
      <c r="F711" s="5">
        <f t="shared" si="35"/>
        <v>-4.2717134486817505E-3</v>
      </c>
    </row>
    <row r="712" spans="1:6" x14ac:dyDescent="0.3">
      <c r="A712" s="22">
        <v>45226</v>
      </c>
      <c r="B712">
        <v>22.424272537231449</v>
      </c>
      <c r="C712" s="5">
        <f t="shared" si="33"/>
        <v>1.7362225271336972E-2</v>
      </c>
      <c r="E712" s="13">
        <f t="shared" si="34"/>
        <v>26.593847947644129</v>
      </c>
      <c r="F712" s="5">
        <f t="shared" si="35"/>
        <v>1.7213224027774469E-2</v>
      </c>
    </row>
    <row r="713" spans="1:6" x14ac:dyDescent="0.3">
      <c r="A713" s="22">
        <v>45229</v>
      </c>
      <c r="B713">
        <v>22.20775032043457</v>
      </c>
      <c r="C713" s="5">
        <f t="shared" si="33"/>
        <v>-9.7026261219984953E-3</v>
      </c>
      <c r="E713" s="13">
        <f t="shared" si="34"/>
        <v>25.886372748741415</v>
      </c>
      <c r="F713" s="5">
        <f t="shared" si="35"/>
        <v>-9.7500033032901084E-3</v>
      </c>
    </row>
    <row r="714" spans="1:6" x14ac:dyDescent="0.3">
      <c r="A714" s="22">
        <v>45230</v>
      </c>
      <c r="B714">
        <v>21.802946090698239</v>
      </c>
      <c r="C714" s="5">
        <f t="shared" si="33"/>
        <v>-1.8396239046007814E-2</v>
      </c>
      <c r="E714" s="13">
        <f t="shared" si="34"/>
        <v>25.65912171221397</v>
      </c>
      <c r="F714" s="5">
        <f t="shared" si="35"/>
        <v>-1.8567554140053122E-2</v>
      </c>
    </row>
    <row r="715" spans="1:6" x14ac:dyDescent="0.3">
      <c r="A715" s="22">
        <v>45231</v>
      </c>
      <c r="B715">
        <v>21.859430313110352</v>
      </c>
      <c r="C715" s="5">
        <f t="shared" si="33"/>
        <v>2.5873192700066883E-3</v>
      </c>
      <c r="E715" s="13">
        <f t="shared" si="34"/>
        <v>26.207631913787242</v>
      </c>
      <c r="F715" s="5">
        <f t="shared" si="35"/>
        <v>2.5839779216866223E-3</v>
      </c>
    </row>
    <row r="716" spans="1:6" x14ac:dyDescent="0.3">
      <c r="A716" s="22">
        <v>45232</v>
      </c>
      <c r="B716">
        <v>22.057125091552731</v>
      </c>
      <c r="C716" s="5">
        <f t="shared" si="33"/>
        <v>9.0032613908810778E-3</v>
      </c>
      <c r="E716" s="13">
        <f t="shared" si="34"/>
        <v>26.375344636910917</v>
      </c>
      <c r="F716" s="5">
        <f t="shared" si="35"/>
        <v>8.9629736664274522E-3</v>
      </c>
    </row>
    <row r="717" spans="1:6" x14ac:dyDescent="0.3">
      <c r="A717" s="22">
        <v>45233</v>
      </c>
      <c r="B717">
        <v>22.67845344543457</v>
      </c>
      <c r="C717" s="5">
        <f t="shared" si="33"/>
        <v>2.7779603197667826E-2</v>
      </c>
      <c r="E717" s="13">
        <f t="shared" si="34"/>
        <v>26.866158200280154</v>
      </c>
      <c r="F717" s="5">
        <f t="shared" si="35"/>
        <v>2.7400750270754538E-2</v>
      </c>
    </row>
    <row r="718" spans="1:6" x14ac:dyDescent="0.3">
      <c r="A718" s="22">
        <v>45236</v>
      </c>
      <c r="B718">
        <v>22.471343994140621</v>
      </c>
      <c r="C718" s="5">
        <f t="shared" si="33"/>
        <v>-9.1743890660505728E-3</v>
      </c>
      <c r="E718" s="13">
        <f t="shared" si="34"/>
        <v>25.900180865061479</v>
      </c>
      <c r="F718" s="5">
        <f t="shared" si="35"/>
        <v>-9.2167329586263815E-3</v>
      </c>
    </row>
    <row r="719" spans="1:6" x14ac:dyDescent="0.3">
      <c r="A719" s="22">
        <v>45237</v>
      </c>
      <c r="B719">
        <v>22.075954437255859</v>
      </c>
      <c r="C719" s="5">
        <f t="shared" si="33"/>
        <v>-1.7751915560719346E-2</v>
      </c>
      <c r="E719" s="13">
        <f t="shared" si="34"/>
        <v>25.675964327726149</v>
      </c>
      <c r="F719" s="5">
        <f t="shared" si="35"/>
        <v>-1.7911370721819017E-2</v>
      </c>
    </row>
    <row r="720" spans="1:6" x14ac:dyDescent="0.3">
      <c r="A720" s="22">
        <v>45238</v>
      </c>
      <c r="B720">
        <v>21.529939651489261</v>
      </c>
      <c r="C720" s="5">
        <f t="shared" si="33"/>
        <v>-2.5044473295125793E-2</v>
      </c>
      <c r="E720" s="13">
        <f t="shared" si="34"/>
        <v>25.485336872999785</v>
      </c>
      <c r="F720" s="5">
        <f t="shared" si="35"/>
        <v>-2.5363422660649892E-2</v>
      </c>
    </row>
    <row r="721" spans="1:6" x14ac:dyDescent="0.3">
      <c r="A721" s="22">
        <v>45239</v>
      </c>
      <c r="B721">
        <v>21.473453521728519</v>
      </c>
      <c r="C721" s="5">
        <f t="shared" si="33"/>
        <v>-2.6270560566900615E-3</v>
      </c>
      <c r="E721" s="13">
        <f t="shared" si="34"/>
        <v>26.071328145929989</v>
      </c>
      <c r="F721" s="5">
        <f t="shared" si="35"/>
        <v>-2.6305128238605919E-3</v>
      </c>
    </row>
    <row r="722" spans="1:6" x14ac:dyDescent="0.3">
      <c r="A722" s="22">
        <v>45240</v>
      </c>
      <c r="B722">
        <v>21.303998947143551</v>
      </c>
      <c r="C722" s="5">
        <f t="shared" si="33"/>
        <v>-7.9226532283040232E-3</v>
      </c>
      <c r="E722" s="13">
        <f t="shared" si="34"/>
        <v>25.932901239096179</v>
      </c>
      <c r="F722" s="5">
        <f t="shared" si="35"/>
        <v>-7.954204200824622E-3</v>
      </c>
    </row>
    <row r="723" spans="1:6" x14ac:dyDescent="0.3">
      <c r="A723" s="22">
        <v>45243</v>
      </c>
      <c r="B723">
        <v>21.275758743286129</v>
      </c>
      <c r="C723" s="5">
        <f t="shared" si="33"/>
        <v>-1.3264616583052707E-3</v>
      </c>
      <c r="E723" s="13">
        <f t="shared" si="34"/>
        <v>26.10532568270995</v>
      </c>
      <c r="F723" s="5">
        <f t="shared" si="35"/>
        <v>-1.3273421873155572E-3</v>
      </c>
    </row>
    <row r="724" spans="1:6" x14ac:dyDescent="0.3">
      <c r="A724" s="22">
        <v>45244</v>
      </c>
      <c r="B724">
        <v>22.057125091552731</v>
      </c>
      <c r="C724" s="5">
        <f t="shared" si="33"/>
        <v>3.6067345667527506E-2</v>
      </c>
      <c r="E724" s="13">
        <f t="shared" si="34"/>
        <v>27.082799783383852</v>
      </c>
      <c r="F724" s="5">
        <f t="shared" si="35"/>
        <v>3.5432147195113721E-2</v>
      </c>
    </row>
    <row r="725" spans="1:6" x14ac:dyDescent="0.3">
      <c r="A725" s="22">
        <v>45245</v>
      </c>
      <c r="B725">
        <v>22.019468307495121</v>
      </c>
      <c r="C725" s="5">
        <f t="shared" si="33"/>
        <v>-1.7086979875568979E-3</v>
      </c>
      <c r="E725" s="13">
        <f t="shared" si="34"/>
        <v>26.095334025296609</v>
      </c>
      <c r="F725" s="5">
        <f t="shared" si="35"/>
        <v>-1.710159477029935E-3</v>
      </c>
    </row>
    <row r="726" spans="1:6" x14ac:dyDescent="0.3">
      <c r="A726" s="22">
        <v>45246</v>
      </c>
      <c r="B726">
        <v>22.245405197143551</v>
      </c>
      <c r="C726" s="5">
        <f t="shared" si="33"/>
        <v>1.0208494180293548E-2</v>
      </c>
      <c r="E726" s="13">
        <f t="shared" si="34"/>
        <v>26.406849421290545</v>
      </c>
      <c r="F726" s="5">
        <f t="shared" si="35"/>
        <v>1.0156739430930647E-2</v>
      </c>
    </row>
    <row r="727" spans="1:6" x14ac:dyDescent="0.3">
      <c r="A727" s="22">
        <v>45247</v>
      </c>
      <c r="B727">
        <v>22.20775032043457</v>
      </c>
      <c r="C727" s="5">
        <f t="shared" si="33"/>
        <v>-1.6941378076166095E-3</v>
      </c>
      <c r="E727" s="13">
        <f t="shared" si="34"/>
        <v>26.095714628391363</v>
      </c>
      <c r="F727" s="5">
        <f t="shared" si="35"/>
        <v>-1.6955744819176751E-3</v>
      </c>
    </row>
    <row r="728" spans="1:6" x14ac:dyDescent="0.3">
      <c r="A728" s="22">
        <v>45250</v>
      </c>
      <c r="B728">
        <v>22.151266098022461</v>
      </c>
      <c r="C728" s="5">
        <f t="shared" si="33"/>
        <v>-2.5466864462079485E-3</v>
      </c>
      <c r="E728" s="13">
        <f t="shared" si="34"/>
        <v>26.073429007498941</v>
      </c>
      <c r="F728" s="5">
        <f t="shared" si="35"/>
        <v>-2.5499347682794364E-3</v>
      </c>
    </row>
    <row r="729" spans="1:6" x14ac:dyDescent="0.3">
      <c r="A729" s="22">
        <v>45251</v>
      </c>
      <c r="B729">
        <v>22.574897766113281</v>
      </c>
      <c r="C729" s="5">
        <f t="shared" si="33"/>
        <v>1.8943915620774313E-2</v>
      </c>
      <c r="E729" s="13">
        <f t="shared" si="34"/>
        <v>26.635193332413031</v>
      </c>
      <c r="F729" s="5">
        <f t="shared" si="35"/>
        <v>1.8766714080934662E-2</v>
      </c>
    </row>
    <row r="730" spans="1:6" x14ac:dyDescent="0.3">
      <c r="A730" s="22">
        <v>45252</v>
      </c>
      <c r="B730">
        <v>22.603139877319339</v>
      </c>
      <c r="C730" s="5">
        <f t="shared" si="33"/>
        <v>1.2502585928074275E-3</v>
      </c>
      <c r="E730" s="13">
        <f t="shared" si="34"/>
        <v>26.172681148501329</v>
      </c>
      <c r="F730" s="5">
        <f t="shared" si="35"/>
        <v>1.2494776703684735E-3</v>
      </c>
    </row>
    <row r="731" spans="1:6" x14ac:dyDescent="0.3">
      <c r="A731" s="22">
        <v>45254</v>
      </c>
      <c r="B731">
        <v>22.67845344543457</v>
      </c>
      <c r="C731" s="5">
        <f t="shared" si="33"/>
        <v>3.3264570451740512E-3</v>
      </c>
      <c r="E731" s="13">
        <f t="shared" si="34"/>
        <v>26.226952974778982</v>
      </c>
      <c r="F731" s="5">
        <f t="shared" si="35"/>
        <v>3.3209366258416377E-3</v>
      </c>
    </row>
    <row r="732" spans="1:6" x14ac:dyDescent="0.3">
      <c r="A732" s="22">
        <v>45257</v>
      </c>
      <c r="B732">
        <v>23.017360687255859</v>
      </c>
      <c r="C732" s="5">
        <f t="shared" si="33"/>
        <v>1.4833457392935722E-2</v>
      </c>
      <c r="E732" s="13">
        <f t="shared" si="34"/>
        <v>26.527745956846154</v>
      </c>
      <c r="F732" s="5">
        <f t="shared" si="35"/>
        <v>1.4724517644656987E-2</v>
      </c>
    </row>
    <row r="733" spans="1:6" x14ac:dyDescent="0.3">
      <c r="A733" s="22">
        <v>45258</v>
      </c>
      <c r="B733">
        <v>23.892864227294918</v>
      </c>
      <c r="C733" s="5">
        <f t="shared" si="33"/>
        <v>3.7331102770730797E-2</v>
      </c>
      <c r="E733" s="13">
        <f t="shared" si="34"/>
        <v>27.115834393290246</v>
      </c>
      <c r="F733" s="5">
        <f t="shared" si="35"/>
        <v>3.6651167360438407E-2</v>
      </c>
    </row>
    <row r="734" spans="1:6" x14ac:dyDescent="0.3">
      <c r="A734" s="22">
        <v>45259</v>
      </c>
      <c r="B734">
        <v>23.921108245849609</v>
      </c>
      <c r="C734" s="5">
        <f t="shared" si="33"/>
        <v>1.1814128958079638E-3</v>
      </c>
      <c r="E734" s="13">
        <f t="shared" si="34"/>
        <v>26.17088152202378</v>
      </c>
      <c r="F734" s="5">
        <f t="shared" si="35"/>
        <v>1.1807155767531205E-3</v>
      </c>
    </row>
    <row r="735" spans="1:6" x14ac:dyDescent="0.3">
      <c r="A735" s="22">
        <v>45260</v>
      </c>
      <c r="B735">
        <v>23.930521011352539</v>
      </c>
      <c r="C735" s="5">
        <f t="shared" si="33"/>
        <v>3.9341463479705755E-4</v>
      </c>
      <c r="E735" s="13">
        <f t="shared" si="34"/>
        <v>26.150283247961916</v>
      </c>
      <c r="F735" s="5">
        <f t="shared" si="35"/>
        <v>3.9333726755053241E-4</v>
      </c>
    </row>
    <row r="736" spans="1:6" x14ac:dyDescent="0.3">
      <c r="A736" s="22">
        <v>45261</v>
      </c>
      <c r="B736">
        <v>24.316497802734379</v>
      </c>
      <c r="C736" s="5">
        <f t="shared" si="33"/>
        <v>1.6000367914307034E-2</v>
      </c>
      <c r="E736" s="13">
        <f t="shared" si="34"/>
        <v>26.558248997162579</v>
      </c>
      <c r="F736" s="5">
        <f t="shared" si="35"/>
        <v>1.5873711276605522E-2</v>
      </c>
    </row>
    <row r="737" spans="1:6" x14ac:dyDescent="0.3">
      <c r="A737" s="22">
        <v>45264</v>
      </c>
      <c r="B737">
        <v>23.808139801025391</v>
      </c>
      <c r="C737" s="5">
        <f t="shared" si="33"/>
        <v>-2.1127511254182437E-2</v>
      </c>
      <c r="E737" s="13">
        <f t="shared" si="34"/>
        <v>25.587726258359321</v>
      </c>
      <c r="F737" s="5">
        <f t="shared" si="35"/>
        <v>-2.1353891363624953E-2</v>
      </c>
    </row>
    <row r="738" spans="1:6" x14ac:dyDescent="0.3">
      <c r="A738" s="22">
        <v>45265</v>
      </c>
      <c r="B738">
        <v>23.429082870483398</v>
      </c>
      <c r="C738" s="5">
        <f t="shared" si="33"/>
        <v>-1.6049422283993E-2</v>
      </c>
      <c r="E738" s="13">
        <f t="shared" si="34"/>
        <v>25.720467500940654</v>
      </c>
      <c r="F738" s="5">
        <f t="shared" si="35"/>
        <v>-1.6179609089613144E-2</v>
      </c>
    </row>
    <row r="739" spans="1:6" x14ac:dyDescent="0.3">
      <c r="A739" s="22">
        <v>45266</v>
      </c>
      <c r="B739">
        <v>23.390987396240231</v>
      </c>
      <c r="C739" s="5">
        <f t="shared" si="33"/>
        <v>-1.6273142023507815E-3</v>
      </c>
      <c r="E739" s="13">
        <f t="shared" si="34"/>
        <v>26.097461397392227</v>
      </c>
      <c r="F739" s="5">
        <f t="shared" si="35"/>
        <v>-1.6286397163209755E-3</v>
      </c>
    </row>
    <row r="740" spans="1:6" x14ac:dyDescent="0.3">
      <c r="A740" s="22">
        <v>45267</v>
      </c>
      <c r="B740">
        <v>23.333843231201168</v>
      </c>
      <c r="C740" s="5">
        <f t="shared" si="33"/>
        <v>-2.4459882577274761E-3</v>
      </c>
      <c r="E740" s="13">
        <f t="shared" si="34"/>
        <v>26.076061258084358</v>
      </c>
      <c r="F740" s="5">
        <f t="shared" si="35"/>
        <v>-2.4489845739727191E-3</v>
      </c>
    </row>
    <row r="741" spans="1:6" x14ac:dyDescent="0.3">
      <c r="A741" s="22">
        <v>45268</v>
      </c>
      <c r="B741">
        <v>22.914785385131839</v>
      </c>
      <c r="C741" s="5">
        <f t="shared" si="33"/>
        <v>-1.8122453684586672E-2</v>
      </c>
      <c r="E741" s="13">
        <f t="shared" si="34"/>
        <v>25.666278461394413</v>
      </c>
      <c r="F741" s="5">
        <f t="shared" si="35"/>
        <v>-1.8288676656287958E-2</v>
      </c>
    </row>
    <row r="742" spans="1:6" x14ac:dyDescent="0.3">
      <c r="A742" s="22">
        <v>45271</v>
      </c>
      <c r="B742">
        <v>22.695734024047852</v>
      </c>
      <c r="C742" s="5">
        <f t="shared" si="33"/>
        <v>-9.6053738531086293E-3</v>
      </c>
      <c r="E742" s="13">
        <f t="shared" si="34"/>
        <v>25.888914922990836</v>
      </c>
      <c r="F742" s="5">
        <f t="shared" si="35"/>
        <v>-9.6518030086792123E-3</v>
      </c>
    </row>
    <row r="743" spans="1:6" x14ac:dyDescent="0.3">
      <c r="A743" s="22">
        <v>45272</v>
      </c>
      <c r="B743">
        <v>22.21953201293945</v>
      </c>
      <c r="C743" s="5">
        <f t="shared" si="33"/>
        <v>-2.1205255904740518E-2</v>
      </c>
      <c r="E743" s="13">
        <f t="shared" si="34"/>
        <v>25.585694013241184</v>
      </c>
      <c r="F743" s="5">
        <f t="shared" si="35"/>
        <v>-2.1433317171336043E-2</v>
      </c>
    </row>
    <row r="744" spans="1:6" x14ac:dyDescent="0.3">
      <c r="A744" s="22">
        <v>45273</v>
      </c>
      <c r="B744">
        <v>23.371940612792969</v>
      </c>
      <c r="C744" s="5">
        <f t="shared" si="33"/>
        <v>5.0564461267862862E-2</v>
      </c>
      <c r="E744" s="13">
        <f t="shared" si="34"/>
        <v>27.46175437632828</v>
      </c>
      <c r="F744" s="5">
        <f t="shared" si="35"/>
        <v>4.9327601883777314E-2</v>
      </c>
    </row>
    <row r="745" spans="1:6" x14ac:dyDescent="0.3">
      <c r="A745" s="22">
        <v>45274</v>
      </c>
      <c r="B745">
        <v>23.743375778198239</v>
      </c>
      <c r="C745" s="5">
        <f t="shared" si="33"/>
        <v>1.5767393240886503E-2</v>
      </c>
      <c r="E745" s="13">
        <f t="shared" si="34"/>
        <v>26.552159039341564</v>
      </c>
      <c r="F745" s="5">
        <f t="shared" si="35"/>
        <v>1.5644379284144888E-2</v>
      </c>
    </row>
    <row r="746" spans="1:6" x14ac:dyDescent="0.3">
      <c r="A746" s="22">
        <v>45275</v>
      </c>
      <c r="B746">
        <v>23.467178344726559</v>
      </c>
      <c r="C746" s="5">
        <f t="shared" si="33"/>
        <v>-1.1700798253606357E-2</v>
      </c>
      <c r="E746" s="13">
        <f t="shared" si="34"/>
        <v>25.83414053044077</v>
      </c>
      <c r="F746" s="5">
        <f t="shared" si="35"/>
        <v>-1.1769791304065167E-2</v>
      </c>
    </row>
    <row r="747" spans="1:6" x14ac:dyDescent="0.3">
      <c r="A747" s="22">
        <v>45278</v>
      </c>
      <c r="B747">
        <v>23.419559478759769</v>
      </c>
      <c r="C747" s="5">
        <f t="shared" si="33"/>
        <v>-2.031230345715322E-3</v>
      </c>
      <c r="E747" s="13">
        <f t="shared" si="34"/>
        <v>26.086903029651207</v>
      </c>
      <c r="F747" s="5">
        <f t="shared" si="35"/>
        <v>-2.033296091885517E-3</v>
      </c>
    </row>
    <row r="748" spans="1:6" x14ac:dyDescent="0.3">
      <c r="A748" s="22">
        <v>45279</v>
      </c>
      <c r="B748">
        <v>23.95290374755859</v>
      </c>
      <c r="C748" s="5">
        <f t="shared" si="33"/>
        <v>2.2518010201713335E-2</v>
      </c>
      <c r="E748" s="13">
        <f t="shared" si="34"/>
        <v>26.728620162577325</v>
      </c>
      <c r="F748" s="5">
        <f t="shared" si="35"/>
        <v>2.2268222668903187E-2</v>
      </c>
    </row>
    <row r="749" spans="1:6" x14ac:dyDescent="0.3">
      <c r="A749" s="22">
        <v>45280</v>
      </c>
      <c r="B749">
        <v>23.514799118041989</v>
      </c>
      <c r="C749" s="5">
        <f t="shared" si="33"/>
        <v>-1.8459585932057512E-2</v>
      </c>
      <c r="E749" s="13">
        <f t="shared" si="34"/>
        <v>25.657465824651293</v>
      </c>
      <c r="F749" s="5">
        <f t="shared" si="35"/>
        <v>-1.8632090292698127E-2</v>
      </c>
    </row>
    <row r="750" spans="1:6" x14ac:dyDescent="0.3">
      <c r="A750" s="22">
        <v>45281</v>
      </c>
      <c r="B750">
        <v>23.810043334960941</v>
      </c>
      <c r="C750" s="5">
        <f t="shared" si="33"/>
        <v>1.2477507884180821E-2</v>
      </c>
      <c r="E750" s="13">
        <f t="shared" si="34"/>
        <v>26.466161438125262</v>
      </c>
      <c r="F750" s="5">
        <f t="shared" si="35"/>
        <v>1.2400305316435925E-2</v>
      </c>
    </row>
    <row r="751" spans="1:6" x14ac:dyDescent="0.3">
      <c r="A751" s="22">
        <v>45282</v>
      </c>
      <c r="B751">
        <v>23.971952438354489</v>
      </c>
      <c r="C751" s="5">
        <f t="shared" si="33"/>
        <v>6.777018014942072E-3</v>
      </c>
      <c r="E751" s="13">
        <f t="shared" si="34"/>
        <v>26.31715063642266</v>
      </c>
      <c r="F751" s="5">
        <f t="shared" si="35"/>
        <v>6.7541572554201158E-3</v>
      </c>
    </row>
    <row r="752" spans="1:6" x14ac:dyDescent="0.3">
      <c r="A752" s="22">
        <v>45286</v>
      </c>
      <c r="B752">
        <v>24.076717376708981</v>
      </c>
      <c r="C752" s="5">
        <f t="shared" si="33"/>
        <v>4.3607910387335859E-3</v>
      </c>
      <c r="E752" s="13">
        <f t="shared" si="34"/>
        <v>26.253990464739321</v>
      </c>
      <c r="F752" s="5">
        <f t="shared" si="35"/>
        <v>4.3513103417246396E-3</v>
      </c>
    </row>
    <row r="753" spans="1:6" x14ac:dyDescent="0.3">
      <c r="A753" s="22">
        <v>45287</v>
      </c>
      <c r="B753">
        <v>24.286245346069339</v>
      </c>
      <c r="C753" s="5">
        <f t="shared" si="33"/>
        <v>8.6648653642057601E-3</v>
      </c>
      <c r="E753" s="13">
        <f t="shared" si="34"/>
        <v>26.366498964980167</v>
      </c>
      <c r="F753" s="5">
        <f t="shared" si="35"/>
        <v>8.6275408711517544E-3</v>
      </c>
    </row>
    <row r="754" spans="1:6" x14ac:dyDescent="0.3">
      <c r="A754" s="22">
        <v>45288</v>
      </c>
      <c r="B754">
        <v>23.857664108276371</v>
      </c>
      <c r="C754" s="5">
        <f t="shared" si="33"/>
        <v>-1.7804642974288409E-2</v>
      </c>
      <c r="E754" s="13">
        <f t="shared" si="34"/>
        <v>25.674586033167632</v>
      </c>
      <c r="F754" s="5">
        <f t="shared" si="35"/>
        <v>-1.7965052505136282E-2</v>
      </c>
    </row>
    <row r="755" spans="1:6" x14ac:dyDescent="0.3">
      <c r="A755" s="22">
        <v>45289</v>
      </c>
      <c r="B755">
        <v>23.733852386474609</v>
      </c>
      <c r="C755" s="5">
        <f t="shared" si="33"/>
        <v>-5.203112245369455E-3</v>
      </c>
      <c r="E755" s="13">
        <f t="shared" si="34"/>
        <v>26.003990038730212</v>
      </c>
      <c r="F755" s="5">
        <f t="shared" si="35"/>
        <v>-5.216695571421591E-3</v>
      </c>
    </row>
    <row r="756" spans="1:6" x14ac:dyDescent="0.3">
      <c r="A756" s="22">
        <v>45293</v>
      </c>
      <c r="B756">
        <v>23.467178344726559</v>
      </c>
      <c r="C756" s="5">
        <f t="shared" si="33"/>
        <v>-1.1299621006344827E-2</v>
      </c>
      <c r="E756" s="13">
        <f t="shared" si="34"/>
        <v>25.844627303439328</v>
      </c>
      <c r="F756" s="5">
        <f t="shared" si="35"/>
        <v>-1.1363946753893E-2</v>
      </c>
    </row>
    <row r="757" spans="1:6" x14ac:dyDescent="0.3">
      <c r="A757" s="22">
        <v>45294</v>
      </c>
      <c r="B757">
        <v>23.019550323486332</v>
      </c>
      <c r="C757" s="5">
        <f t="shared" si="33"/>
        <v>-1.9258909784546814E-2</v>
      </c>
      <c r="E757" s="13">
        <f t="shared" si="34"/>
        <v>25.636571499635092</v>
      </c>
      <c r="F757" s="5">
        <f t="shared" si="35"/>
        <v>-1.944677859807618E-2</v>
      </c>
    </row>
    <row r="758" spans="1:6" x14ac:dyDescent="0.3">
      <c r="A758" s="22">
        <v>45295</v>
      </c>
      <c r="B758">
        <v>23.010026931762699</v>
      </c>
      <c r="C758" s="5">
        <f t="shared" si="33"/>
        <v>-4.1379445249777454E-4</v>
      </c>
      <c r="E758" s="13">
        <f t="shared" si="34"/>
        <v>26.129182802912709</v>
      </c>
      <c r="F758" s="5">
        <f t="shared" si="35"/>
        <v>-4.138800890470108E-4</v>
      </c>
    </row>
    <row r="759" spans="1:6" x14ac:dyDescent="0.3">
      <c r="A759" s="22">
        <v>45296</v>
      </c>
      <c r="B759">
        <v>23.03859901428223</v>
      </c>
      <c r="C759" s="5">
        <f t="shared" si="33"/>
        <v>1.2409528232036132E-3</v>
      </c>
      <c r="E759" s="13">
        <f t="shared" si="34"/>
        <v>26.172437895689566</v>
      </c>
      <c r="F759" s="5">
        <f t="shared" si="35"/>
        <v>1.2401834776641059E-3</v>
      </c>
    </row>
    <row r="760" spans="1:6" x14ac:dyDescent="0.3">
      <c r="A760" s="22">
        <v>45299</v>
      </c>
      <c r="B760">
        <v>23.00050163269043</v>
      </c>
      <c r="C760" s="5">
        <f t="shared" si="33"/>
        <v>-1.6550014988238816E-3</v>
      </c>
      <c r="E760" s="13">
        <f t="shared" si="34"/>
        <v>26.096737651479316</v>
      </c>
      <c r="F760" s="5">
        <f t="shared" si="35"/>
        <v>-1.6563725267154255E-3</v>
      </c>
    </row>
    <row r="761" spans="1:6" x14ac:dyDescent="0.3">
      <c r="A761" s="22">
        <v>45300</v>
      </c>
      <c r="B761">
        <v>22.705257415771481</v>
      </c>
      <c r="C761" s="5">
        <f t="shared" si="33"/>
        <v>-1.291952391803948E-2</v>
      </c>
      <c r="E761" s="13">
        <f t="shared" si="34"/>
        <v>25.80228304231634</v>
      </c>
      <c r="F761" s="5">
        <f t="shared" si="35"/>
        <v>-1.3003706821920048E-2</v>
      </c>
    </row>
    <row r="762" spans="1:6" x14ac:dyDescent="0.3">
      <c r="A762" s="22">
        <v>45301</v>
      </c>
      <c r="B762">
        <v>22.66716194152832</v>
      </c>
      <c r="C762" s="5">
        <f t="shared" si="33"/>
        <v>-1.6792352594233982E-3</v>
      </c>
      <c r="E762" s="13">
        <f t="shared" si="34"/>
        <v>26.09610418099204</v>
      </c>
      <c r="F762" s="5">
        <f t="shared" si="35"/>
        <v>-1.6806467553286215E-3</v>
      </c>
    </row>
    <row r="763" spans="1:6" x14ac:dyDescent="0.3">
      <c r="A763" s="22">
        <v>45302</v>
      </c>
      <c r="B763">
        <v>22.514776229858398</v>
      </c>
      <c r="C763" s="5">
        <f t="shared" si="33"/>
        <v>-6.7454516404967559E-3</v>
      </c>
      <c r="E763" s="13">
        <f t="shared" si="34"/>
        <v>25.963673287882951</v>
      </c>
      <c r="F763" s="5">
        <f t="shared" si="35"/>
        <v>-6.7683050283407148E-3</v>
      </c>
    </row>
    <row r="764" spans="1:6" x14ac:dyDescent="0.3">
      <c r="A764" s="22">
        <v>45303</v>
      </c>
      <c r="B764">
        <v>22.886215209960941</v>
      </c>
      <c r="C764" s="5">
        <f t="shared" si="33"/>
        <v>1.6362958424773602E-2</v>
      </c>
      <c r="E764" s="13">
        <f t="shared" si="34"/>
        <v>26.567727112884864</v>
      </c>
      <c r="F764" s="5">
        <f t="shared" si="35"/>
        <v>1.6230527904434234E-2</v>
      </c>
    </row>
    <row r="765" spans="1:6" x14ac:dyDescent="0.3">
      <c r="A765" s="22">
        <v>45307</v>
      </c>
      <c r="B765">
        <v>22.17191314697266</v>
      </c>
      <c r="C765" s="5">
        <f t="shared" si="33"/>
        <v>-3.1708459104406658E-2</v>
      </c>
      <c r="E765" s="13">
        <f t="shared" si="34"/>
        <v>25.31114028801256</v>
      </c>
      <c r="F765" s="5">
        <f t="shared" si="35"/>
        <v>-3.2222058439583263E-2</v>
      </c>
    </row>
    <row r="766" spans="1:6" x14ac:dyDescent="0.3">
      <c r="A766" s="22">
        <v>45308</v>
      </c>
      <c r="B766">
        <v>21.648092269897461</v>
      </c>
      <c r="C766" s="5">
        <f t="shared" si="33"/>
        <v>-2.3908980608573698E-2</v>
      </c>
      <c r="E766" s="13">
        <f t="shared" si="34"/>
        <v>25.515018651133207</v>
      </c>
      <c r="F766" s="5">
        <f t="shared" si="35"/>
        <v>-2.4199439344079043E-2</v>
      </c>
    </row>
    <row r="767" spans="1:6" x14ac:dyDescent="0.3">
      <c r="A767" s="22">
        <v>45309</v>
      </c>
      <c r="B767">
        <v>21.724283218383789</v>
      </c>
      <c r="C767" s="5">
        <f t="shared" si="33"/>
        <v>3.513343504984548E-3</v>
      </c>
      <c r="E767" s="13">
        <f t="shared" si="34"/>
        <v>26.231838186724364</v>
      </c>
      <c r="F767" s="5">
        <f t="shared" si="35"/>
        <v>3.5071861314568556E-3</v>
      </c>
    </row>
    <row r="768" spans="1:6" x14ac:dyDescent="0.3">
      <c r="A768" s="22">
        <v>45310</v>
      </c>
      <c r="B768">
        <v>21.733808517456051</v>
      </c>
      <c r="C768" s="5">
        <f t="shared" si="33"/>
        <v>4.3836711849639981E-4</v>
      </c>
      <c r="E768" s="13">
        <f t="shared" si="34"/>
        <v>26.15145830585838</v>
      </c>
      <c r="F768" s="5">
        <f t="shared" si="35"/>
        <v>4.3827106370162438E-4</v>
      </c>
    </row>
    <row r="769" spans="1:6" x14ac:dyDescent="0.3">
      <c r="A769" s="22">
        <v>45313</v>
      </c>
      <c r="B769">
        <v>21.686187744140621</v>
      </c>
      <c r="C769" s="5">
        <f t="shared" si="33"/>
        <v>-2.1934959239594733E-3</v>
      </c>
      <c r="E769" s="13">
        <f t="shared" si="34"/>
        <v>26.082661407534946</v>
      </c>
      <c r="F769" s="5">
        <f t="shared" si="35"/>
        <v>-2.1959051598877621E-3</v>
      </c>
    </row>
    <row r="770" spans="1:6" x14ac:dyDescent="0.3">
      <c r="A770" s="22">
        <v>45314</v>
      </c>
      <c r="B770">
        <v>22.029052734375</v>
      </c>
      <c r="C770" s="5">
        <f t="shared" si="33"/>
        <v>1.5686612594575766E-2</v>
      </c>
      <c r="E770" s="13">
        <f t="shared" si="34"/>
        <v>26.550047433296303</v>
      </c>
      <c r="F770" s="5">
        <f t="shared" si="35"/>
        <v>1.5564849404441666E-2</v>
      </c>
    </row>
    <row r="771" spans="1:6" x14ac:dyDescent="0.3">
      <c r="A771" s="22">
        <v>45315</v>
      </c>
      <c r="B771">
        <v>21.676664352416989</v>
      </c>
      <c r="C771" s="5">
        <f t="shared" si="33"/>
        <v>-1.612585454552222E-2</v>
      </c>
      <c r="E771" s="13">
        <f t="shared" si="34"/>
        <v>25.718469561670933</v>
      </c>
      <c r="F771" s="5">
        <f t="shared" si="35"/>
        <v>-1.6257291070805546E-2</v>
      </c>
    </row>
    <row r="772" spans="1:6" x14ac:dyDescent="0.3">
      <c r="A772" s="22">
        <v>45316</v>
      </c>
      <c r="B772">
        <v>21.857620239257809</v>
      </c>
      <c r="C772" s="5">
        <f t="shared" si="33"/>
        <v>8.313306659709592E-3</v>
      </c>
      <c r="E772" s="13">
        <f t="shared" si="34"/>
        <v>26.357309220659211</v>
      </c>
      <c r="F772" s="5">
        <f t="shared" si="35"/>
        <v>8.2789414535352421E-3</v>
      </c>
    </row>
    <row r="773" spans="1:6" x14ac:dyDescent="0.3">
      <c r="A773" s="22">
        <v>45317</v>
      </c>
      <c r="B773">
        <v>21.771903991699219</v>
      </c>
      <c r="C773" s="5">
        <f t="shared" ref="C773:C836" si="36">LN(B773/B772)</f>
        <v>-3.9292822625230268E-3</v>
      </c>
      <c r="E773" s="13">
        <f t="shared" ref="E773:E836" si="37">$E$3*(1+C773)</f>
        <v>26.037287953704332</v>
      </c>
      <c r="F773" s="5">
        <f t="shared" ref="F773:F836" si="38">LN(E773/$E$3)</f>
        <v>-3.9370221735885325E-3</v>
      </c>
    </row>
    <row r="774" spans="1:6" x14ac:dyDescent="0.3">
      <c r="A774" s="22">
        <v>45320</v>
      </c>
      <c r="B774">
        <v>22.038576126098629</v>
      </c>
      <c r="C774" s="5">
        <f t="shared" si="36"/>
        <v>1.2174047270887771E-2</v>
      </c>
      <c r="E774" s="13">
        <f t="shared" si="37"/>
        <v>26.458228977878999</v>
      </c>
      <c r="F774" s="5">
        <f t="shared" si="38"/>
        <v>1.2100539547069092E-2</v>
      </c>
    </row>
    <row r="775" spans="1:6" x14ac:dyDescent="0.3">
      <c r="A775" s="22">
        <v>45321</v>
      </c>
      <c r="B775">
        <v>22.000480651855469</v>
      </c>
      <c r="C775" s="5">
        <f t="shared" si="36"/>
        <v>-1.7300771875026167E-3</v>
      </c>
      <c r="E775" s="13">
        <f t="shared" si="37"/>
        <v>26.094775173023077</v>
      </c>
      <c r="F775" s="5">
        <f t="shared" si="38"/>
        <v>-1.7315754994195378E-3</v>
      </c>
    </row>
    <row r="776" spans="1:6" x14ac:dyDescent="0.3">
      <c r="A776" s="22">
        <v>45322</v>
      </c>
      <c r="B776">
        <v>21.80047607421875</v>
      </c>
      <c r="C776" s="5">
        <f t="shared" si="36"/>
        <v>-9.1324931077610937E-3</v>
      </c>
      <c r="E776" s="13">
        <f t="shared" si="37"/>
        <v>25.901276025385599</v>
      </c>
      <c r="F776" s="5">
        <f t="shared" si="38"/>
        <v>-9.174449965443433E-3</v>
      </c>
    </row>
    <row r="777" spans="1:6" x14ac:dyDescent="0.3">
      <c r="A777" s="22">
        <v>45323</v>
      </c>
      <c r="B777">
        <v>22.40048980712891</v>
      </c>
      <c r="C777" s="5">
        <f t="shared" si="36"/>
        <v>2.7151017188104615E-2</v>
      </c>
      <c r="E777" s="13">
        <f t="shared" si="37"/>
        <v>26.849726962373829</v>
      </c>
      <c r="F777" s="5">
        <f t="shared" si="38"/>
        <v>2.6788967057313789E-2</v>
      </c>
    </row>
    <row r="778" spans="1:6" x14ac:dyDescent="0.3">
      <c r="A778" s="22">
        <v>45324</v>
      </c>
      <c r="B778">
        <v>21.819524765014648</v>
      </c>
      <c r="C778" s="5">
        <f t="shared" si="36"/>
        <v>-2.6277624632382809E-2</v>
      </c>
      <c r="E778" s="13">
        <f t="shared" si="37"/>
        <v>25.453102297796544</v>
      </c>
      <c r="F778" s="5">
        <f t="shared" si="38"/>
        <v>-2.6629051526818406E-2</v>
      </c>
    </row>
    <row r="779" spans="1:6" x14ac:dyDescent="0.3">
      <c r="A779" s="22">
        <v>45327</v>
      </c>
      <c r="B779">
        <v>21.39094352722168</v>
      </c>
      <c r="C779" s="5">
        <f t="shared" si="36"/>
        <v>-1.9837567588211338E-2</v>
      </c>
      <c r="E779" s="13">
        <f t="shared" si="37"/>
        <v>25.621445385000488</v>
      </c>
      <c r="F779" s="5">
        <f t="shared" si="38"/>
        <v>-2.0036973693127277E-2</v>
      </c>
    </row>
    <row r="780" spans="1:6" x14ac:dyDescent="0.3">
      <c r="A780" s="22">
        <v>45328</v>
      </c>
      <c r="B780">
        <v>21.562376022338871</v>
      </c>
      <c r="C780" s="5">
        <f t="shared" si="36"/>
        <v>7.9823122953994879E-3</v>
      </c>
      <c r="E780" s="13">
        <f t="shared" si="37"/>
        <v>26.348657028178167</v>
      </c>
      <c r="F780" s="5">
        <f t="shared" si="38"/>
        <v>7.9506221692281619E-3</v>
      </c>
    </row>
    <row r="781" spans="1:6" x14ac:dyDescent="0.3">
      <c r="A781" s="22">
        <v>45329</v>
      </c>
      <c r="B781">
        <v>21.400466918945309</v>
      </c>
      <c r="C781" s="5">
        <f t="shared" si="36"/>
        <v>-7.5372046543301261E-3</v>
      </c>
      <c r="E781" s="13">
        <f t="shared" si="37"/>
        <v>25.942976864584594</v>
      </c>
      <c r="F781" s="5">
        <f t="shared" si="38"/>
        <v>-7.5657529212154202E-3</v>
      </c>
    </row>
    <row r="782" spans="1:6" x14ac:dyDescent="0.3">
      <c r="A782" s="22">
        <v>45330</v>
      </c>
      <c r="B782">
        <v>21.276655197143551</v>
      </c>
      <c r="C782" s="5">
        <f t="shared" si="36"/>
        <v>-5.802268898165386E-3</v>
      </c>
      <c r="E782" s="13">
        <f t="shared" si="37"/>
        <v>25.988328084191821</v>
      </c>
      <c r="F782" s="5">
        <f t="shared" si="38"/>
        <v>-5.8191674587146367E-3</v>
      </c>
    </row>
    <row r="783" spans="1:6" x14ac:dyDescent="0.3">
      <c r="A783" s="22">
        <v>45331</v>
      </c>
      <c r="B783">
        <v>21.105222702026371</v>
      </c>
      <c r="C783" s="5">
        <f t="shared" si="36"/>
        <v>-8.0899402572232586E-3</v>
      </c>
      <c r="E783" s="13">
        <f t="shared" si="37"/>
        <v>25.928528356262333</v>
      </c>
      <c r="F783" s="5">
        <f t="shared" si="38"/>
        <v>-8.1228413895148063E-3</v>
      </c>
    </row>
    <row r="784" spans="1:6" x14ac:dyDescent="0.3">
      <c r="A784" s="22">
        <v>45334</v>
      </c>
      <c r="B784">
        <v>21.267131805419918</v>
      </c>
      <c r="C784" s="5">
        <f t="shared" si="36"/>
        <v>7.6422418949628557E-3</v>
      </c>
      <c r="E784" s="13">
        <f t="shared" si="37"/>
        <v>26.339767588118317</v>
      </c>
      <c r="F784" s="5">
        <f t="shared" si="38"/>
        <v>7.613187895611712E-3</v>
      </c>
    </row>
    <row r="785" spans="1:6" x14ac:dyDescent="0.3">
      <c r="A785" s="22">
        <v>45335</v>
      </c>
      <c r="B785">
        <v>20.362348556518551</v>
      </c>
      <c r="C785" s="5">
        <f t="shared" si="36"/>
        <v>-4.3475236642865123E-2</v>
      </c>
      <c r="E785" s="13">
        <f t="shared" si="37"/>
        <v>25.003556730339124</v>
      </c>
      <c r="F785" s="5">
        <f t="shared" si="38"/>
        <v>-4.4448600884281875E-2</v>
      </c>
    </row>
    <row r="786" spans="1:6" x14ac:dyDescent="0.3">
      <c r="A786" s="22">
        <v>45336</v>
      </c>
      <c r="B786">
        <v>20.400445938110352</v>
      </c>
      <c r="C786" s="5">
        <f t="shared" si="36"/>
        <v>1.8692237937465057E-3</v>
      </c>
      <c r="E786" s="13">
        <f t="shared" si="37"/>
        <v>26.188860898476094</v>
      </c>
      <c r="F786" s="5">
        <f t="shared" si="38"/>
        <v>1.867478968924686E-3</v>
      </c>
    </row>
    <row r="787" spans="1:6" x14ac:dyDescent="0.3">
      <c r="A787" s="22">
        <v>45337</v>
      </c>
      <c r="B787">
        <v>20.952838897705082</v>
      </c>
      <c r="C787" s="5">
        <f t="shared" si="36"/>
        <v>2.6717385108870874E-2</v>
      </c>
      <c r="E787" s="13">
        <f t="shared" si="37"/>
        <v>26.838391820087327</v>
      </c>
      <c r="F787" s="5">
        <f t="shared" si="38"/>
        <v>2.6366708177249291E-2</v>
      </c>
    </row>
    <row r="788" spans="1:6" x14ac:dyDescent="0.3">
      <c r="A788" s="22">
        <v>45338</v>
      </c>
      <c r="B788">
        <v>21.02902984619141</v>
      </c>
      <c r="C788" s="5">
        <f t="shared" si="36"/>
        <v>3.6297113213883039E-3</v>
      </c>
      <c r="E788" s="13">
        <f t="shared" si="37"/>
        <v>26.234880041374133</v>
      </c>
      <c r="F788" s="5">
        <f t="shared" si="38"/>
        <v>3.6231398162272052E-3</v>
      </c>
    </row>
    <row r="789" spans="1:6" x14ac:dyDescent="0.3">
      <c r="A789" s="22">
        <v>45342</v>
      </c>
      <c r="B789">
        <v>21.086174011230469</v>
      </c>
      <c r="C789" s="5">
        <f t="shared" si="36"/>
        <v>2.7137088212136401E-3</v>
      </c>
      <c r="E789" s="13">
        <f t="shared" si="37"/>
        <v>26.210935736578652</v>
      </c>
      <c r="F789" s="5">
        <f t="shared" si="38"/>
        <v>2.710033361347554E-3</v>
      </c>
    </row>
    <row r="790" spans="1:6" x14ac:dyDescent="0.3">
      <c r="A790" s="22">
        <v>45343</v>
      </c>
      <c r="B790">
        <v>20.819503784179691</v>
      </c>
      <c r="C790" s="5">
        <f t="shared" si="36"/>
        <v>-1.2727336284104732E-2</v>
      </c>
      <c r="E790" s="13">
        <f t="shared" si="37"/>
        <v>25.807306826950093</v>
      </c>
      <c r="F790" s="5">
        <f t="shared" si="38"/>
        <v>-1.2809022668748235E-2</v>
      </c>
    </row>
    <row r="791" spans="1:6" x14ac:dyDescent="0.3">
      <c r="A791" s="22">
        <v>45344</v>
      </c>
      <c r="B791">
        <v>20.314729690551761</v>
      </c>
      <c r="C791" s="5">
        <f t="shared" si="36"/>
        <v>-2.4544005843162311E-2</v>
      </c>
      <c r="E791" s="13">
        <f t="shared" si="37"/>
        <v>25.49841909188865</v>
      </c>
      <c r="F791" s="5">
        <f t="shared" si="38"/>
        <v>-2.4850231000741893E-2</v>
      </c>
    </row>
    <row r="792" spans="1:6" x14ac:dyDescent="0.3">
      <c r="A792" s="22">
        <v>45345</v>
      </c>
      <c r="B792">
        <v>20.714738845825199</v>
      </c>
      <c r="C792" s="5">
        <f t="shared" si="36"/>
        <v>1.9499244994950746E-2</v>
      </c>
      <c r="E792" s="13">
        <f t="shared" si="37"/>
        <v>26.649709641915059</v>
      </c>
      <c r="F792" s="5">
        <f t="shared" si="38"/>
        <v>1.9311570468048281E-2</v>
      </c>
    </row>
    <row r="793" spans="1:6" x14ac:dyDescent="0.3">
      <c r="A793" s="22">
        <v>45348</v>
      </c>
      <c r="B793">
        <v>20.438541412353519</v>
      </c>
      <c r="C793" s="5">
        <f t="shared" si="36"/>
        <v>-1.342306512630205E-2</v>
      </c>
      <c r="E793" s="13">
        <f t="shared" si="37"/>
        <v>25.789120475439692</v>
      </c>
      <c r="F793" s="5">
        <f t="shared" si="38"/>
        <v>-1.3513968852597627E-2</v>
      </c>
    </row>
    <row r="794" spans="1:6" x14ac:dyDescent="0.3">
      <c r="A794" s="22">
        <v>45349</v>
      </c>
      <c r="B794">
        <v>20.295680999755859</v>
      </c>
      <c r="C794" s="5">
        <f t="shared" si="36"/>
        <v>-7.0142985367003781E-3</v>
      </c>
      <c r="E794" s="13">
        <f t="shared" si="37"/>
        <v>25.956645630180283</v>
      </c>
      <c r="F794" s="5">
        <f t="shared" si="38"/>
        <v>-7.0390143726603328E-3</v>
      </c>
    </row>
    <row r="795" spans="1:6" x14ac:dyDescent="0.3">
      <c r="A795" s="22">
        <v>45350</v>
      </c>
      <c r="B795">
        <v>20.19091796875</v>
      </c>
      <c r="C795" s="5">
        <f t="shared" si="36"/>
        <v>-5.1752069818249528E-3</v>
      </c>
      <c r="E795" s="13">
        <f t="shared" si="37"/>
        <v>26.004719482302232</v>
      </c>
      <c r="F795" s="5">
        <f t="shared" si="38"/>
        <v>-5.1886447476735811E-3</v>
      </c>
    </row>
    <row r="796" spans="1:6" x14ac:dyDescent="0.3">
      <c r="A796" s="22">
        <v>45351</v>
      </c>
      <c r="B796">
        <v>20.657594680786129</v>
      </c>
      <c r="C796" s="5">
        <f t="shared" si="36"/>
        <v>2.2850135147130655E-2</v>
      </c>
      <c r="E796" s="13">
        <f t="shared" si="37"/>
        <v>26.737301908447819</v>
      </c>
      <c r="F796" s="5">
        <f t="shared" si="38"/>
        <v>2.2592980780631516E-2</v>
      </c>
    </row>
    <row r="797" spans="1:6" x14ac:dyDescent="0.3">
      <c r="A797" s="22">
        <v>45352</v>
      </c>
      <c r="B797">
        <v>21.238557815551761</v>
      </c>
      <c r="C797" s="5">
        <f t="shared" si="36"/>
        <v>2.7735261668331585E-2</v>
      </c>
      <c r="E797" s="13">
        <f t="shared" si="37"/>
        <v>26.864999112730366</v>
      </c>
      <c r="F797" s="5">
        <f t="shared" si="38"/>
        <v>2.7357606307068273E-2</v>
      </c>
    </row>
    <row r="798" spans="1:6" x14ac:dyDescent="0.3">
      <c r="A798" s="22">
        <v>45355</v>
      </c>
      <c r="B798">
        <v>22.010005950927731</v>
      </c>
      <c r="C798" s="5">
        <f t="shared" si="36"/>
        <v>3.5678871299817776E-2</v>
      </c>
      <c r="E798" s="13">
        <f t="shared" si="37"/>
        <v>27.072645063649023</v>
      </c>
      <c r="F798" s="5">
        <f t="shared" si="38"/>
        <v>3.5057125998906168E-2</v>
      </c>
    </row>
    <row r="799" spans="1:6" x14ac:dyDescent="0.3">
      <c r="A799" s="22">
        <v>45356</v>
      </c>
      <c r="B799">
        <v>22.181438446044918</v>
      </c>
      <c r="C799" s="5">
        <f t="shared" si="36"/>
        <v>7.7586672004639912E-3</v>
      </c>
      <c r="E799" s="13">
        <f t="shared" si="37"/>
        <v>26.342810945533053</v>
      </c>
      <c r="F799" s="5">
        <f t="shared" si="38"/>
        <v>7.7287235243842607E-3</v>
      </c>
    </row>
    <row r="800" spans="1:6" x14ac:dyDescent="0.3">
      <c r="A800" s="22">
        <v>45357</v>
      </c>
      <c r="B800">
        <v>22.476682662963871</v>
      </c>
      <c r="C800" s="5">
        <f t="shared" si="36"/>
        <v>1.3222612650097752E-2</v>
      </c>
      <c r="E800" s="13">
        <f t="shared" si="37"/>
        <v>26.485638476251555</v>
      </c>
      <c r="F800" s="5">
        <f t="shared" si="38"/>
        <v>1.3135956948152979E-2</v>
      </c>
    </row>
    <row r="801" spans="1:6" x14ac:dyDescent="0.3">
      <c r="A801" s="22">
        <v>45358</v>
      </c>
      <c r="B801">
        <v>22.743352890014648</v>
      </c>
      <c r="C801" s="5">
        <f t="shared" si="36"/>
        <v>1.1794476282464356E-2</v>
      </c>
      <c r="E801" s="13">
        <f t="shared" si="37"/>
        <v>26.448306992473285</v>
      </c>
      <c r="F801" s="5">
        <f t="shared" si="38"/>
        <v>1.1725463562975377E-2</v>
      </c>
    </row>
    <row r="802" spans="1:6" x14ac:dyDescent="0.3">
      <c r="A802" s="22">
        <v>45359</v>
      </c>
      <c r="B802">
        <v>22.733831405639648</v>
      </c>
      <c r="C802" s="5">
        <f t="shared" si="36"/>
        <v>-4.1873676488954727E-4</v>
      </c>
      <c r="E802" s="13">
        <f t="shared" si="37"/>
        <v>26.129053610869803</v>
      </c>
      <c r="F802" s="5">
        <f t="shared" si="38"/>
        <v>-4.1882445961022985E-4</v>
      </c>
    </row>
    <row r="803" spans="1:6" x14ac:dyDescent="0.3">
      <c r="A803" s="22">
        <v>45362</v>
      </c>
      <c r="B803">
        <v>22.971931457519531</v>
      </c>
      <c r="C803" s="5">
        <f t="shared" si="36"/>
        <v>1.0418913977084625E-2</v>
      </c>
      <c r="E803" s="13">
        <f t="shared" si="37"/>
        <v>26.412349794650236</v>
      </c>
      <c r="F803" s="5">
        <f t="shared" si="38"/>
        <v>1.0365011175342597E-2</v>
      </c>
    </row>
    <row r="804" spans="1:6" x14ac:dyDescent="0.3">
      <c r="A804" s="22">
        <v>45363</v>
      </c>
      <c r="B804">
        <v>22.58144569396973</v>
      </c>
      <c r="C804" s="5">
        <f t="shared" si="36"/>
        <v>-1.7144517166010842E-2</v>
      </c>
      <c r="E804" s="13">
        <f t="shared" si="37"/>
        <v>25.6918417213931</v>
      </c>
      <c r="F804" s="5">
        <f t="shared" si="38"/>
        <v>-1.7293186088533249E-2</v>
      </c>
    </row>
    <row r="805" spans="1:6" x14ac:dyDescent="0.3">
      <c r="A805" s="22">
        <v>45364</v>
      </c>
      <c r="B805">
        <v>23.00050163269043</v>
      </c>
      <c r="C805" s="5">
        <f t="shared" si="36"/>
        <v>1.838744371692563E-2</v>
      </c>
      <c r="E805" s="13">
        <f t="shared" si="37"/>
        <v>26.62064715718607</v>
      </c>
      <c r="F805" s="5">
        <f t="shared" si="38"/>
        <v>1.8220438763336899E-2</v>
      </c>
    </row>
    <row r="806" spans="1:6" x14ac:dyDescent="0.3">
      <c r="A806" s="22">
        <v>45365</v>
      </c>
      <c r="B806">
        <v>22.733831405639648</v>
      </c>
      <c r="C806" s="5">
        <f t="shared" si="36"/>
        <v>-1.1661840527999635E-2</v>
      </c>
      <c r="E806" s="13">
        <f t="shared" si="37"/>
        <v>25.835158885364351</v>
      </c>
      <c r="F806" s="5">
        <f t="shared" si="38"/>
        <v>-1.1730373122079855E-2</v>
      </c>
    </row>
    <row r="807" spans="1:6" x14ac:dyDescent="0.3">
      <c r="A807" s="22">
        <v>45366</v>
      </c>
      <c r="B807">
        <v>22.76240158081055</v>
      </c>
      <c r="C807" s="5">
        <f t="shared" si="36"/>
        <v>1.2559360215560363E-3</v>
      </c>
      <c r="E807" s="13">
        <f t="shared" si="37"/>
        <v>26.172829556485354</v>
      </c>
      <c r="F807" s="5">
        <f t="shared" si="38"/>
        <v>1.2551479936503383E-3</v>
      </c>
    </row>
    <row r="808" spans="1:6" x14ac:dyDescent="0.3">
      <c r="A808" s="22">
        <v>45369</v>
      </c>
      <c r="B808">
        <v>22.58144569396973</v>
      </c>
      <c r="C808" s="5">
        <f t="shared" si="36"/>
        <v>-7.9815392104820842E-3</v>
      </c>
      <c r="E808" s="13">
        <f t="shared" si="37"/>
        <v>25.931361959557986</v>
      </c>
      <c r="F808" s="5">
        <f t="shared" si="38"/>
        <v>-8.0135622035691963E-3</v>
      </c>
    </row>
    <row r="809" spans="1:6" x14ac:dyDescent="0.3">
      <c r="A809" s="22">
        <v>45370</v>
      </c>
      <c r="B809">
        <v>22.17191314697266</v>
      </c>
      <c r="C809" s="5">
        <f t="shared" si="36"/>
        <v>-1.8302267780667097E-2</v>
      </c>
      <c r="E809" s="13">
        <f t="shared" si="37"/>
        <v>25.661578121032619</v>
      </c>
      <c r="F809" s="5">
        <f t="shared" si="38"/>
        <v>-1.8471826340997061E-2</v>
      </c>
    </row>
    <row r="810" spans="1:6" x14ac:dyDescent="0.3">
      <c r="A810" s="22">
        <v>45371</v>
      </c>
      <c r="B810">
        <v>22.886215209960941</v>
      </c>
      <c r="C810" s="5">
        <f t="shared" si="36"/>
        <v>3.1708459104406721E-2</v>
      </c>
      <c r="E810" s="13">
        <f t="shared" si="37"/>
        <v>26.968858491284326</v>
      </c>
      <c r="F810" s="5">
        <f t="shared" si="38"/>
        <v>3.1216126280661196E-2</v>
      </c>
    </row>
    <row r="811" spans="1:6" x14ac:dyDescent="0.3">
      <c r="A811" s="22">
        <v>45372</v>
      </c>
      <c r="B811">
        <v>22.77192497253418</v>
      </c>
      <c r="C811" s="5">
        <f t="shared" si="36"/>
        <v>-5.0063570561720934E-3</v>
      </c>
      <c r="E811" s="13">
        <f t="shared" si="37"/>
        <v>26.009133219255737</v>
      </c>
      <c r="F811" s="5">
        <f t="shared" si="38"/>
        <v>-5.0189308451321782E-3</v>
      </c>
    </row>
    <row r="812" spans="1:6" x14ac:dyDescent="0.3">
      <c r="A812" s="22">
        <v>45373</v>
      </c>
      <c r="B812">
        <v>22.514776229858398</v>
      </c>
      <c r="C812" s="5">
        <f t="shared" si="36"/>
        <v>-1.135660136860144E-2</v>
      </c>
      <c r="E812" s="13">
        <f t="shared" si="37"/>
        <v>25.843137836804718</v>
      </c>
      <c r="F812" s="5">
        <f t="shared" si="38"/>
        <v>-1.1421579991893591E-2</v>
      </c>
    </row>
    <row r="813" spans="1:6" x14ac:dyDescent="0.3">
      <c r="A813" s="22">
        <v>45376</v>
      </c>
      <c r="B813">
        <v>22.590969085693359</v>
      </c>
      <c r="C813" s="5">
        <f t="shared" si="36"/>
        <v>3.3784134491946665E-3</v>
      </c>
      <c r="E813" s="13">
        <f t="shared" si="37"/>
        <v>26.228311115148372</v>
      </c>
      <c r="F813" s="5">
        <f t="shared" si="38"/>
        <v>3.3727194313714608E-3</v>
      </c>
    </row>
    <row r="814" spans="1:6" x14ac:dyDescent="0.3">
      <c r="A814" s="22">
        <v>45377</v>
      </c>
      <c r="B814">
        <v>22.610017776489261</v>
      </c>
      <c r="C814" s="5">
        <f t="shared" si="36"/>
        <v>8.4284407248195808E-4</v>
      </c>
      <c r="E814" s="13">
        <f t="shared" si="37"/>
        <v>26.162031333188686</v>
      </c>
      <c r="F814" s="5">
        <f t="shared" si="38"/>
        <v>8.4248907887216236E-4</v>
      </c>
    </row>
    <row r="815" spans="1:6" x14ac:dyDescent="0.3">
      <c r="A815" s="22">
        <v>45378</v>
      </c>
      <c r="B815">
        <v>23.400510787963871</v>
      </c>
      <c r="C815" s="5">
        <f t="shared" si="36"/>
        <v>3.4364778158876376E-2</v>
      </c>
      <c r="E815" s="13">
        <f t="shared" si="37"/>
        <v>27.038294669746872</v>
      </c>
      <c r="F815" s="5">
        <f t="shared" si="38"/>
        <v>3.3787497391985881E-2</v>
      </c>
    </row>
    <row r="816" spans="1:6" x14ac:dyDescent="0.3">
      <c r="A816" s="22">
        <v>45379</v>
      </c>
      <c r="B816">
        <v>23.857664108276371</v>
      </c>
      <c r="C816" s="5">
        <f t="shared" si="36"/>
        <v>1.9347661301785852E-2</v>
      </c>
      <c r="E816" s="13">
        <f t="shared" si="37"/>
        <v>26.645747244268247</v>
      </c>
      <c r="F816" s="5">
        <f t="shared" si="38"/>
        <v>1.9162874954936363E-2</v>
      </c>
    </row>
    <row r="817" spans="1:6" x14ac:dyDescent="0.3">
      <c r="A817" s="22">
        <v>45383</v>
      </c>
      <c r="B817">
        <v>24.09576416015625</v>
      </c>
      <c r="C817" s="5">
        <f t="shared" si="36"/>
        <v>9.9305520868024823E-3</v>
      </c>
      <c r="E817" s="13">
        <f t="shared" si="37"/>
        <v>26.39958401513633</v>
      </c>
      <c r="F817" s="5">
        <f t="shared" si="38"/>
        <v>9.881568178973045E-3</v>
      </c>
    </row>
    <row r="818" spans="1:6" x14ac:dyDescent="0.3">
      <c r="A818" s="22">
        <v>45384</v>
      </c>
      <c r="B818">
        <v>24.50529670715332</v>
      </c>
      <c r="C818" s="5">
        <f t="shared" si="36"/>
        <v>1.6853222253768292E-2</v>
      </c>
      <c r="E818" s="13">
        <f t="shared" si="37"/>
        <v>26.580542609075554</v>
      </c>
      <c r="F818" s="5">
        <f t="shared" si="38"/>
        <v>1.6712782416428956E-2</v>
      </c>
    </row>
    <row r="819" spans="1:6" x14ac:dyDescent="0.3">
      <c r="A819" s="22">
        <v>45385</v>
      </c>
      <c r="B819">
        <v>25.038642883300781</v>
      </c>
      <c r="C819" s="5">
        <f t="shared" si="36"/>
        <v>2.1531060498651236E-2</v>
      </c>
      <c r="E819" s="13">
        <f t="shared" si="37"/>
        <v>26.702821297941668</v>
      </c>
      <c r="F819" s="5">
        <f t="shared" si="38"/>
        <v>2.1302541566715689E-2</v>
      </c>
    </row>
    <row r="820" spans="1:6" x14ac:dyDescent="0.3">
      <c r="A820" s="22">
        <v>45386</v>
      </c>
      <c r="B820">
        <v>24.771970748901371</v>
      </c>
      <c r="C820" s="5">
        <f t="shared" si="36"/>
        <v>-1.0707544549731008E-2</v>
      </c>
      <c r="E820" s="13">
        <f t="shared" si="37"/>
        <v>25.860104181653838</v>
      </c>
      <c r="F820" s="5">
        <f t="shared" si="38"/>
        <v>-1.0765282831570367E-2</v>
      </c>
    </row>
    <row r="821" spans="1:6" x14ac:dyDescent="0.3">
      <c r="A821" s="22">
        <v>45387</v>
      </c>
      <c r="B821">
        <v>25.38150596618652</v>
      </c>
      <c r="C821" s="5">
        <f t="shared" si="36"/>
        <v>2.4307994992906864E-2</v>
      </c>
      <c r="E821" s="13">
        <f t="shared" si="37"/>
        <v>26.775410363926603</v>
      </c>
      <c r="F821" s="5">
        <f t="shared" si="38"/>
        <v>2.4017257753435162E-2</v>
      </c>
    </row>
    <row r="822" spans="1:6" x14ac:dyDescent="0.3">
      <c r="A822" s="22">
        <v>45390</v>
      </c>
      <c r="B822">
        <v>25.2862663269043</v>
      </c>
      <c r="C822" s="5">
        <f t="shared" si="36"/>
        <v>-3.7593818374083762E-3</v>
      </c>
      <c r="E822" s="13">
        <f t="shared" si="37"/>
        <v>26.041729150713131</v>
      </c>
      <c r="F822" s="5">
        <f t="shared" si="38"/>
        <v>-3.7664660737812016E-3</v>
      </c>
    </row>
    <row r="823" spans="1:6" x14ac:dyDescent="0.3">
      <c r="A823" s="22">
        <v>45391</v>
      </c>
      <c r="B823">
        <v>25.61960601806641</v>
      </c>
      <c r="C823" s="5">
        <f t="shared" si="36"/>
        <v>1.3096503027398312E-2</v>
      </c>
      <c r="E823" s="13">
        <f t="shared" si="37"/>
        <v>26.482341970791165</v>
      </c>
      <c r="F823" s="5">
        <f t="shared" si="38"/>
        <v>1.3011485316921204E-2</v>
      </c>
    </row>
    <row r="824" spans="1:6" x14ac:dyDescent="0.3">
      <c r="A824" s="22">
        <v>45392</v>
      </c>
      <c r="B824">
        <v>25.314838409423832</v>
      </c>
      <c r="C824" s="5">
        <f t="shared" si="36"/>
        <v>-1.1967196238347107E-2</v>
      </c>
      <c r="E824" s="13">
        <f t="shared" si="37"/>
        <v>25.827176887282246</v>
      </c>
      <c r="F824" s="5">
        <f t="shared" si="38"/>
        <v>-1.2039379597541861E-2</v>
      </c>
    </row>
    <row r="825" spans="1:6" x14ac:dyDescent="0.3">
      <c r="A825" s="22">
        <v>45393</v>
      </c>
      <c r="B825">
        <v>25.724370956420898</v>
      </c>
      <c r="C825" s="5">
        <f t="shared" si="36"/>
        <v>1.6048106597172183E-2</v>
      </c>
      <c r="E825" s="13">
        <f t="shared" si="37"/>
        <v>26.559496886303538</v>
      </c>
      <c r="F825" s="5">
        <f t="shared" si="38"/>
        <v>1.5920697048325844E-2</v>
      </c>
    </row>
    <row r="826" spans="1:6" x14ac:dyDescent="0.3">
      <c r="A826" s="22">
        <v>45394</v>
      </c>
      <c r="B826">
        <v>25.38150596618652</v>
      </c>
      <c r="C826" s="5">
        <f t="shared" si="36"/>
        <v>-1.341803154881493E-2</v>
      </c>
      <c r="E826" s="13">
        <f t="shared" si="37"/>
        <v>25.789252053152136</v>
      </c>
      <c r="F826" s="5">
        <f t="shared" si="38"/>
        <v>-1.3508866802804591E-2</v>
      </c>
    </row>
    <row r="827" spans="1:6" x14ac:dyDescent="0.3">
      <c r="A827" s="22">
        <v>45397</v>
      </c>
      <c r="B827">
        <v>25.219598770141602</v>
      </c>
      <c r="C827" s="5">
        <f t="shared" si="36"/>
        <v>-6.3993760382776597E-3</v>
      </c>
      <c r="E827" s="13">
        <f t="shared" si="37"/>
        <v>25.972719703913732</v>
      </c>
      <c r="F827" s="5">
        <f t="shared" si="38"/>
        <v>-6.4199398223204682E-3</v>
      </c>
    </row>
    <row r="828" spans="1:6" x14ac:dyDescent="0.3">
      <c r="A828" s="22">
        <v>45398</v>
      </c>
      <c r="B828">
        <v>24.96245002746582</v>
      </c>
      <c r="C828" s="5">
        <f t="shared" si="36"/>
        <v>-1.0248724381080957E-2</v>
      </c>
      <c r="E828" s="13">
        <f t="shared" si="37"/>
        <v>25.872097740582312</v>
      </c>
      <c r="F828" s="5">
        <f t="shared" si="38"/>
        <v>-1.0301604167306851E-2</v>
      </c>
    </row>
    <row r="829" spans="1:6" x14ac:dyDescent="0.3">
      <c r="A829" s="22">
        <v>45399</v>
      </c>
      <c r="B829">
        <v>25.276742935180661</v>
      </c>
      <c r="C829" s="5">
        <f t="shared" si="36"/>
        <v>1.2512024553044936E-2</v>
      </c>
      <c r="E829" s="13">
        <f t="shared" si="37"/>
        <v>26.467063703828305</v>
      </c>
      <c r="F829" s="5">
        <f t="shared" si="38"/>
        <v>1.2434396029809664E-2</v>
      </c>
    </row>
    <row r="830" spans="1:6" x14ac:dyDescent="0.3">
      <c r="A830" s="22">
        <v>45400</v>
      </c>
      <c r="B830">
        <v>25.343410491943359</v>
      </c>
      <c r="C830" s="5">
        <f t="shared" si="36"/>
        <v>2.6340337116668379E-3</v>
      </c>
      <c r="E830" s="13">
        <f t="shared" si="37"/>
        <v>26.208853029263725</v>
      </c>
      <c r="F830" s="5">
        <f t="shared" si="38"/>
        <v>2.6305707246198585E-3</v>
      </c>
    </row>
    <row r="831" spans="1:6" x14ac:dyDescent="0.3">
      <c r="A831" s="22">
        <v>45401</v>
      </c>
      <c r="B831">
        <v>25.505319595336911</v>
      </c>
      <c r="C831" s="5">
        <f t="shared" si="36"/>
        <v>6.3682868894316801E-3</v>
      </c>
      <c r="E831" s="13">
        <f t="shared" si="37"/>
        <v>26.306466405051292</v>
      </c>
      <c r="F831" s="5">
        <f t="shared" si="38"/>
        <v>6.3480950301741121E-3</v>
      </c>
    </row>
    <row r="832" spans="1:6" x14ac:dyDescent="0.3">
      <c r="A832" s="22">
        <v>45404</v>
      </c>
      <c r="B832">
        <v>24.667205810546879</v>
      </c>
      <c r="C832" s="5">
        <f t="shared" si="36"/>
        <v>-3.3412380508321599E-2</v>
      </c>
      <c r="E832" s="13">
        <f t="shared" si="37"/>
        <v>25.266599783554213</v>
      </c>
      <c r="F832" s="5">
        <f t="shared" si="38"/>
        <v>-3.3983327958913519E-2</v>
      </c>
    </row>
    <row r="833" spans="1:6" x14ac:dyDescent="0.3">
      <c r="A833" s="22">
        <v>45405</v>
      </c>
      <c r="B833">
        <v>24.905305862426761</v>
      </c>
      <c r="C833" s="5">
        <f t="shared" si="36"/>
        <v>9.6062061338049853E-3</v>
      </c>
      <c r="E833" s="13">
        <f t="shared" si="37"/>
        <v>26.391105612122939</v>
      </c>
      <c r="F833" s="5">
        <f t="shared" si="38"/>
        <v>9.5603599073572874E-3</v>
      </c>
    </row>
    <row r="834" spans="1:6" x14ac:dyDescent="0.3">
      <c r="A834" s="22">
        <v>45406</v>
      </c>
      <c r="B834">
        <v>24.895780563354489</v>
      </c>
      <c r="C834" s="5">
        <f t="shared" si="36"/>
        <v>-3.8253379080893039E-4</v>
      </c>
      <c r="E834" s="13">
        <f t="shared" si="37"/>
        <v>26.129999956590176</v>
      </c>
      <c r="F834" s="5">
        <f t="shared" si="38"/>
        <v>-3.8260697552378238E-4</v>
      </c>
    </row>
    <row r="835" spans="1:6" x14ac:dyDescent="0.3">
      <c r="A835" s="22">
        <v>45407</v>
      </c>
      <c r="B835">
        <v>25.486270904541019</v>
      </c>
      <c r="C835" s="5">
        <f t="shared" si="36"/>
        <v>2.3441577452388663E-2</v>
      </c>
      <c r="E835" s="13">
        <f t="shared" si="37"/>
        <v>26.752762209946276</v>
      </c>
      <c r="F835" s="5">
        <f t="shared" si="38"/>
        <v>2.317104334921433E-2</v>
      </c>
    </row>
    <row r="836" spans="1:6" x14ac:dyDescent="0.3">
      <c r="A836" s="22">
        <v>45408</v>
      </c>
      <c r="B836">
        <v>25.600559234619141</v>
      </c>
      <c r="C836" s="5">
        <f t="shared" si="36"/>
        <v>4.4742850723132714E-3</v>
      </c>
      <c r="E836" s="13">
        <f t="shared" si="37"/>
        <v>26.25695719870782</v>
      </c>
      <c r="F836" s="5">
        <f t="shared" si="38"/>
        <v>4.4643052162666582E-3</v>
      </c>
    </row>
    <row r="837" spans="1:6" x14ac:dyDescent="0.3">
      <c r="A837" s="22">
        <v>45411</v>
      </c>
      <c r="B837">
        <v>25.676750183105469</v>
      </c>
      <c r="C837" s="5">
        <f t="shared" ref="C837:C900" si="39">LN(B837/B836)</f>
        <v>2.971723962220263E-3</v>
      </c>
      <c r="E837" s="13">
        <f t="shared" ref="E837:E900" si="40">$E$3*(1+C837)</f>
        <v>26.217680252207082</v>
      </c>
      <c r="F837" s="5">
        <f t="shared" ref="F837:F900" si="41">LN(E837/$E$3)</f>
        <v>2.9673171190221044E-3</v>
      </c>
    </row>
    <row r="838" spans="1:6" x14ac:dyDescent="0.3">
      <c r="A838" s="22">
        <v>45412</v>
      </c>
      <c r="B838">
        <v>24.762445449829102</v>
      </c>
      <c r="C838" s="5">
        <f t="shared" si="39"/>
        <v>-3.6257711223919346E-2</v>
      </c>
      <c r="E838" s="13">
        <f t="shared" si="40"/>
        <v>25.192222840385142</v>
      </c>
      <c r="F838" s="5">
        <f t="shared" si="41"/>
        <v>-3.693135540656331E-2</v>
      </c>
    </row>
    <row r="839" spans="1:6" x14ac:dyDescent="0.3">
      <c r="A839" s="22">
        <v>45413</v>
      </c>
      <c r="B839">
        <v>24.933877944946289</v>
      </c>
      <c r="C839" s="5">
        <f t="shared" si="39"/>
        <v>6.8992296979958154E-3</v>
      </c>
      <c r="E839" s="13">
        <f t="shared" si="40"/>
        <v>26.320345249743095</v>
      </c>
      <c r="F839" s="5">
        <f t="shared" si="41"/>
        <v>6.8755389157963186E-3</v>
      </c>
    </row>
    <row r="840" spans="1:6" x14ac:dyDescent="0.3">
      <c r="A840" s="22">
        <v>45414</v>
      </c>
      <c r="B840">
        <v>25.019594192504879</v>
      </c>
      <c r="C840" s="5">
        <f t="shared" si="39"/>
        <v>3.431846797362117E-3</v>
      </c>
      <c r="E840" s="13">
        <f t="shared" si="40"/>
        <v>26.229707862836857</v>
      </c>
      <c r="F840" s="5">
        <f t="shared" si="41"/>
        <v>3.4259714495004628E-3</v>
      </c>
    </row>
    <row r="841" spans="1:6" x14ac:dyDescent="0.3">
      <c r="A841" s="22">
        <v>45415</v>
      </c>
      <c r="B841">
        <v>24.97197341918945</v>
      </c>
      <c r="C841" s="5">
        <f t="shared" si="39"/>
        <v>-1.9051528085313749E-3</v>
      </c>
      <c r="E841" s="13">
        <f t="shared" si="40"/>
        <v>26.090198696396243</v>
      </c>
      <c r="F841" s="5">
        <f t="shared" si="41"/>
        <v>-1.9069699204273625E-3</v>
      </c>
    </row>
    <row r="842" spans="1:6" x14ac:dyDescent="0.3">
      <c r="A842" s="22">
        <v>45418</v>
      </c>
      <c r="B842">
        <v>25.352935791015621</v>
      </c>
      <c r="C842" s="5">
        <f t="shared" si="39"/>
        <v>1.5140400853818145E-2</v>
      </c>
      <c r="E842" s="13">
        <f t="shared" si="40"/>
        <v>26.535769458726278</v>
      </c>
      <c r="F842" s="5">
        <f t="shared" si="41"/>
        <v>1.5026928891949381E-2</v>
      </c>
    </row>
    <row r="843" spans="1:6" x14ac:dyDescent="0.3">
      <c r="A843" s="22">
        <v>45419</v>
      </c>
      <c r="B843">
        <v>25.32436370849609</v>
      </c>
      <c r="C843" s="5">
        <f t="shared" si="39"/>
        <v>-1.1276088437688603E-3</v>
      </c>
      <c r="E843" s="13">
        <f t="shared" si="40"/>
        <v>26.110523695160563</v>
      </c>
      <c r="F843" s="5">
        <f t="shared" si="41"/>
        <v>-1.1282450729445074E-3</v>
      </c>
    </row>
    <row r="844" spans="1:6" x14ac:dyDescent="0.3">
      <c r="A844" s="22">
        <v>45420</v>
      </c>
      <c r="B844">
        <v>25.32436370849609</v>
      </c>
      <c r="C844" s="5">
        <f t="shared" si="39"/>
        <v>0</v>
      </c>
      <c r="E844" s="13">
        <f t="shared" si="40"/>
        <v>26.139999389648441</v>
      </c>
      <c r="F844" s="5">
        <f t="shared" si="41"/>
        <v>0</v>
      </c>
    </row>
    <row r="845" spans="1:6" x14ac:dyDescent="0.3">
      <c r="A845" s="22">
        <v>45421</v>
      </c>
      <c r="B845">
        <v>25.829135894775391</v>
      </c>
      <c r="C845" s="5">
        <f t="shared" si="39"/>
        <v>1.9736228212675368E-2</v>
      </c>
      <c r="E845" s="13">
        <f t="shared" si="40"/>
        <v>26.655904383081737</v>
      </c>
      <c r="F845" s="5">
        <f t="shared" si="41"/>
        <v>1.9543994061993288E-2</v>
      </c>
    </row>
    <row r="846" spans="1:6" x14ac:dyDescent="0.3">
      <c r="A846" s="22">
        <v>45422</v>
      </c>
      <c r="B846">
        <v>25.79104042053223</v>
      </c>
      <c r="C846" s="5">
        <f t="shared" si="39"/>
        <v>-1.4759919038844574E-3</v>
      </c>
      <c r="E846" s="13">
        <f t="shared" si="40"/>
        <v>26.101416962181776</v>
      </c>
      <c r="F846" s="5">
        <f t="shared" si="41"/>
        <v>-1.4770822529642114E-3</v>
      </c>
    </row>
    <row r="847" spans="1:6" x14ac:dyDescent="0.3">
      <c r="A847" s="22">
        <v>45425</v>
      </c>
      <c r="B847">
        <v>25.61960601806641</v>
      </c>
      <c r="C847" s="5">
        <f t="shared" si="39"/>
        <v>-6.66924264813922E-3</v>
      </c>
      <c r="E847" s="13">
        <f t="shared" si="40"/>
        <v>25.965665390896667</v>
      </c>
      <c r="F847" s="5">
        <f t="shared" si="41"/>
        <v>-6.6915814240977927E-3</v>
      </c>
    </row>
    <row r="848" spans="1:6" x14ac:dyDescent="0.3">
      <c r="A848" s="22">
        <v>45426</v>
      </c>
      <c r="B848">
        <v>25.905328750610352</v>
      </c>
      <c r="C848" s="5">
        <f t="shared" si="39"/>
        <v>1.1090772365002975E-2</v>
      </c>
      <c r="E848" s="13">
        <f t="shared" si="40"/>
        <v>26.429912172500348</v>
      </c>
      <c r="F848" s="5">
        <f t="shared" si="41"/>
        <v>1.1029720740867015E-2</v>
      </c>
    </row>
    <row r="849" spans="1:6" x14ac:dyDescent="0.3">
      <c r="A849" s="22">
        <v>45427</v>
      </c>
      <c r="B849">
        <v>26.24819183349609</v>
      </c>
      <c r="C849" s="5">
        <f t="shared" si="39"/>
        <v>1.314841332158218E-2</v>
      </c>
      <c r="E849" s="13">
        <f t="shared" si="40"/>
        <v>26.483698905849447</v>
      </c>
      <c r="F849" s="5">
        <f t="shared" si="41"/>
        <v>1.3062723243567036E-2</v>
      </c>
    </row>
    <row r="850" spans="1:6" x14ac:dyDescent="0.3">
      <c r="A850" s="22">
        <v>45428</v>
      </c>
      <c r="B850">
        <v>26.229145050048832</v>
      </c>
      <c r="C850" s="5">
        <f t="shared" si="39"/>
        <v>-7.2590513980917573E-4</v>
      </c>
      <c r="E850" s="13">
        <f t="shared" si="40"/>
        <v>26.121024229736886</v>
      </c>
      <c r="F850" s="5">
        <f t="shared" si="41"/>
        <v>-7.2616873651704789E-4</v>
      </c>
    </row>
    <row r="851" spans="1:6" x14ac:dyDescent="0.3">
      <c r="A851" s="22">
        <v>45429</v>
      </c>
      <c r="B851">
        <v>26.84820556640625</v>
      </c>
      <c r="C851" s="5">
        <f t="shared" si="39"/>
        <v>2.3327787938498195E-2</v>
      </c>
      <c r="E851" s="13">
        <f t="shared" si="40"/>
        <v>26.749787752122629</v>
      </c>
      <c r="F851" s="5">
        <f t="shared" si="41"/>
        <v>2.3059853963705797E-2</v>
      </c>
    </row>
    <row r="852" spans="1:6" x14ac:dyDescent="0.3">
      <c r="A852" s="22">
        <v>45432</v>
      </c>
      <c r="B852">
        <v>26.99106597900391</v>
      </c>
      <c r="C852" s="5">
        <f t="shared" si="39"/>
        <v>5.30693465141336E-3</v>
      </c>
      <c r="E852" s="13">
        <f t="shared" si="40"/>
        <v>26.278722658197292</v>
      </c>
      <c r="F852" s="5">
        <f t="shared" si="41"/>
        <v>5.2929024969739398E-3</v>
      </c>
    </row>
    <row r="853" spans="1:6" x14ac:dyDescent="0.3">
      <c r="A853" s="22">
        <v>45433</v>
      </c>
      <c r="B853">
        <v>26.972017288208011</v>
      </c>
      <c r="C853" s="5">
        <f t="shared" si="39"/>
        <v>-7.0598974090354464E-4</v>
      </c>
      <c r="E853" s="13">
        <f t="shared" si="40"/>
        <v>26.121544818252126</v>
      </c>
      <c r="F853" s="5">
        <f t="shared" si="41"/>
        <v>-7.0623906901628672E-4</v>
      </c>
    </row>
    <row r="854" spans="1:6" x14ac:dyDescent="0.3">
      <c r="A854" s="22">
        <v>45434</v>
      </c>
      <c r="B854">
        <v>26.25771522521973</v>
      </c>
      <c r="C854" s="5">
        <f t="shared" si="39"/>
        <v>-2.6840072645566929E-2</v>
      </c>
      <c r="E854" s="13">
        <f t="shared" si="40"/>
        <v>25.438399907075201</v>
      </c>
      <c r="F854" s="5">
        <f t="shared" si="41"/>
        <v>-2.7206845087369379E-2</v>
      </c>
    </row>
    <row r="855" spans="1:6" x14ac:dyDescent="0.3">
      <c r="A855" s="22">
        <v>45435</v>
      </c>
      <c r="B855">
        <v>25.800563812255859</v>
      </c>
      <c r="C855" s="5">
        <f t="shared" si="39"/>
        <v>-1.7563514318266013E-2</v>
      </c>
      <c r="E855" s="13">
        <f t="shared" si="40"/>
        <v>25.680889136088886</v>
      </c>
      <c r="F855" s="5">
        <f t="shared" si="41"/>
        <v>-1.7719582944894376E-2</v>
      </c>
    </row>
    <row r="856" spans="1:6" x14ac:dyDescent="0.3">
      <c r="A856" s="22">
        <v>45436</v>
      </c>
      <c r="B856">
        <v>26.048189163208011</v>
      </c>
      <c r="C856" s="5">
        <f t="shared" si="39"/>
        <v>9.551907017799656E-3</v>
      </c>
      <c r="E856" s="13">
        <f t="shared" si="40"/>
        <v>26.389686233263703</v>
      </c>
      <c r="F856" s="5">
        <f t="shared" si="41"/>
        <v>9.506575990521144E-3</v>
      </c>
    </row>
    <row r="857" spans="1:6" x14ac:dyDescent="0.3">
      <c r="A857" s="22">
        <v>45440</v>
      </c>
      <c r="B857">
        <v>26.57200813293457</v>
      </c>
      <c r="C857" s="5">
        <f t="shared" si="39"/>
        <v>1.9910083979742844E-2</v>
      </c>
      <c r="E857" s="13">
        <f t="shared" si="40"/>
        <v>26.660448972726769</v>
      </c>
      <c r="F857" s="5">
        <f t="shared" si="41"/>
        <v>1.9714470449442623E-2</v>
      </c>
    </row>
    <row r="858" spans="1:6" x14ac:dyDescent="0.3">
      <c r="A858" s="22">
        <v>45441</v>
      </c>
      <c r="B858">
        <v>26.07675933837891</v>
      </c>
      <c r="C858" s="5">
        <f t="shared" si="39"/>
        <v>-1.8813865034564212E-2</v>
      </c>
      <c r="E858" s="13">
        <f t="shared" si="40"/>
        <v>25.648204969128006</v>
      </c>
      <c r="F858" s="5">
        <f t="shared" si="41"/>
        <v>-1.899309738920758E-2</v>
      </c>
    </row>
    <row r="859" spans="1:6" x14ac:dyDescent="0.3">
      <c r="A859" s="22">
        <v>45442</v>
      </c>
      <c r="B859">
        <v>26.24819183349609</v>
      </c>
      <c r="C859" s="5">
        <f t="shared" si="39"/>
        <v>6.552633291655543E-3</v>
      </c>
      <c r="E859" s="13">
        <f t="shared" si="40"/>
        <v>26.311285219892905</v>
      </c>
      <c r="F859" s="5">
        <f t="shared" si="41"/>
        <v>6.5312581151129416E-3</v>
      </c>
    </row>
    <row r="860" spans="1:6" x14ac:dyDescent="0.3">
      <c r="A860" s="22">
        <v>45443</v>
      </c>
      <c r="B860">
        <v>26.1148567199707</v>
      </c>
      <c r="C860" s="5">
        <f t="shared" si="39"/>
        <v>-5.0927287615610039E-3</v>
      </c>
      <c r="E860" s="13">
        <f t="shared" si="40"/>
        <v>26.006875462929592</v>
      </c>
      <c r="F860" s="5">
        <f t="shared" si="41"/>
        <v>-5.1057409016806036E-3</v>
      </c>
    </row>
    <row r="861" spans="1:6" x14ac:dyDescent="0.3">
      <c r="A861" s="22">
        <v>45446</v>
      </c>
      <c r="B861">
        <v>26.238668441772461</v>
      </c>
      <c r="C861" s="5">
        <f t="shared" si="39"/>
        <v>4.7298420589390357E-3</v>
      </c>
      <c r="E861" s="13">
        <f t="shared" si="40"/>
        <v>26.263637458182242</v>
      </c>
      <c r="F861" s="5">
        <f t="shared" si="41"/>
        <v>4.7186915024115643E-3</v>
      </c>
    </row>
    <row r="862" spans="1:6" x14ac:dyDescent="0.3">
      <c r="A862" s="22">
        <v>45447</v>
      </c>
      <c r="B862">
        <v>25.42912673950195</v>
      </c>
      <c r="C862" s="5">
        <f t="shared" si="39"/>
        <v>-3.1338978360391768E-2</v>
      </c>
      <c r="E862" s="13">
        <f t="shared" si="40"/>
        <v>25.320798514435594</v>
      </c>
      <c r="F862" s="5">
        <f t="shared" si="41"/>
        <v>-3.1840551163005874E-2</v>
      </c>
    </row>
    <row r="863" spans="1:6" x14ac:dyDescent="0.3">
      <c r="A863" s="22">
        <v>45448</v>
      </c>
      <c r="B863">
        <v>25.762466430664059</v>
      </c>
      <c r="C863" s="5">
        <f t="shared" si="39"/>
        <v>1.3023404116110103E-2</v>
      </c>
      <c r="E863" s="13">
        <f t="shared" si="40"/>
        <v>26.480431165294704</v>
      </c>
      <c r="F863" s="5">
        <f t="shared" si="41"/>
        <v>1.2939328766795764E-2</v>
      </c>
    </row>
    <row r="864" spans="1:6" x14ac:dyDescent="0.3">
      <c r="A864" s="22">
        <v>45449</v>
      </c>
      <c r="B864">
        <v>26.410100936889648</v>
      </c>
      <c r="C864" s="5">
        <f t="shared" si="39"/>
        <v>2.4827905036336719E-2</v>
      </c>
      <c r="E864" s="13">
        <f t="shared" si="40"/>
        <v>26.789000812144533</v>
      </c>
      <c r="F864" s="5">
        <f t="shared" si="41"/>
        <v>2.4524700968478936E-2</v>
      </c>
    </row>
    <row r="865" spans="1:6" x14ac:dyDescent="0.3">
      <c r="A865" s="22">
        <v>45450</v>
      </c>
      <c r="B865">
        <v>25.019594192504879</v>
      </c>
      <c r="C865" s="5">
        <f t="shared" si="39"/>
        <v>-5.4087262638187694E-2</v>
      </c>
      <c r="E865" s="13">
        <f t="shared" si="40"/>
        <v>24.726158377298461</v>
      </c>
      <c r="F865" s="5">
        <f t="shared" si="41"/>
        <v>-5.5604957988561091E-2</v>
      </c>
    </row>
    <row r="866" spans="1:6" x14ac:dyDescent="0.3">
      <c r="A866" s="22">
        <v>45453</v>
      </c>
      <c r="B866">
        <v>25.352935791015621</v>
      </c>
      <c r="C866" s="5">
        <f t="shared" si="39"/>
        <v>1.3235248045286536E-2</v>
      </c>
      <c r="E866" s="13">
        <f t="shared" si="40"/>
        <v>26.48596876547408</v>
      </c>
      <c r="F866" s="5">
        <f t="shared" si="41"/>
        <v>1.3148427372960764E-2</v>
      </c>
    </row>
    <row r="867" spans="1:6" x14ac:dyDescent="0.3">
      <c r="A867" s="22">
        <v>45454</v>
      </c>
      <c r="B867">
        <v>25.10531044006348</v>
      </c>
      <c r="C867" s="5">
        <f t="shared" si="39"/>
        <v>-9.8151385512182682E-3</v>
      </c>
      <c r="E867" s="13">
        <f t="shared" si="40"/>
        <v>25.88343167391028</v>
      </c>
      <c r="F867" s="5">
        <f t="shared" si="41"/>
        <v>-9.8636245489987957E-3</v>
      </c>
    </row>
    <row r="868" spans="1:6" x14ac:dyDescent="0.3">
      <c r="A868" s="22">
        <v>45455</v>
      </c>
      <c r="B868">
        <v>25.248170852661129</v>
      </c>
      <c r="C868" s="5">
        <f t="shared" si="39"/>
        <v>5.6743165416376336E-3</v>
      </c>
      <c r="E868" s="13">
        <f t="shared" si="40"/>
        <v>26.288326020583519</v>
      </c>
      <c r="F868" s="5">
        <f t="shared" si="41"/>
        <v>5.6582782498242135E-3</v>
      </c>
    </row>
    <row r="869" spans="1:6" x14ac:dyDescent="0.3">
      <c r="A869" s="22">
        <v>45456</v>
      </c>
      <c r="B869">
        <v>24.714826583862301</v>
      </c>
      <c r="C869" s="5">
        <f t="shared" si="39"/>
        <v>-2.1350381519433716E-2</v>
      </c>
      <c r="E869" s="13">
        <f t="shared" si="40"/>
        <v>25.581900429761681</v>
      </c>
      <c r="F869" s="5">
        <f t="shared" si="41"/>
        <v>-2.1581597876252939E-2</v>
      </c>
    </row>
    <row r="870" spans="1:6" x14ac:dyDescent="0.3">
      <c r="A870" s="22">
        <v>45457</v>
      </c>
      <c r="B870">
        <v>24.8291130065918</v>
      </c>
      <c r="C870" s="5">
        <f t="shared" si="39"/>
        <v>4.6135461324986332E-3</v>
      </c>
      <c r="E870" s="13">
        <f t="shared" si="40"/>
        <v>26.260597482736067</v>
      </c>
      <c r="F870" s="5">
        <f t="shared" si="41"/>
        <v>4.6029363485102694E-3</v>
      </c>
    </row>
    <row r="871" spans="1:6" x14ac:dyDescent="0.3">
      <c r="A871" s="22">
        <v>45460</v>
      </c>
      <c r="B871">
        <v>24.705301284790039</v>
      </c>
      <c r="C871" s="5">
        <f t="shared" si="39"/>
        <v>-4.999028712208955E-3</v>
      </c>
      <c r="E871" s="13">
        <f t="shared" si="40"/>
        <v>26.009324782162466</v>
      </c>
      <c r="F871" s="5">
        <f t="shared" si="41"/>
        <v>-5.0115656553864829E-3</v>
      </c>
    </row>
    <row r="872" spans="1:6" x14ac:dyDescent="0.3">
      <c r="A872" s="22">
        <v>45461</v>
      </c>
      <c r="B872">
        <v>24.895780563354489</v>
      </c>
      <c r="C872" s="5">
        <f t="shared" si="39"/>
        <v>7.6804863050775477E-3</v>
      </c>
      <c r="E872" s="13">
        <f t="shared" si="40"/>
        <v>26.340767296975368</v>
      </c>
      <c r="F872" s="5">
        <f t="shared" si="41"/>
        <v>7.6511415291256081E-3</v>
      </c>
    </row>
    <row r="873" spans="1:6" x14ac:dyDescent="0.3">
      <c r="A873" s="22">
        <v>45463</v>
      </c>
      <c r="B873">
        <v>25.448173522949219</v>
      </c>
      <c r="C873" s="5">
        <f t="shared" si="39"/>
        <v>2.1945639325463177E-2</v>
      </c>
      <c r="E873" s="13">
        <f t="shared" si="40"/>
        <v>26.713658388221493</v>
      </c>
      <c r="F873" s="5">
        <f t="shared" si="41"/>
        <v>2.1708299882957464E-2</v>
      </c>
    </row>
    <row r="874" spans="1:6" x14ac:dyDescent="0.3">
      <c r="A874" s="22">
        <v>45464</v>
      </c>
      <c r="B874">
        <v>25.143405914306641</v>
      </c>
      <c r="C874" s="5">
        <f t="shared" si="39"/>
        <v>-1.2048301268139652E-2</v>
      </c>
      <c r="E874" s="13">
        <f t="shared" si="40"/>
        <v>25.82505680185297</v>
      </c>
      <c r="F874" s="5">
        <f t="shared" si="41"/>
        <v>-1.2121470352540929E-2</v>
      </c>
    </row>
    <row r="875" spans="1:6" x14ac:dyDescent="0.3">
      <c r="A875" s="22">
        <v>45467</v>
      </c>
      <c r="B875">
        <v>25.29578971862793</v>
      </c>
      <c r="C875" s="5">
        <f t="shared" si="39"/>
        <v>6.0422957197524127E-3</v>
      </c>
      <c r="E875" s="13">
        <f t="shared" si="40"/>
        <v>26.297944996074843</v>
      </c>
      <c r="F875" s="5">
        <f t="shared" si="41"/>
        <v>6.0241142527443677E-3</v>
      </c>
    </row>
    <row r="876" spans="1:6" x14ac:dyDescent="0.3">
      <c r="A876" s="22">
        <v>45468</v>
      </c>
      <c r="B876">
        <v>25.114835739135739</v>
      </c>
      <c r="C876" s="5">
        <f t="shared" si="39"/>
        <v>-7.1792307699455448E-3</v>
      </c>
      <c r="E876" s="13">
        <f t="shared" si="40"/>
        <v>25.952334301703921</v>
      </c>
      <c r="F876" s="5">
        <f t="shared" si="41"/>
        <v>-7.2051254575606323E-3</v>
      </c>
    </row>
    <row r="877" spans="1:6" x14ac:dyDescent="0.3">
      <c r="A877" s="22">
        <v>45469</v>
      </c>
      <c r="B877">
        <v>25.06721305847168</v>
      </c>
      <c r="C877" s="5">
        <f t="shared" si="39"/>
        <v>-1.8979972361204847E-3</v>
      </c>
      <c r="E877" s="13">
        <f t="shared" si="40"/>
        <v>26.090385743054696</v>
      </c>
      <c r="F877" s="5">
        <f t="shared" si="41"/>
        <v>-1.8998007152348749E-3</v>
      </c>
    </row>
    <row r="878" spans="1:6" x14ac:dyDescent="0.3">
      <c r="A878" s="22">
        <v>45470</v>
      </c>
      <c r="B878">
        <v>25.29578971862793</v>
      </c>
      <c r="C878" s="5">
        <f t="shared" si="39"/>
        <v>9.077228006066175E-3</v>
      </c>
      <c r="E878" s="13">
        <f t="shared" si="40"/>
        <v>26.377278124186713</v>
      </c>
      <c r="F878" s="5">
        <f t="shared" si="41"/>
        <v>9.0362775961834382E-3</v>
      </c>
    </row>
    <row r="879" spans="1:6" x14ac:dyDescent="0.3">
      <c r="A879" s="22">
        <v>45471</v>
      </c>
      <c r="B879">
        <v>25.124357223510739</v>
      </c>
      <c r="C879" s="5">
        <f t="shared" si="39"/>
        <v>-6.8001846934658584E-3</v>
      </c>
      <c r="E879" s="13">
        <f t="shared" si="40"/>
        <v>25.962242565911748</v>
      </c>
      <c r="F879" s="5">
        <f t="shared" si="41"/>
        <v>-6.8234113061229461E-3</v>
      </c>
    </row>
    <row r="880" spans="1:6" x14ac:dyDescent="0.3">
      <c r="A880" s="22">
        <v>45474</v>
      </c>
      <c r="B880">
        <v>24.96245002746582</v>
      </c>
      <c r="C880" s="5">
        <f t="shared" si="39"/>
        <v>-6.4650860724281833E-3</v>
      </c>
      <c r="E880" s="13">
        <f t="shared" si="40"/>
        <v>25.971002043661141</v>
      </c>
      <c r="F880" s="5">
        <f t="shared" si="41"/>
        <v>-6.4860752548781429E-3</v>
      </c>
    </row>
    <row r="881" spans="1:6" x14ac:dyDescent="0.3">
      <c r="A881" s="22">
        <v>45475</v>
      </c>
      <c r="B881">
        <v>25.114835739135739</v>
      </c>
      <c r="C881" s="5">
        <f t="shared" si="39"/>
        <v>6.0860399959483044E-3</v>
      </c>
      <c r="E881" s="13">
        <f t="shared" si="40"/>
        <v>26.299088471427908</v>
      </c>
      <c r="F881" s="5">
        <f t="shared" si="41"/>
        <v>6.0675948552749758E-3</v>
      </c>
    </row>
    <row r="882" spans="1:6" x14ac:dyDescent="0.3">
      <c r="A882" s="22">
        <v>45476</v>
      </c>
      <c r="B882">
        <v>25.819612503051761</v>
      </c>
      <c r="C882" s="5">
        <f t="shared" si="39"/>
        <v>2.7675640846486636E-2</v>
      </c>
      <c r="E882" s="13">
        <f t="shared" si="40"/>
        <v>26.863440624483733</v>
      </c>
      <c r="F882" s="5">
        <f t="shared" si="41"/>
        <v>2.7299592776256865E-2</v>
      </c>
    </row>
    <row r="883" spans="1:6" x14ac:dyDescent="0.3">
      <c r="A883" s="22">
        <v>45478</v>
      </c>
      <c r="B883">
        <v>26.276763916015621</v>
      </c>
      <c r="C883" s="5">
        <f t="shared" si="39"/>
        <v>1.7550669696097469E-2</v>
      </c>
      <c r="E883" s="13">
        <f t="shared" si="40"/>
        <v>26.598773884792347</v>
      </c>
      <c r="F883" s="5">
        <f t="shared" si="41"/>
        <v>1.7398435321845224E-2</v>
      </c>
    </row>
    <row r="884" spans="1:6" x14ac:dyDescent="0.3">
      <c r="A884" s="22">
        <v>45481</v>
      </c>
      <c r="B884">
        <v>26.267240524291989</v>
      </c>
      <c r="C884" s="5">
        <f t="shared" si="39"/>
        <v>-3.6249204564274301E-4</v>
      </c>
      <c r="E884" s="13">
        <f t="shared" si="40"/>
        <v>26.130523847796589</v>
      </c>
      <c r="F884" s="5">
        <f t="shared" si="41"/>
        <v>-3.6255776176575324E-4</v>
      </c>
    </row>
    <row r="885" spans="1:6" x14ac:dyDescent="0.3">
      <c r="A885" s="22">
        <v>45482</v>
      </c>
      <c r="B885">
        <v>26.305337905883789</v>
      </c>
      <c r="C885" s="5">
        <f t="shared" si="39"/>
        <v>1.4493254619866232E-3</v>
      </c>
      <c r="E885" s="13">
        <f t="shared" si="40"/>
        <v>26.177884756340177</v>
      </c>
      <c r="F885" s="5">
        <f t="shared" si="41"/>
        <v>1.448276203528329E-3</v>
      </c>
    </row>
    <row r="886" spans="1:6" x14ac:dyDescent="0.3">
      <c r="A886" s="22">
        <v>45483</v>
      </c>
      <c r="B886">
        <v>26.867252349853519</v>
      </c>
      <c r="C886" s="5">
        <f t="shared" si="39"/>
        <v>2.1136279438621685E-2</v>
      </c>
      <c r="E886" s="13">
        <f t="shared" si="40"/>
        <v>26.692501721273448</v>
      </c>
      <c r="F886" s="5">
        <f t="shared" si="41"/>
        <v>2.0916006708859687E-2</v>
      </c>
    </row>
    <row r="887" spans="1:6" x14ac:dyDescent="0.3">
      <c r="A887" s="22">
        <v>45484</v>
      </c>
      <c r="B887">
        <v>27.457742691040039</v>
      </c>
      <c r="C887" s="5">
        <f t="shared" si="39"/>
        <v>2.1740033200772873E-2</v>
      </c>
      <c r="E887" s="13">
        <f t="shared" si="40"/>
        <v>26.708283844247582</v>
      </c>
      <c r="F887" s="5">
        <f t="shared" si="41"/>
        <v>2.1507088778776502E-2</v>
      </c>
    </row>
    <row r="888" spans="1:6" x14ac:dyDescent="0.3">
      <c r="A888" s="22">
        <v>45485</v>
      </c>
      <c r="B888">
        <v>27.648223876953121</v>
      </c>
      <c r="C888" s="5">
        <f t="shared" si="39"/>
        <v>6.9132965602559425E-3</v>
      </c>
      <c r="E888" s="13">
        <f t="shared" si="40"/>
        <v>26.320712957513987</v>
      </c>
      <c r="F888" s="5">
        <f t="shared" si="41"/>
        <v>6.8895092949422827E-3</v>
      </c>
    </row>
    <row r="889" spans="1:6" x14ac:dyDescent="0.3">
      <c r="A889" s="22">
        <v>45488</v>
      </c>
      <c r="B889">
        <v>27.562507629394531</v>
      </c>
      <c r="C889" s="5">
        <f t="shared" si="39"/>
        <v>-3.1050599797767505E-3</v>
      </c>
      <c r="E889" s="13">
        <f t="shared" si="40"/>
        <v>26.058833123672255</v>
      </c>
      <c r="F889" s="5">
        <f t="shared" si="41"/>
        <v>-3.1098906808518967E-3</v>
      </c>
    </row>
    <row r="890" spans="1:6" x14ac:dyDescent="0.3">
      <c r="A890" s="22">
        <v>45489</v>
      </c>
      <c r="B890">
        <v>28.36252403259277</v>
      </c>
      <c r="C890" s="5">
        <f t="shared" si="39"/>
        <v>2.8612267432043082E-2</v>
      </c>
      <c r="E890" s="13">
        <f t="shared" si="40"/>
        <v>26.887924042858504</v>
      </c>
      <c r="F890" s="5">
        <f t="shared" si="41"/>
        <v>2.8210580626315217E-2</v>
      </c>
    </row>
    <row r="891" spans="1:6" x14ac:dyDescent="0.3">
      <c r="A891" s="22">
        <v>45490</v>
      </c>
      <c r="B891">
        <v>28.029184341430661</v>
      </c>
      <c r="C891" s="5">
        <f t="shared" si="39"/>
        <v>-1.182243217437131E-2</v>
      </c>
      <c r="E891" s="13">
        <f t="shared" si="40"/>
        <v>25.830961019826216</v>
      </c>
      <c r="F891" s="5">
        <f t="shared" si="41"/>
        <v>-1.1892872862918815E-2</v>
      </c>
    </row>
    <row r="892" spans="1:6" x14ac:dyDescent="0.3">
      <c r="A892" s="22">
        <v>45491</v>
      </c>
      <c r="B892">
        <v>27.686319351196289</v>
      </c>
      <c r="C892" s="5">
        <f t="shared" si="39"/>
        <v>-1.2307860315216112E-2</v>
      </c>
      <c r="E892" s="13">
        <f t="shared" si="40"/>
        <v>25.818271928520812</v>
      </c>
      <c r="F892" s="5">
        <f t="shared" si="41"/>
        <v>-1.2384229300811726E-2</v>
      </c>
    </row>
    <row r="893" spans="1:6" x14ac:dyDescent="0.3">
      <c r="A893" s="22">
        <v>45492</v>
      </c>
      <c r="B893">
        <v>27.40059852600098</v>
      </c>
      <c r="C893" s="5">
        <f t="shared" si="39"/>
        <v>-1.0373547782829846E-2</v>
      </c>
      <c r="E893" s="13">
        <f t="shared" si="40"/>
        <v>25.868834856936779</v>
      </c>
      <c r="F893" s="5">
        <f t="shared" si="41"/>
        <v>-1.0427728049736251E-2</v>
      </c>
    </row>
    <row r="894" spans="1:6" x14ac:dyDescent="0.3">
      <c r="A894" s="22">
        <v>45495</v>
      </c>
      <c r="B894">
        <v>27.44821929931641</v>
      </c>
      <c r="C894" s="5">
        <f t="shared" si="39"/>
        <v>1.7364379824073425E-3</v>
      </c>
      <c r="E894" s="13">
        <f t="shared" si="40"/>
        <v>26.185389877448735</v>
      </c>
      <c r="F894" s="5">
        <f t="shared" si="41"/>
        <v>1.7349321169500063E-3</v>
      </c>
    </row>
    <row r="895" spans="1:6" x14ac:dyDescent="0.3">
      <c r="A895" s="22">
        <v>45496</v>
      </c>
      <c r="B895">
        <v>27.543458938598629</v>
      </c>
      <c r="C895" s="5">
        <f t="shared" si="39"/>
        <v>3.4637871603957061E-3</v>
      </c>
      <c r="E895" s="13">
        <f t="shared" si="40"/>
        <v>26.230542783907058</v>
      </c>
      <c r="F895" s="5">
        <f t="shared" si="41"/>
        <v>3.457802066395337E-3</v>
      </c>
    </row>
    <row r="896" spans="1:6" x14ac:dyDescent="0.3">
      <c r="A896" s="22">
        <v>45497</v>
      </c>
      <c r="B896">
        <v>27.476791381835941</v>
      </c>
      <c r="C896" s="5">
        <f t="shared" si="39"/>
        <v>-2.4233837178659116E-3</v>
      </c>
      <c r="E896" s="13">
        <f t="shared" si="40"/>
        <v>26.076652140742542</v>
      </c>
      <c r="F896" s="5">
        <f t="shared" si="41"/>
        <v>-2.4263248648338422E-3</v>
      </c>
    </row>
    <row r="897" spans="1:6" x14ac:dyDescent="0.3">
      <c r="A897" s="22">
        <v>45498</v>
      </c>
      <c r="B897">
        <v>26.829156875610352</v>
      </c>
      <c r="C897" s="5">
        <f t="shared" si="39"/>
        <v>-2.3852459339647324E-2</v>
      </c>
      <c r="E897" s="13">
        <f t="shared" si="40"/>
        <v>25.516496117068446</v>
      </c>
      <c r="F897" s="5">
        <f t="shared" si="41"/>
        <v>-2.414153528450478E-2</v>
      </c>
    </row>
    <row r="898" spans="1:6" x14ac:dyDescent="0.3">
      <c r="A898" s="22">
        <v>45499</v>
      </c>
      <c r="B898">
        <v>26.943447113037109</v>
      </c>
      <c r="C898" s="5">
        <f t="shared" si="39"/>
        <v>4.2508787393891675E-3</v>
      </c>
      <c r="E898" s="13">
        <f t="shared" si="40"/>
        <v>26.251117357301542</v>
      </c>
      <c r="F898" s="5">
        <f t="shared" si="41"/>
        <v>4.241869277423471E-3</v>
      </c>
    </row>
    <row r="899" spans="1:6" x14ac:dyDescent="0.3">
      <c r="A899" s="22">
        <v>45502</v>
      </c>
      <c r="B899">
        <v>27.105352401733398</v>
      </c>
      <c r="C899" s="5">
        <f t="shared" si="39"/>
        <v>5.9910959882496836E-3</v>
      </c>
      <c r="E899" s="13">
        <f t="shared" si="40"/>
        <v>26.296606635124611</v>
      </c>
      <c r="F899" s="5">
        <f t="shared" si="41"/>
        <v>5.9732207320654868E-3</v>
      </c>
    </row>
    <row r="900" spans="1:6" x14ac:dyDescent="0.3">
      <c r="A900" s="22">
        <v>45503</v>
      </c>
      <c r="B900">
        <v>27.238691329956051</v>
      </c>
      <c r="C900" s="5">
        <f t="shared" si="39"/>
        <v>4.9072239252958214E-3</v>
      </c>
      <c r="E900" s="13">
        <f t="shared" si="40"/>
        <v>26.268274220060544</v>
      </c>
      <c r="F900" s="5">
        <f t="shared" si="41"/>
        <v>4.8952227475999857E-3</v>
      </c>
    </row>
    <row r="901" spans="1:6" x14ac:dyDescent="0.3">
      <c r="A901" s="22">
        <v>45504</v>
      </c>
      <c r="B901">
        <v>27.762510299682621</v>
      </c>
      <c r="C901" s="5">
        <f t="shared" ref="C901:C964" si="42">LN(B901/B900)</f>
        <v>1.9048122304790804E-2</v>
      </c>
      <c r="E901" s="13">
        <f t="shared" ref="E901:E964" si="43">$E$3*(1+C901)</f>
        <v>26.637917295069624</v>
      </c>
      <c r="F901" s="5">
        <f t="shared" ref="F901:F964" si="44">LN(E901/$E$3)</f>
        <v>1.8868978154756615E-2</v>
      </c>
    </row>
    <row r="902" spans="1:6" x14ac:dyDescent="0.3">
      <c r="A902" s="22">
        <v>45505</v>
      </c>
      <c r="B902">
        <v>27.476791381835941</v>
      </c>
      <c r="C902" s="5">
        <f t="shared" si="42"/>
        <v>-1.034486161807846E-2</v>
      </c>
      <c r="E902" s="13">
        <f t="shared" si="43"/>
        <v>25.869584713265873</v>
      </c>
      <c r="F902" s="5">
        <f t="shared" si="44"/>
        <v>-1.0398741608504606E-2</v>
      </c>
    </row>
    <row r="903" spans="1:6" x14ac:dyDescent="0.3">
      <c r="A903" s="22">
        <v>45506</v>
      </c>
      <c r="B903">
        <v>27.095830917358398</v>
      </c>
      <c r="C903" s="5">
        <f t="shared" si="42"/>
        <v>-1.3961823231938012E-2</v>
      </c>
      <c r="E903" s="13">
        <f t="shared" si="43"/>
        <v>25.775037338887202</v>
      </c>
      <c r="F903" s="5">
        <f t="shared" si="44"/>
        <v>-1.4060206297350435E-2</v>
      </c>
    </row>
    <row r="904" spans="1:6" x14ac:dyDescent="0.3">
      <c r="A904" s="22">
        <v>45509</v>
      </c>
      <c r="B904">
        <v>26.600582122802731</v>
      </c>
      <c r="C904" s="5">
        <f t="shared" si="42"/>
        <v>-1.844677549899346E-2</v>
      </c>
      <c r="E904" s="13">
        <f t="shared" si="43"/>
        <v>25.657800689363771</v>
      </c>
      <c r="F904" s="5">
        <f t="shared" si="44"/>
        <v>-1.86190390221804E-2</v>
      </c>
    </row>
    <row r="905" spans="1:6" x14ac:dyDescent="0.3">
      <c r="A905" s="22">
        <v>45510</v>
      </c>
      <c r="B905">
        <v>26.52438926696777</v>
      </c>
      <c r="C905" s="5">
        <f t="shared" si="42"/>
        <v>-2.8684404371166353E-3</v>
      </c>
      <c r="E905" s="13">
        <f t="shared" si="43"/>
        <v>26.065018358372971</v>
      </c>
      <c r="F905" s="5">
        <f t="shared" si="44"/>
        <v>-2.8725622964795861E-3</v>
      </c>
    </row>
    <row r="906" spans="1:6" x14ac:dyDescent="0.3">
      <c r="A906" s="22">
        <v>45511</v>
      </c>
      <c r="B906">
        <v>25.943424224853519</v>
      </c>
      <c r="C906" s="5">
        <f t="shared" si="42"/>
        <v>-2.2146483666467615E-2</v>
      </c>
      <c r="E906" s="13">
        <f t="shared" si="43"/>
        <v>25.561090320124116</v>
      </c>
      <c r="F906" s="5">
        <f t="shared" si="44"/>
        <v>-2.2395398965353638E-2</v>
      </c>
    </row>
    <row r="907" spans="1:6" x14ac:dyDescent="0.3">
      <c r="A907" s="22">
        <v>45512</v>
      </c>
      <c r="B907">
        <v>26.381528854370121</v>
      </c>
      <c r="C907" s="5">
        <f t="shared" si="42"/>
        <v>1.674592490506456E-2</v>
      </c>
      <c r="E907" s="13">
        <f t="shared" si="43"/>
        <v>26.577737856445928</v>
      </c>
      <c r="F907" s="5">
        <f t="shared" si="44"/>
        <v>1.6607257835585958E-2</v>
      </c>
    </row>
    <row r="908" spans="1:6" x14ac:dyDescent="0.3">
      <c r="A908" s="22">
        <v>45513</v>
      </c>
      <c r="B908">
        <v>26.52438926696777</v>
      </c>
      <c r="C908" s="5">
        <f t="shared" si="42"/>
        <v>5.4005587614030116E-3</v>
      </c>
      <c r="E908" s="13">
        <f t="shared" si="43"/>
        <v>26.281169992375276</v>
      </c>
      <c r="F908" s="5">
        <f t="shared" si="44"/>
        <v>5.3860280364807717E-3</v>
      </c>
    </row>
    <row r="909" spans="1:6" x14ac:dyDescent="0.3">
      <c r="A909" s="22">
        <v>45516</v>
      </c>
      <c r="B909">
        <v>27.276784896850589</v>
      </c>
      <c r="C909" s="5">
        <f t="shared" si="42"/>
        <v>2.7971310915468173E-2</v>
      </c>
      <c r="E909" s="13">
        <f t="shared" si="43"/>
        <v>26.871169439906446</v>
      </c>
      <c r="F909" s="5">
        <f t="shared" si="44"/>
        <v>2.7587258973769114E-2</v>
      </c>
    </row>
    <row r="910" spans="1:6" x14ac:dyDescent="0.3">
      <c r="A910" s="22">
        <v>45517</v>
      </c>
      <c r="B910">
        <v>27.562507629394531</v>
      </c>
      <c r="C910" s="5">
        <f t="shared" si="42"/>
        <v>1.0420459668017105E-2</v>
      </c>
      <c r="E910" s="13">
        <f t="shared" si="43"/>
        <v>26.412390199010265</v>
      </c>
      <c r="F910" s="5">
        <f t="shared" si="44"/>
        <v>1.0366540926744432E-2</v>
      </c>
    </row>
    <row r="911" spans="1:6" x14ac:dyDescent="0.3">
      <c r="A911" s="22">
        <v>45518</v>
      </c>
      <c r="B911">
        <v>27.429170608520511</v>
      </c>
      <c r="C911" s="5">
        <f t="shared" si="42"/>
        <v>-4.8493621742783698E-3</v>
      </c>
      <c r="E911" s="13">
        <f t="shared" si="43"/>
        <v>26.013237065372621</v>
      </c>
      <c r="F911" s="5">
        <f t="shared" si="44"/>
        <v>-4.861158482860165E-3</v>
      </c>
    </row>
    <row r="912" spans="1:6" x14ac:dyDescent="0.3">
      <c r="A912" s="22">
        <v>45519</v>
      </c>
      <c r="B912">
        <v>27.59107780456543</v>
      </c>
      <c r="C912" s="5">
        <f t="shared" si="42"/>
        <v>5.8853846740513195E-3</v>
      </c>
      <c r="E912" s="13">
        <f t="shared" si="43"/>
        <v>26.293843341435991</v>
      </c>
      <c r="F912" s="5">
        <f t="shared" si="44"/>
        <v>5.8681334512989108E-3</v>
      </c>
    </row>
    <row r="913" spans="1:6" x14ac:dyDescent="0.3">
      <c r="A913" s="22">
        <v>45520</v>
      </c>
      <c r="B913">
        <v>28.26728439331055</v>
      </c>
      <c r="C913" s="5">
        <f t="shared" si="42"/>
        <v>2.4212654917663359E-2</v>
      </c>
      <c r="E913" s="13">
        <f t="shared" si="43"/>
        <v>26.772918174417928</v>
      </c>
      <c r="F913" s="5">
        <f t="shared" si="44"/>
        <v>2.3924175874747263E-2</v>
      </c>
    </row>
    <row r="914" spans="1:6" x14ac:dyDescent="0.3">
      <c r="A914" s="22">
        <v>45523</v>
      </c>
      <c r="B914">
        <v>28.78157997131348</v>
      </c>
      <c r="C914" s="5">
        <f t="shared" si="42"/>
        <v>1.8030490763304565E-2</v>
      </c>
      <c r="E914" s="13">
        <f t="shared" si="43"/>
        <v>26.611316407196288</v>
      </c>
      <c r="F914" s="5">
        <f t="shared" si="44"/>
        <v>1.7869869313684322E-2</v>
      </c>
    </row>
    <row r="915" spans="1:6" x14ac:dyDescent="0.3">
      <c r="A915" s="22">
        <v>45524</v>
      </c>
      <c r="B915">
        <v>28.943489074707031</v>
      </c>
      <c r="C915" s="5">
        <f t="shared" si="42"/>
        <v>5.6096781053819166E-3</v>
      </c>
      <c r="E915" s="13">
        <f t="shared" si="43"/>
        <v>26.286636371899245</v>
      </c>
      <c r="F915" s="5">
        <f t="shared" si="44"/>
        <v>5.5940024573951069E-3</v>
      </c>
    </row>
    <row r="916" spans="1:6" x14ac:dyDescent="0.3">
      <c r="A916" s="22">
        <v>45525</v>
      </c>
      <c r="B916">
        <v>29.114921569824219</v>
      </c>
      <c r="C916" s="5">
        <f t="shared" si="42"/>
        <v>5.9055351823922931E-3</v>
      </c>
      <c r="E916" s="13">
        <f t="shared" si="43"/>
        <v>26.294370075711722</v>
      </c>
      <c r="F916" s="5">
        <f t="shared" si="44"/>
        <v>5.8881658593812796E-3</v>
      </c>
    </row>
    <row r="917" spans="1:6" x14ac:dyDescent="0.3">
      <c r="A917" s="22">
        <v>45526</v>
      </c>
      <c r="B917">
        <v>28.50538444519043</v>
      </c>
      <c r="C917" s="5">
        <f t="shared" si="42"/>
        <v>-2.1157814147575938E-2</v>
      </c>
      <c r="E917" s="13">
        <f t="shared" si="43"/>
        <v>25.586934140744511</v>
      </c>
      <c r="F917" s="5">
        <f t="shared" si="44"/>
        <v>-2.1384848779216887E-2</v>
      </c>
    </row>
    <row r="918" spans="1:6" x14ac:dyDescent="0.3">
      <c r="A918" s="22">
        <v>45527</v>
      </c>
      <c r="B918">
        <v>28.876821517944339</v>
      </c>
      <c r="C918" s="5">
        <f t="shared" si="42"/>
        <v>1.2946252393453149E-2</v>
      </c>
      <c r="E918" s="13">
        <f t="shared" si="43"/>
        <v>26.478414419311541</v>
      </c>
      <c r="F918" s="5">
        <f t="shared" si="44"/>
        <v>1.2863166004489439E-2</v>
      </c>
    </row>
    <row r="919" spans="1:6" x14ac:dyDescent="0.3">
      <c r="A919" s="22">
        <v>45530</v>
      </c>
      <c r="B919">
        <v>28.857772827148441</v>
      </c>
      <c r="C919" s="5">
        <f t="shared" si="42"/>
        <v>-6.5987097348389366E-4</v>
      </c>
      <c r="E919" s="13">
        <f t="shared" si="43"/>
        <v>26.122750362804325</v>
      </c>
      <c r="F919" s="5">
        <f t="shared" si="44"/>
        <v>-6.6008878415791099E-4</v>
      </c>
    </row>
    <row r="920" spans="1:6" x14ac:dyDescent="0.3">
      <c r="A920" s="22">
        <v>45531</v>
      </c>
      <c r="B920">
        <v>28.82920074462891</v>
      </c>
      <c r="C920" s="5">
        <f t="shared" si="42"/>
        <v>-9.9059052978022529E-4</v>
      </c>
      <c r="E920" s="13">
        <f t="shared" si="43"/>
        <v>26.114105353804593</v>
      </c>
      <c r="F920" s="5">
        <f t="shared" si="44"/>
        <v>-9.9108148883211519E-4</v>
      </c>
    </row>
    <row r="921" spans="1:6" x14ac:dyDescent="0.3">
      <c r="A921" s="22">
        <v>45532</v>
      </c>
      <c r="B921">
        <v>28.305379867553711</v>
      </c>
      <c r="C921" s="5">
        <f t="shared" si="42"/>
        <v>-1.8336900312373523E-2</v>
      </c>
      <c r="E921" s="13">
        <f t="shared" si="43"/>
        <v>25.660672826674951</v>
      </c>
      <c r="F921" s="5">
        <f t="shared" si="44"/>
        <v>-1.8507105166108786E-2</v>
      </c>
    </row>
    <row r="922" spans="1:6" x14ac:dyDescent="0.3">
      <c r="A922" s="22">
        <v>45533</v>
      </c>
      <c r="B922">
        <v>28.629196166992191</v>
      </c>
      <c r="C922" s="5">
        <f t="shared" si="42"/>
        <v>1.1375154208411105E-2</v>
      </c>
      <c r="E922" s="13">
        <f t="shared" si="43"/>
        <v>26.437345913713465</v>
      </c>
      <c r="F922" s="5">
        <f t="shared" si="44"/>
        <v>1.1310943619874149E-2</v>
      </c>
    </row>
    <row r="923" spans="1:6" x14ac:dyDescent="0.3">
      <c r="A923" s="22">
        <v>45534</v>
      </c>
      <c r="B923">
        <v>28.486335754394531</v>
      </c>
      <c r="C923" s="5">
        <f t="shared" si="42"/>
        <v>-5.0025170288094268E-3</v>
      </c>
      <c r="E923" s="13">
        <f t="shared" si="43"/>
        <v>26.009233597568659</v>
      </c>
      <c r="F923" s="5">
        <f t="shared" si="44"/>
        <v>-5.0150715039391693E-3</v>
      </c>
    </row>
    <row r="924" spans="1:6" x14ac:dyDescent="0.3">
      <c r="A924" s="22">
        <v>45538</v>
      </c>
      <c r="B924">
        <v>27.648223876953121</v>
      </c>
      <c r="C924" s="5">
        <f t="shared" si="42"/>
        <v>-2.986303509857938E-2</v>
      </c>
      <c r="E924" s="13">
        <f t="shared" si="43"/>
        <v>25.359379670398528</v>
      </c>
      <c r="F924" s="5">
        <f t="shared" si="44"/>
        <v>-3.0318016523321702E-2</v>
      </c>
    </row>
    <row r="925" spans="1:6" x14ac:dyDescent="0.3">
      <c r="A925" s="22">
        <v>45539</v>
      </c>
      <c r="B925">
        <v>27.48631477355957</v>
      </c>
      <c r="C925" s="5">
        <f t="shared" si="42"/>
        <v>-5.8732537817098853E-3</v>
      </c>
      <c r="E925" s="13">
        <f t="shared" si="43"/>
        <v>25.986472539379296</v>
      </c>
      <c r="F925" s="5">
        <f t="shared" si="44"/>
        <v>-5.8905691684297753E-3</v>
      </c>
    </row>
    <row r="926" spans="1:6" x14ac:dyDescent="0.3">
      <c r="A926" s="22">
        <v>45540</v>
      </c>
      <c r="B926">
        <v>27.657747268676761</v>
      </c>
      <c r="C926" s="5">
        <f t="shared" si="42"/>
        <v>6.2176430626680124E-3</v>
      </c>
      <c r="E926" s="13">
        <f t="shared" si="43"/>
        <v>26.302528575511634</v>
      </c>
      <c r="F926" s="5">
        <f t="shared" si="44"/>
        <v>6.1983932710559858E-3</v>
      </c>
    </row>
    <row r="927" spans="1:6" x14ac:dyDescent="0.3">
      <c r="A927" s="22">
        <v>45541</v>
      </c>
      <c r="B927">
        <v>27.010114669799801</v>
      </c>
      <c r="C927" s="5">
        <f t="shared" si="42"/>
        <v>-2.3694466018448004E-2</v>
      </c>
      <c r="E927" s="13">
        <f t="shared" si="43"/>
        <v>25.520626062388164</v>
      </c>
      <c r="F927" s="5">
        <f t="shared" si="44"/>
        <v>-2.3979694445822305E-2</v>
      </c>
    </row>
    <row r="928" spans="1:6" x14ac:dyDescent="0.3">
      <c r="A928" s="22">
        <v>45544</v>
      </c>
      <c r="B928">
        <v>27.372026443481449</v>
      </c>
      <c r="C928" s="5">
        <f t="shared" si="42"/>
        <v>1.3310145914838306E-2</v>
      </c>
      <c r="E928" s="13">
        <f t="shared" si="43"/>
        <v>26.487926595738447</v>
      </c>
      <c r="F928" s="5">
        <f t="shared" si="44"/>
        <v>1.322234416733315E-2</v>
      </c>
    </row>
    <row r="929" spans="1:6" x14ac:dyDescent="0.3">
      <c r="A929" s="22">
        <v>45545</v>
      </c>
      <c r="B929">
        <v>27.705368041992191</v>
      </c>
      <c r="C929" s="5">
        <f t="shared" si="42"/>
        <v>1.2104627380124357E-2</v>
      </c>
      <c r="E929" s="13">
        <f t="shared" si="43"/>
        <v>26.456414341976814</v>
      </c>
      <c r="F929" s="5">
        <f t="shared" si="44"/>
        <v>1.2031952260486577E-2</v>
      </c>
    </row>
    <row r="930" spans="1:6" x14ac:dyDescent="0.3">
      <c r="A930" s="22">
        <v>45546</v>
      </c>
      <c r="B930">
        <v>27.848226547241211</v>
      </c>
      <c r="C930" s="5">
        <f t="shared" si="42"/>
        <v>5.1430990634041846E-3</v>
      </c>
      <c r="E930" s="13">
        <f t="shared" si="43"/>
        <v>26.274439996026729</v>
      </c>
      <c r="F930" s="5">
        <f t="shared" si="44"/>
        <v>5.1299185027195897E-3</v>
      </c>
    </row>
    <row r="931" spans="1:6" x14ac:dyDescent="0.3">
      <c r="A931" s="22">
        <v>45547</v>
      </c>
      <c r="B931">
        <v>29.00063514709473</v>
      </c>
      <c r="C931" s="5">
        <f t="shared" si="42"/>
        <v>4.0548445759483194E-2</v>
      </c>
      <c r="E931" s="13">
        <f t="shared" si="43"/>
        <v>27.199935737052524</v>
      </c>
      <c r="F931" s="5">
        <f t="shared" si="44"/>
        <v>3.9747925844054711E-2</v>
      </c>
    </row>
    <row r="932" spans="1:6" x14ac:dyDescent="0.3">
      <c r="A932" s="22">
        <v>45548</v>
      </c>
      <c r="B932">
        <v>29.55302810668945</v>
      </c>
      <c r="C932" s="5">
        <f t="shared" si="42"/>
        <v>1.8868481231055313E-2</v>
      </c>
      <c r="E932" s="13">
        <f t="shared" si="43"/>
        <v>26.633221477511821</v>
      </c>
      <c r="F932" s="5">
        <f t="shared" si="44"/>
        <v>1.8692679405446475E-2</v>
      </c>
    </row>
    <row r="933" spans="1:6" x14ac:dyDescent="0.3">
      <c r="A933" s="22">
        <v>45551</v>
      </c>
      <c r="B933">
        <v>29.448263168334961</v>
      </c>
      <c r="C933" s="5">
        <f t="shared" si="42"/>
        <v>-3.5512798515028462E-3</v>
      </c>
      <c r="E933" s="13">
        <f t="shared" si="43"/>
        <v>26.047168936497687</v>
      </c>
      <c r="F933" s="5">
        <f t="shared" si="44"/>
        <v>-3.5576006147644982E-3</v>
      </c>
    </row>
    <row r="934" spans="1:6" x14ac:dyDescent="0.3">
      <c r="A934" s="22">
        <v>45552</v>
      </c>
      <c r="B934">
        <v>29.257781982421879</v>
      </c>
      <c r="C934" s="5">
        <f t="shared" si="42"/>
        <v>-6.489343776396676E-3</v>
      </c>
      <c r="E934" s="13">
        <f t="shared" si="43"/>
        <v>25.970367947294214</v>
      </c>
      <c r="F934" s="5">
        <f t="shared" si="44"/>
        <v>-6.5104911055601893E-3</v>
      </c>
    </row>
    <row r="935" spans="1:6" x14ac:dyDescent="0.3">
      <c r="A935" s="22">
        <v>45553</v>
      </c>
      <c r="B935">
        <v>28.905393600463871</v>
      </c>
      <c r="C935" s="5">
        <f t="shared" si="42"/>
        <v>-1.2117381494695786E-2</v>
      </c>
      <c r="E935" s="13">
        <f t="shared" si="43"/>
        <v>25.823251044772956</v>
      </c>
      <c r="F935" s="5">
        <f t="shared" si="44"/>
        <v>-1.2191395473267554E-2</v>
      </c>
    </row>
    <row r="936" spans="1:6" x14ac:dyDescent="0.3">
      <c r="A936" s="22">
        <v>45554</v>
      </c>
      <c r="B936">
        <v>29.3339729309082</v>
      </c>
      <c r="C936" s="5">
        <f t="shared" si="42"/>
        <v>1.471812255610936E-2</v>
      </c>
      <c r="E936" s="13">
        <f t="shared" si="43"/>
        <v>26.524731104281909</v>
      </c>
      <c r="F936" s="5">
        <f t="shared" si="44"/>
        <v>1.4610862157316868E-2</v>
      </c>
    </row>
    <row r="937" spans="1:6" x14ac:dyDescent="0.3">
      <c r="A937" s="22">
        <v>45555</v>
      </c>
      <c r="B937">
        <v>29.705411911010739</v>
      </c>
      <c r="C937" s="5">
        <f t="shared" si="42"/>
        <v>1.2582918399535702E-2</v>
      </c>
      <c r="E937" s="13">
        <f t="shared" si="43"/>
        <v>26.468916868932297</v>
      </c>
      <c r="F937" s="5">
        <f t="shared" si="44"/>
        <v>1.2504411360958744E-2</v>
      </c>
    </row>
    <row r="938" spans="1:6" x14ac:dyDescent="0.3">
      <c r="A938" s="22">
        <v>45558</v>
      </c>
      <c r="B938">
        <v>29.714935302734379</v>
      </c>
      <c r="C938" s="5">
        <f t="shared" si="42"/>
        <v>3.2054312206971833E-4</v>
      </c>
      <c r="E938" s="13">
        <f t="shared" si="43"/>
        <v>26.148378386663698</v>
      </c>
      <c r="F938" s="5">
        <f t="shared" si="44"/>
        <v>3.2049175909882379E-4</v>
      </c>
    </row>
    <row r="939" spans="1:6" x14ac:dyDescent="0.3">
      <c r="A939" s="22">
        <v>45559</v>
      </c>
      <c r="B939">
        <v>30.2958984375</v>
      </c>
      <c r="C939" s="5">
        <f t="shared" si="42"/>
        <v>1.9362546696863863E-2</v>
      </c>
      <c r="E939" s="13">
        <f t="shared" si="43"/>
        <v>26.646136348486504</v>
      </c>
      <c r="F939" s="5">
        <f t="shared" si="44"/>
        <v>1.9177477712130558E-2</v>
      </c>
    </row>
    <row r="940" spans="1:6" x14ac:dyDescent="0.3">
      <c r="A940" s="22">
        <v>45560</v>
      </c>
      <c r="B940">
        <v>30.267328262329102</v>
      </c>
      <c r="C940" s="5">
        <f t="shared" si="42"/>
        <v>-9.4348266587037679E-4</v>
      </c>
      <c r="E940" s="13">
        <f t="shared" si="43"/>
        <v>26.115336753338443</v>
      </c>
      <c r="F940" s="5">
        <f t="shared" si="44"/>
        <v>-9.4392802578908671E-4</v>
      </c>
    </row>
    <row r="941" spans="1:6" x14ac:dyDescent="0.3">
      <c r="A941" s="22">
        <v>45561</v>
      </c>
      <c r="B941">
        <v>30.48637771606445</v>
      </c>
      <c r="C941" s="5">
        <f t="shared" si="42"/>
        <v>7.2110959955266219E-3</v>
      </c>
      <c r="E941" s="13">
        <f t="shared" si="43"/>
        <v>26.328497434570206</v>
      </c>
      <c r="F941" s="5">
        <f t="shared" si="44"/>
        <v>7.1852203627806163E-3</v>
      </c>
    </row>
    <row r="942" spans="1:6" x14ac:dyDescent="0.3">
      <c r="A942" s="22">
        <v>45562</v>
      </c>
      <c r="B942">
        <v>29.69588661193848</v>
      </c>
      <c r="C942" s="5">
        <f t="shared" si="42"/>
        <v>-2.627141328088509E-2</v>
      </c>
      <c r="E942" s="13">
        <f t="shared" si="43"/>
        <v>25.453264662520901</v>
      </c>
      <c r="F942" s="5">
        <f t="shared" si="44"/>
        <v>-2.6622672571333886E-2</v>
      </c>
    </row>
    <row r="943" spans="1:6" x14ac:dyDescent="0.3">
      <c r="A943" s="22">
        <v>45565</v>
      </c>
      <c r="B943">
        <v>29.200637817382809</v>
      </c>
      <c r="C943" s="5">
        <f t="shared" si="42"/>
        <v>-1.6817986205667917E-2</v>
      </c>
      <c r="E943" s="13">
        <f t="shared" si="43"/>
        <v>25.700377240497168</v>
      </c>
      <c r="F943" s="5">
        <f t="shared" si="44"/>
        <v>-1.6961014434731671E-2</v>
      </c>
    </row>
    <row r="944" spans="1:6" x14ac:dyDescent="0.3">
      <c r="A944" s="22">
        <v>45566</v>
      </c>
      <c r="B944">
        <v>29.572072982788089</v>
      </c>
      <c r="C944" s="5">
        <f t="shared" si="42"/>
        <v>1.2639883564371592E-2</v>
      </c>
      <c r="E944" s="13">
        <f t="shared" si="43"/>
        <v>26.470405938306339</v>
      </c>
      <c r="F944" s="5">
        <f t="shared" si="44"/>
        <v>1.2560667062598752E-2</v>
      </c>
    </row>
    <row r="945" spans="1:6" x14ac:dyDescent="0.3">
      <c r="A945" s="22">
        <v>45567</v>
      </c>
      <c r="B945">
        <v>29.581598281860352</v>
      </c>
      <c r="C945" s="5">
        <f t="shared" si="42"/>
        <v>3.2205267909674322E-4</v>
      </c>
      <c r="E945" s="13">
        <f t="shared" si="43"/>
        <v>26.148417846483465</v>
      </c>
      <c r="F945" s="5">
        <f t="shared" si="44"/>
        <v>3.2200083126426274E-4</v>
      </c>
    </row>
    <row r="946" spans="1:6" x14ac:dyDescent="0.3">
      <c r="A946" s="22">
        <v>45568</v>
      </c>
      <c r="B946">
        <v>29.08635139465332</v>
      </c>
      <c r="C946" s="5">
        <f t="shared" si="42"/>
        <v>-1.6883448427746788E-2</v>
      </c>
      <c r="E946" s="13">
        <f t="shared" si="43"/>
        <v>25.69866605805198</v>
      </c>
      <c r="F946" s="5">
        <f t="shared" si="44"/>
        <v>-1.7027598648600442E-2</v>
      </c>
    </row>
    <row r="947" spans="1:6" x14ac:dyDescent="0.3">
      <c r="A947" s="22">
        <v>45569</v>
      </c>
      <c r="B947">
        <v>29.05777740478516</v>
      </c>
      <c r="C947" s="5">
        <f t="shared" si="42"/>
        <v>-9.8286766896095402E-4</v>
      </c>
      <c r="E947" s="13">
        <f t="shared" si="43"/>
        <v>26.114307229381698</v>
      </c>
      <c r="F947" s="5">
        <f t="shared" si="44"/>
        <v>-9.8335100011461441E-4</v>
      </c>
    </row>
    <row r="948" spans="1:6" x14ac:dyDescent="0.3">
      <c r="A948" s="22">
        <v>45572</v>
      </c>
      <c r="B948">
        <v>28.77205657958984</v>
      </c>
      <c r="C948" s="5">
        <f t="shared" si="42"/>
        <v>-9.8815137593710311E-3</v>
      </c>
      <c r="E948" s="13">
        <f t="shared" si="43"/>
        <v>25.881696626009678</v>
      </c>
      <c r="F948" s="5">
        <f t="shared" si="44"/>
        <v>-9.9306599436064773E-3</v>
      </c>
    </row>
    <row r="949" spans="1:6" x14ac:dyDescent="0.3">
      <c r="A949" s="22">
        <v>45573</v>
      </c>
      <c r="B949">
        <v>28.648244857788089</v>
      </c>
      <c r="C949" s="5">
        <f t="shared" si="42"/>
        <v>-4.3124787082078272E-3</v>
      </c>
      <c r="E949" s="13">
        <f t="shared" si="43"/>
        <v>26.027271198848016</v>
      </c>
      <c r="F949" s="5">
        <f t="shared" si="44"/>
        <v>-4.3218042650129719E-3</v>
      </c>
    </row>
    <row r="950" spans="1:6" x14ac:dyDescent="0.3">
      <c r="A950" s="22">
        <v>45574</v>
      </c>
      <c r="B950">
        <v>28.50538444519043</v>
      </c>
      <c r="C950" s="5">
        <f t="shared" si="42"/>
        <v>-4.999182444521571E-3</v>
      </c>
      <c r="E950" s="13">
        <f t="shared" si="43"/>
        <v>26.009320763599906</v>
      </c>
      <c r="F950" s="5">
        <f t="shared" si="44"/>
        <v>-5.0117201600844378E-3</v>
      </c>
    </row>
    <row r="951" spans="1:6" x14ac:dyDescent="0.3">
      <c r="A951" s="22">
        <v>45575</v>
      </c>
      <c r="B951">
        <v>29.114921569824219</v>
      </c>
      <c r="C951" s="5">
        <f t="shared" si="42"/>
        <v>2.1157814147575903E-2</v>
      </c>
      <c r="E951" s="13">
        <f t="shared" si="43"/>
        <v>26.693064638552372</v>
      </c>
      <c r="F951" s="5">
        <f t="shared" si="44"/>
        <v>2.0937095453152393E-2</v>
      </c>
    </row>
    <row r="952" spans="1:6" x14ac:dyDescent="0.3">
      <c r="A952" s="22">
        <v>45576</v>
      </c>
      <c r="B952">
        <v>29.257781982421879</v>
      </c>
      <c r="C952" s="5">
        <f t="shared" si="42"/>
        <v>4.8947774947778787E-3</v>
      </c>
      <c r="E952" s="13">
        <f t="shared" si="43"/>
        <v>26.267948870374401</v>
      </c>
      <c r="F952" s="5">
        <f t="shared" si="44"/>
        <v>4.8828370195438155E-3</v>
      </c>
    </row>
    <row r="953" spans="1:6" x14ac:dyDescent="0.3">
      <c r="A953" s="22">
        <v>45579</v>
      </c>
      <c r="B953">
        <v>29.391119003295898</v>
      </c>
      <c r="C953" s="5">
        <f t="shared" si="42"/>
        <v>4.5469650193028146E-3</v>
      </c>
      <c r="E953" s="13">
        <f t="shared" si="43"/>
        <v>26.258857052477769</v>
      </c>
      <c r="F953" s="5">
        <f t="shared" si="44"/>
        <v>4.5366588033858247E-3</v>
      </c>
    </row>
    <row r="954" spans="1:6" x14ac:dyDescent="0.3">
      <c r="A954" s="22">
        <v>45580</v>
      </c>
      <c r="B954">
        <v>29.676837921142582</v>
      </c>
      <c r="C954" s="5">
        <f t="shared" si="42"/>
        <v>9.6743195853795719E-3</v>
      </c>
      <c r="E954" s="13">
        <f t="shared" si="43"/>
        <v>26.392886097705532</v>
      </c>
      <c r="F954" s="5">
        <f t="shared" si="44"/>
        <v>9.6278229970400177E-3</v>
      </c>
    </row>
    <row r="955" spans="1:6" x14ac:dyDescent="0.3">
      <c r="A955" s="22">
        <v>45581</v>
      </c>
      <c r="B955">
        <v>29.92446327209473</v>
      </c>
      <c r="C955" s="5">
        <f t="shared" si="42"/>
        <v>8.3094419351581079E-3</v>
      </c>
      <c r="E955" s="13">
        <f t="shared" si="43"/>
        <v>26.357208196761793</v>
      </c>
      <c r="F955" s="5">
        <f t="shared" si="44"/>
        <v>8.2751085853855679E-3</v>
      </c>
    </row>
    <row r="956" spans="1:6" x14ac:dyDescent="0.3">
      <c r="A956" s="22">
        <v>45582</v>
      </c>
      <c r="B956">
        <v>30.2958984375</v>
      </c>
      <c r="C956" s="5">
        <f t="shared" si="42"/>
        <v>1.2336022740042392E-2</v>
      </c>
      <c r="E956" s="13">
        <f t="shared" si="43"/>
        <v>26.46246301654384</v>
      </c>
      <c r="F956" s="5">
        <f t="shared" si="44"/>
        <v>1.2260554033437517E-2</v>
      </c>
    </row>
    <row r="957" spans="1:6" x14ac:dyDescent="0.3">
      <c r="A957" s="22">
        <v>45583</v>
      </c>
      <c r="B957">
        <v>31.39116096496582</v>
      </c>
      <c r="C957" s="5">
        <f t="shared" si="42"/>
        <v>3.5514017101571642E-2</v>
      </c>
      <c r="E957" s="13">
        <f t="shared" si="43"/>
        <v>27.068335775007487</v>
      </c>
      <c r="F957" s="5">
        <f t="shared" si="44"/>
        <v>3.4897938315791292E-2</v>
      </c>
    </row>
    <row r="958" spans="1:6" x14ac:dyDescent="0.3">
      <c r="A958" s="22">
        <v>45586</v>
      </c>
      <c r="B958">
        <v>31.495925903320309</v>
      </c>
      <c r="C958" s="5">
        <f t="shared" si="42"/>
        <v>3.3318457091804582E-3</v>
      </c>
      <c r="E958" s="13">
        <f t="shared" si="43"/>
        <v>26.22709383445282</v>
      </c>
      <c r="F958" s="5">
        <f t="shared" si="44"/>
        <v>3.3263074096955315E-3</v>
      </c>
    </row>
    <row r="959" spans="1:6" x14ac:dyDescent="0.3">
      <c r="A959" s="22">
        <v>45587</v>
      </c>
      <c r="B959">
        <v>32.12451171875</v>
      </c>
      <c r="C959" s="5">
        <f t="shared" si="42"/>
        <v>1.9761142619145366E-2</v>
      </c>
      <c r="E959" s="13">
        <f t="shared" si="43"/>
        <v>26.656555645651654</v>
      </c>
      <c r="F959" s="5">
        <f t="shared" si="44"/>
        <v>1.9568425970391361E-2</v>
      </c>
    </row>
    <row r="960" spans="1:6" x14ac:dyDescent="0.3">
      <c r="A960" s="22">
        <v>45588</v>
      </c>
      <c r="B960">
        <v>31.600690841674801</v>
      </c>
      <c r="C960" s="5">
        <f t="shared" si="42"/>
        <v>-1.6440361251318033E-2</v>
      </c>
      <c r="E960" s="13">
        <f t="shared" si="43"/>
        <v>25.710248356573388</v>
      </c>
      <c r="F960" s="5">
        <f t="shared" si="44"/>
        <v>-1.6577003694427352E-2</v>
      </c>
    </row>
    <row r="961" spans="1:6" x14ac:dyDescent="0.3">
      <c r="A961" s="22">
        <v>45589</v>
      </c>
      <c r="B961">
        <v>31.086393356323239</v>
      </c>
      <c r="C961" s="5">
        <f t="shared" si="42"/>
        <v>-1.6408771642027635E-2</v>
      </c>
      <c r="E961" s="13">
        <f t="shared" si="43"/>
        <v>25.711074108940959</v>
      </c>
      <c r="F961" s="5">
        <f t="shared" si="44"/>
        <v>-1.6544886575378233E-2</v>
      </c>
    </row>
    <row r="962" spans="1:6" x14ac:dyDescent="0.3">
      <c r="A962" s="22">
        <v>45590</v>
      </c>
      <c r="B962">
        <v>30.88638877868652</v>
      </c>
      <c r="C962" s="5">
        <f t="shared" si="42"/>
        <v>-6.454616530990072E-3</v>
      </c>
      <c r="E962" s="13">
        <f t="shared" si="43"/>
        <v>25.971275717467943</v>
      </c>
      <c r="F962" s="5">
        <f t="shared" si="44"/>
        <v>-6.4755376420279403E-3</v>
      </c>
    </row>
    <row r="963" spans="1:6" x14ac:dyDescent="0.3">
      <c r="A963" s="22">
        <v>45593</v>
      </c>
      <c r="B963">
        <v>30.753053665161129</v>
      </c>
      <c r="C963" s="5">
        <f t="shared" si="42"/>
        <v>-4.3262987530976104E-3</v>
      </c>
      <c r="E963" s="13">
        <f t="shared" si="43"/>
        <v>26.02690994288303</v>
      </c>
      <c r="F963" s="5">
        <f t="shared" si="44"/>
        <v>-4.3356842630100463E-3</v>
      </c>
    </row>
    <row r="964" spans="1:6" x14ac:dyDescent="0.3">
      <c r="A964" s="22">
        <v>45594</v>
      </c>
      <c r="B964">
        <v>31.229253768920898</v>
      </c>
      <c r="C964" s="5">
        <f t="shared" si="42"/>
        <v>1.5365980816277661E-2</v>
      </c>
      <c r="E964" s="13">
        <f t="shared" si="43"/>
        <v>26.541666118807289</v>
      </c>
      <c r="F964" s="5">
        <f t="shared" si="44"/>
        <v>1.5249119735990996E-2</v>
      </c>
    </row>
    <row r="965" spans="1:6" x14ac:dyDescent="0.3">
      <c r="A965" s="22">
        <v>45595</v>
      </c>
      <c r="B965">
        <v>31.01972579956055</v>
      </c>
      <c r="C965" s="5">
        <f t="shared" ref="C965:C1006" si="45">LN(B965/B964)</f>
        <v>-6.7319580856298163E-3</v>
      </c>
      <c r="E965" s="13">
        <f t="shared" ref="E965:E1006" si="46">$E$3*(1+C965)</f>
        <v>25.964026009398939</v>
      </c>
      <c r="F965" s="5">
        <f t="shared" ref="F965:F1006" si="47">LN(E965/$E$3)</f>
        <v>-6.7547199274883112E-3</v>
      </c>
    </row>
    <row r="966" spans="1:6" x14ac:dyDescent="0.3">
      <c r="A966" s="22">
        <v>45596</v>
      </c>
      <c r="B966">
        <v>30.162563323974609</v>
      </c>
      <c r="C966" s="5">
        <f t="shared" si="45"/>
        <v>-2.8021787860541429E-2</v>
      </c>
      <c r="E966" s="13">
        <f t="shared" si="46"/>
        <v>25.407509872077028</v>
      </c>
      <c r="F966" s="5">
        <f t="shared" si="47"/>
        <v>-2.8421890267313118E-2</v>
      </c>
    </row>
    <row r="967" spans="1:6" x14ac:dyDescent="0.3">
      <c r="A967" s="22">
        <v>45597</v>
      </c>
      <c r="B967">
        <v>29.895891189575199</v>
      </c>
      <c r="C967" s="5">
        <f t="shared" si="45"/>
        <v>-8.8804778311924078E-3</v>
      </c>
      <c r="E967" s="13">
        <f t="shared" si="46"/>
        <v>25.907863704561287</v>
      </c>
      <c r="F967" s="5">
        <f t="shared" si="47"/>
        <v>-8.9201442871199195E-3</v>
      </c>
    </row>
    <row r="968" spans="1:6" x14ac:dyDescent="0.3">
      <c r="A968" s="22">
        <v>45600</v>
      </c>
      <c r="B968">
        <v>29.867319107055661</v>
      </c>
      <c r="C968" s="5">
        <f t="shared" si="45"/>
        <v>-9.5617636852549407E-4</v>
      </c>
      <c r="E968" s="13">
        <f t="shared" si="46"/>
        <v>26.115004939958787</v>
      </c>
      <c r="F968" s="5">
        <f t="shared" si="47"/>
        <v>-9.5663379676067385E-4</v>
      </c>
    </row>
    <row r="969" spans="1:6" x14ac:dyDescent="0.3">
      <c r="A969" s="22">
        <v>45601</v>
      </c>
      <c r="B969">
        <v>30.076847076416019</v>
      </c>
      <c r="C969" s="5">
        <f t="shared" si="45"/>
        <v>6.9907994730735471E-3</v>
      </c>
      <c r="E969" s="13">
        <f t="shared" si="46"/>
        <v>26.322738883607737</v>
      </c>
      <c r="F969" s="5">
        <f t="shared" si="47"/>
        <v>6.9664771237566052E-3</v>
      </c>
    </row>
    <row r="970" spans="1:6" x14ac:dyDescent="0.3">
      <c r="A970" s="22">
        <v>45602</v>
      </c>
      <c r="B970">
        <v>29.162542343139648</v>
      </c>
      <c r="C970" s="5">
        <f t="shared" si="45"/>
        <v>-3.0870586330851039E-2</v>
      </c>
      <c r="E970" s="13">
        <f t="shared" si="46"/>
        <v>25.333042281801905</v>
      </c>
      <c r="F970" s="5">
        <f t="shared" si="47"/>
        <v>-3.1357122170759671E-2</v>
      </c>
    </row>
    <row r="971" spans="1:6" x14ac:dyDescent="0.3">
      <c r="A971" s="22">
        <v>45603</v>
      </c>
      <c r="B971">
        <v>29.55302810668945</v>
      </c>
      <c r="C971" s="5">
        <f t="shared" si="45"/>
        <v>1.3301123282941791E-2</v>
      </c>
      <c r="E971" s="13">
        <f t="shared" si="46"/>
        <v>26.487690744146182</v>
      </c>
      <c r="F971" s="5">
        <f t="shared" si="47"/>
        <v>1.3213440010888648E-2</v>
      </c>
    </row>
    <row r="972" spans="1:6" x14ac:dyDescent="0.3">
      <c r="A972" s="22">
        <v>45604</v>
      </c>
      <c r="B972">
        <v>29.162542343139648</v>
      </c>
      <c r="C972" s="5">
        <f t="shared" si="45"/>
        <v>-1.3301123282941717E-2</v>
      </c>
      <c r="E972" s="13">
        <f t="shared" si="46"/>
        <v>25.792308035150704</v>
      </c>
      <c r="F972" s="5">
        <f t="shared" si="47"/>
        <v>-1.3390375543644773E-2</v>
      </c>
    </row>
    <row r="973" spans="1:6" x14ac:dyDescent="0.3">
      <c r="A973" s="22">
        <v>45607</v>
      </c>
      <c r="B973">
        <v>27.848226547241211</v>
      </c>
      <c r="C973" s="5">
        <f t="shared" si="45"/>
        <v>-4.6115803707596909E-2</v>
      </c>
      <c r="E973" s="13">
        <f t="shared" si="46"/>
        <v>24.934532308878708</v>
      </c>
      <c r="F973" s="5">
        <f t="shared" si="47"/>
        <v>-4.7213002436082334E-2</v>
      </c>
    </row>
    <row r="974" spans="1:6" x14ac:dyDescent="0.3">
      <c r="A974" s="22">
        <v>45608</v>
      </c>
      <c r="B974">
        <v>27.343454360961911</v>
      </c>
      <c r="C974" s="5">
        <f t="shared" si="45"/>
        <v>-1.8292114053635917E-2</v>
      </c>
      <c r="E974" s="13">
        <f t="shared" si="46"/>
        <v>25.661843539451016</v>
      </c>
      <c r="F974" s="5">
        <f t="shared" si="47"/>
        <v>-1.8461483366588392E-2</v>
      </c>
    </row>
    <row r="975" spans="1:6" x14ac:dyDescent="0.3">
      <c r="A975" s="22">
        <v>45609</v>
      </c>
      <c r="B975">
        <v>27.019638061523441</v>
      </c>
      <c r="C975" s="5">
        <f t="shared" si="45"/>
        <v>-1.191323432152409E-2</v>
      </c>
      <c r="E975" s="13">
        <f t="shared" si="46"/>
        <v>25.828587451755062</v>
      </c>
      <c r="F975" s="5">
        <f t="shared" si="47"/>
        <v>-1.1984765577549496E-2</v>
      </c>
    </row>
    <row r="976" spans="1:6" x14ac:dyDescent="0.3">
      <c r="A976" s="22">
        <v>45610</v>
      </c>
      <c r="B976">
        <v>27.057733535766602</v>
      </c>
      <c r="C976" s="5">
        <f t="shared" si="45"/>
        <v>1.4089250057750268E-3</v>
      </c>
      <c r="E976" s="13">
        <f t="shared" si="46"/>
        <v>26.176828688439457</v>
      </c>
      <c r="F976" s="5">
        <f t="shared" si="47"/>
        <v>1.4079334022264092E-3</v>
      </c>
    </row>
    <row r="977" spans="1:6" x14ac:dyDescent="0.3">
      <c r="A977" s="22">
        <v>45611</v>
      </c>
      <c r="B977">
        <v>26.867252349853519</v>
      </c>
      <c r="C977" s="5">
        <f t="shared" si="45"/>
        <v>-7.0647020125209582E-3</v>
      </c>
      <c r="E977" s="13">
        <f t="shared" si="46"/>
        <v>25.955328083353095</v>
      </c>
      <c r="F977" s="5">
        <f t="shared" si="47"/>
        <v>-7.0897751792033921E-3</v>
      </c>
    </row>
    <row r="978" spans="1:6" x14ac:dyDescent="0.3">
      <c r="A978" s="22">
        <v>45614</v>
      </c>
      <c r="B978">
        <v>27.89584922790527</v>
      </c>
      <c r="C978" s="5">
        <f t="shared" si="45"/>
        <v>3.7569744336927141E-2</v>
      </c>
      <c r="E978" s="13">
        <f t="shared" si="46"/>
        <v>27.122072483684967</v>
      </c>
      <c r="F978" s="5">
        <f t="shared" si="47"/>
        <v>3.6881194320600164E-2</v>
      </c>
    </row>
    <row r="979" spans="1:6" x14ac:dyDescent="0.3">
      <c r="A979" s="22">
        <v>45615</v>
      </c>
      <c r="B979">
        <v>28.486335754394531</v>
      </c>
      <c r="C979" s="5">
        <f t="shared" si="45"/>
        <v>2.0946620522681175E-2</v>
      </c>
      <c r="E979" s="13">
        <f t="shared" si="46"/>
        <v>26.687544037326525</v>
      </c>
      <c r="F979" s="5">
        <f t="shared" si="47"/>
        <v>2.0730256251334789E-2</v>
      </c>
    </row>
    <row r="980" spans="1:6" x14ac:dyDescent="0.3">
      <c r="A980" s="22">
        <v>45616</v>
      </c>
      <c r="B980">
        <v>28.467287063598629</v>
      </c>
      <c r="C980" s="5">
        <f t="shared" si="45"/>
        <v>-6.6891939664869796E-4</v>
      </c>
      <c r="E980" s="13">
        <f t="shared" si="46"/>
        <v>26.122513837028318</v>
      </c>
      <c r="F980" s="5">
        <f t="shared" si="47"/>
        <v>-6.6914322304853426E-4</v>
      </c>
    </row>
    <row r="981" spans="1:6" x14ac:dyDescent="0.3">
      <c r="A981" s="22">
        <v>45617</v>
      </c>
      <c r="B981">
        <v>28.762533187866211</v>
      </c>
      <c r="C981" s="5">
        <f t="shared" si="45"/>
        <v>1.0318003527541173E-2</v>
      </c>
      <c r="E981" s="13">
        <f t="shared" si="46"/>
        <v>26.409711995560759</v>
      </c>
      <c r="F981" s="5">
        <f t="shared" si="47"/>
        <v>1.0265136274504918E-2</v>
      </c>
    </row>
    <row r="982" spans="1:6" x14ac:dyDescent="0.3">
      <c r="A982" s="22">
        <v>45618</v>
      </c>
      <c r="B982">
        <v>28.981586456298832</v>
      </c>
      <c r="C982" s="5">
        <f t="shared" si="45"/>
        <v>7.587069317987344E-3</v>
      </c>
      <c r="E982" s="13">
        <f t="shared" si="46"/>
        <v>26.33832537698985</v>
      </c>
      <c r="F982" s="5">
        <f t="shared" si="47"/>
        <v>7.5584322639004088E-3</v>
      </c>
    </row>
    <row r="983" spans="1:6" x14ac:dyDescent="0.3">
      <c r="A983" s="22">
        <v>45621</v>
      </c>
      <c r="B983">
        <v>28.105375289916989</v>
      </c>
      <c r="C983" s="5">
        <f t="shared" si="45"/>
        <v>-3.0699829035749013E-2</v>
      </c>
      <c r="E983" s="13">
        <f t="shared" si="46"/>
        <v>25.337505877391653</v>
      </c>
      <c r="F983" s="5">
        <f t="shared" si="47"/>
        <v>-3.1180941104501279E-2</v>
      </c>
    </row>
    <row r="984" spans="1:6" x14ac:dyDescent="0.3">
      <c r="A984" s="22">
        <v>45622</v>
      </c>
      <c r="B984">
        <v>28.200616836547852</v>
      </c>
      <c r="C984" s="5">
        <f t="shared" si="45"/>
        <v>3.3830018393489268E-3</v>
      </c>
      <c r="E984" s="13">
        <f t="shared" si="46"/>
        <v>26.228431055664203</v>
      </c>
      <c r="F984" s="5">
        <f t="shared" si="47"/>
        <v>3.3772923617849332E-3</v>
      </c>
    </row>
    <row r="985" spans="1:6" x14ac:dyDescent="0.3">
      <c r="A985" s="22">
        <v>45623</v>
      </c>
      <c r="B985">
        <v>28.26728439331055</v>
      </c>
      <c r="C985" s="5">
        <f t="shared" si="45"/>
        <v>2.3612560866004221E-3</v>
      </c>
      <c r="E985" s="13">
        <f t="shared" si="46"/>
        <v>26.201722622310982</v>
      </c>
      <c r="F985" s="5">
        <f t="shared" si="47"/>
        <v>2.3584727021084815E-3</v>
      </c>
    </row>
    <row r="986" spans="1:6" x14ac:dyDescent="0.3">
      <c r="A986" s="22">
        <v>45625</v>
      </c>
      <c r="B986">
        <v>28.486335754394531</v>
      </c>
      <c r="C986" s="5">
        <f t="shared" si="45"/>
        <v>7.7194176609198259E-3</v>
      </c>
      <c r="E986" s="13">
        <f t="shared" si="46"/>
        <v>26.341784962593326</v>
      </c>
      <c r="F986" s="5">
        <f t="shared" si="47"/>
        <v>7.6897754059762147E-3</v>
      </c>
    </row>
    <row r="987" spans="1:6" x14ac:dyDescent="0.3">
      <c r="A987" s="22">
        <v>45628</v>
      </c>
      <c r="B987">
        <v>27.933942794799801</v>
      </c>
      <c r="C987" s="5">
        <f t="shared" si="45"/>
        <v>-1.9581988077315964E-2</v>
      </c>
      <c r="E987" s="13">
        <f t="shared" si="46"/>
        <v>25.628126233259298</v>
      </c>
      <c r="F987" s="5">
        <f t="shared" si="47"/>
        <v>-1.9776255482781398E-2</v>
      </c>
    </row>
    <row r="988" spans="1:6" x14ac:dyDescent="0.3">
      <c r="A988" s="22">
        <v>45629</v>
      </c>
      <c r="B988">
        <v>28.4482421875</v>
      </c>
      <c r="C988" s="5">
        <f t="shared" si="45"/>
        <v>1.824383562388884E-2</v>
      </c>
      <c r="E988" s="13">
        <f t="shared" si="46"/>
        <v>26.616893241721741</v>
      </c>
      <c r="F988" s="5">
        <f t="shared" si="47"/>
        <v>1.8079413635488224E-2</v>
      </c>
    </row>
    <row r="989" spans="1:6" x14ac:dyDescent="0.3">
      <c r="A989" s="22">
        <v>45630</v>
      </c>
      <c r="B989">
        <v>28.353000640869141</v>
      </c>
      <c r="C989" s="5">
        <f t="shared" si="45"/>
        <v>-3.3535053511351532E-3</v>
      </c>
      <c r="E989" s="13">
        <f t="shared" si="46"/>
        <v>26.052338761816586</v>
      </c>
      <c r="F989" s="5">
        <f t="shared" si="47"/>
        <v>-3.3591409530799744E-3</v>
      </c>
    </row>
    <row r="990" spans="1:6" x14ac:dyDescent="0.3">
      <c r="A990" s="22">
        <v>45631</v>
      </c>
      <c r="B990">
        <v>28.29999923706055</v>
      </c>
      <c r="C990" s="5">
        <f t="shared" si="45"/>
        <v>-1.8710895940496064E-3</v>
      </c>
      <c r="E990" s="13">
        <f t="shared" si="46"/>
        <v>26.091089108802006</v>
      </c>
      <c r="F990" s="5">
        <f t="shared" si="47"/>
        <v>-1.8728422687997292E-3</v>
      </c>
    </row>
    <row r="991" spans="1:6" x14ac:dyDescent="0.3">
      <c r="A991" s="22">
        <v>45632</v>
      </c>
      <c r="B991">
        <v>27.819999694824219</v>
      </c>
      <c r="C991" s="5">
        <f t="shared" si="45"/>
        <v>-1.7106602164557907E-2</v>
      </c>
      <c r="E991" s="13">
        <f t="shared" si="46"/>
        <v>25.692832819507938</v>
      </c>
      <c r="F991" s="5">
        <f t="shared" si="47"/>
        <v>-1.7254610457810082E-2</v>
      </c>
    </row>
    <row r="992" spans="1:6" x14ac:dyDescent="0.3">
      <c r="A992" s="22">
        <v>45635</v>
      </c>
      <c r="B992">
        <v>28.39999961853027</v>
      </c>
      <c r="C992" s="5">
        <f t="shared" si="45"/>
        <v>2.0633956209485084E-2</v>
      </c>
      <c r="E992" s="13">
        <f t="shared" si="46"/>
        <v>26.679370992370412</v>
      </c>
      <c r="F992" s="5">
        <f t="shared" si="47"/>
        <v>2.0423959924651462E-2</v>
      </c>
    </row>
    <row r="993" spans="1:6" x14ac:dyDescent="0.3">
      <c r="A993" s="22">
        <v>45636</v>
      </c>
      <c r="B993">
        <v>28.45000076293945</v>
      </c>
      <c r="C993" s="5">
        <f t="shared" si="45"/>
        <v>1.759055654064309E-3</v>
      </c>
      <c r="E993" s="13">
        <f t="shared" si="46"/>
        <v>26.18598110337204</v>
      </c>
      <c r="F993" s="5">
        <f t="shared" si="47"/>
        <v>1.7575103276120205E-3</v>
      </c>
    </row>
    <row r="994" spans="1:6" x14ac:dyDescent="0.3">
      <c r="A994" s="22">
        <v>45637</v>
      </c>
      <c r="B994">
        <v>29.260000228881839</v>
      </c>
      <c r="C994" s="5">
        <f t="shared" si="45"/>
        <v>2.8073216025132214E-2</v>
      </c>
      <c r="E994" s="13">
        <f t="shared" si="46"/>
        <v>26.873833239410867</v>
      </c>
      <c r="F994" s="5">
        <f t="shared" si="47"/>
        <v>2.7686386311151341E-2</v>
      </c>
    </row>
    <row r="995" spans="1:6" x14ac:dyDescent="0.3">
      <c r="A995" s="22">
        <v>45638</v>
      </c>
      <c r="B995">
        <v>28.39999961853027</v>
      </c>
      <c r="C995" s="5">
        <f t="shared" si="45"/>
        <v>-2.9832271679196533E-2</v>
      </c>
      <c r="E995" s="13">
        <f t="shared" si="46"/>
        <v>25.360183826162416</v>
      </c>
      <c r="F995" s="5">
        <f t="shared" si="47"/>
        <v>-3.0286306638278672E-2</v>
      </c>
    </row>
    <row r="996" spans="1:6" x14ac:dyDescent="0.3">
      <c r="A996" s="22">
        <v>45639</v>
      </c>
      <c r="B996">
        <v>27.829999923706051</v>
      </c>
      <c r="C996" s="5">
        <f t="shared" si="45"/>
        <v>-2.0274558938756376E-2</v>
      </c>
      <c r="E996" s="13">
        <f t="shared" si="46"/>
        <v>25.610022431363959</v>
      </c>
      <c r="F996" s="5">
        <f t="shared" si="47"/>
        <v>-2.0482908752679763E-2</v>
      </c>
    </row>
    <row r="997" spans="1:6" x14ac:dyDescent="0.3">
      <c r="A997" s="22">
        <v>45642</v>
      </c>
      <c r="B997">
        <v>27.659999847412109</v>
      </c>
      <c r="C997" s="5">
        <f t="shared" si="45"/>
        <v>-6.127252076313274E-3</v>
      </c>
      <c r="E997" s="13">
        <f t="shared" si="46"/>
        <v>25.97983302411339</v>
      </c>
      <c r="F997" s="5">
        <f t="shared" si="47"/>
        <v>-6.1461007183461992E-3</v>
      </c>
    </row>
    <row r="998" spans="1:6" x14ac:dyDescent="0.3">
      <c r="A998" s="22">
        <v>45643</v>
      </c>
      <c r="B998">
        <v>27.469999313354489</v>
      </c>
      <c r="C998" s="5">
        <f t="shared" si="45"/>
        <v>-6.8928456090719412E-3</v>
      </c>
      <c r="E998" s="13">
        <f t="shared" si="46"/>
        <v>25.959820409634357</v>
      </c>
      <c r="F998" s="5">
        <f t="shared" si="47"/>
        <v>-6.9167109995610081E-3</v>
      </c>
    </row>
    <row r="999" spans="1:6" x14ac:dyDescent="0.3">
      <c r="A999" s="22">
        <v>45644</v>
      </c>
      <c r="B999">
        <v>26.360000610351559</v>
      </c>
      <c r="C999" s="5">
        <f t="shared" si="45"/>
        <v>-4.124674232221999E-2</v>
      </c>
      <c r="E999" s="13">
        <f t="shared" si="46"/>
        <v>25.061809570520623</v>
      </c>
      <c r="F999" s="5">
        <f t="shared" si="47"/>
        <v>-4.2121528467820572E-2</v>
      </c>
    </row>
    <row r="1000" spans="1:6" x14ac:dyDescent="0.3">
      <c r="A1000" s="22">
        <v>45645</v>
      </c>
      <c r="B1000">
        <v>26.20999908447266</v>
      </c>
      <c r="C1000" s="5">
        <f t="shared" si="45"/>
        <v>-5.7067503839109135E-3</v>
      </c>
      <c r="E1000" s="13">
        <f t="shared" si="46"/>
        <v>25.990824938096136</v>
      </c>
      <c r="F1000" s="5">
        <f t="shared" si="47"/>
        <v>-5.7230961008315137E-3</v>
      </c>
    </row>
    <row r="1001" spans="1:6" x14ac:dyDescent="0.3">
      <c r="A1001" s="22">
        <v>45646</v>
      </c>
      <c r="B1001">
        <v>26.510000228881839</v>
      </c>
      <c r="C1001" s="5">
        <f t="shared" si="45"/>
        <v>1.1381046529871741E-2</v>
      </c>
      <c r="E1001" s="13">
        <f t="shared" si="46"/>
        <v>26.43749993899285</v>
      </c>
      <c r="F1001" s="5">
        <f t="shared" si="47"/>
        <v>1.1316769652154876E-2</v>
      </c>
    </row>
    <row r="1002" spans="1:6" x14ac:dyDescent="0.3">
      <c r="A1002" s="22">
        <v>45649</v>
      </c>
      <c r="B1002">
        <v>26.559999465942379</v>
      </c>
      <c r="C1002" s="5">
        <f t="shared" si="45"/>
        <v>1.8842755659150686E-3</v>
      </c>
      <c r="E1002" s="13">
        <f t="shared" si="46"/>
        <v>26.189254351791387</v>
      </c>
      <c r="F1002" s="5">
        <f t="shared" si="47"/>
        <v>1.882502545600681E-3</v>
      </c>
    </row>
    <row r="1003" spans="1:6" x14ac:dyDescent="0.3">
      <c r="A1003" s="22">
        <v>45650</v>
      </c>
      <c r="B1003">
        <v>26.620000839233398</v>
      </c>
      <c r="C1003" s="5">
        <f t="shared" si="45"/>
        <v>2.2565399927470383E-3</v>
      </c>
      <c r="E1003" s="13">
        <f t="shared" si="46"/>
        <v>26.198985343681564</v>
      </c>
      <c r="F1003" s="5">
        <f t="shared" si="47"/>
        <v>2.2539978299872397E-3</v>
      </c>
    </row>
    <row r="1004" spans="1:6" x14ac:dyDescent="0.3">
      <c r="A1004" s="22">
        <v>45652</v>
      </c>
      <c r="B1004">
        <v>26.620000839233398</v>
      </c>
      <c r="C1004" s="5">
        <f t="shared" si="45"/>
        <v>0</v>
      </c>
      <c r="E1004" s="13">
        <f t="shared" si="46"/>
        <v>26.139999389648441</v>
      </c>
      <c r="F1004" s="5">
        <f t="shared" si="47"/>
        <v>0</v>
      </c>
    </row>
    <row r="1005" spans="1:6" x14ac:dyDescent="0.3">
      <c r="A1005" s="22">
        <v>45653</v>
      </c>
      <c r="B1005">
        <v>26.520000457763668</v>
      </c>
      <c r="C1005" s="5">
        <f t="shared" si="45"/>
        <v>-3.7636619146536559E-3</v>
      </c>
      <c r="E1005" s="13">
        <f t="shared" si="46"/>
        <v>26.041617269496552</v>
      </c>
      <c r="F1005" s="5">
        <f t="shared" si="47"/>
        <v>-3.7707623114183538E-3</v>
      </c>
    </row>
    <row r="1006" spans="1:6" x14ac:dyDescent="0.3">
      <c r="A1006" s="22">
        <v>45656</v>
      </c>
      <c r="B1006">
        <v>26.139999389648441</v>
      </c>
      <c r="C1006" s="5">
        <f t="shared" si="45"/>
        <v>-1.4432497731992207E-2</v>
      </c>
      <c r="E1006" s="13">
        <f t="shared" si="46"/>
        <v>25.762733907743062</v>
      </c>
      <c r="F1006" s="5">
        <f t="shared" si="47"/>
        <v>-1.453765928300579E-2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G11" sqref="G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8" t="s">
        <v>26</v>
      </c>
      <c r="B1" s="28"/>
      <c r="C1" s="15" t="s">
        <v>45</v>
      </c>
      <c r="D1" s="15" t="s">
        <v>49</v>
      </c>
      <c r="E1" s="29" t="s">
        <v>50</v>
      </c>
      <c r="F1" s="29" t="s">
        <v>47</v>
      </c>
      <c r="I1" s="28" t="s">
        <v>51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0"/>
      <c r="F2" s="30"/>
      <c r="I2" t="s">
        <v>33</v>
      </c>
      <c r="J2" s="16">
        <v>0.95</v>
      </c>
    </row>
    <row r="3" spans="1:10" x14ac:dyDescent="0.3">
      <c r="A3" s="22">
        <v>44200</v>
      </c>
      <c r="B3">
        <v>25.4077262878418</v>
      </c>
      <c r="D3" s="2"/>
      <c r="E3" s="2">
        <f>B1006</f>
        <v>26.139999389648441</v>
      </c>
      <c r="F3" s="18"/>
      <c r="I3" s="8" t="s">
        <v>34</v>
      </c>
      <c r="J3" s="16">
        <f>1-J2</f>
        <v>5.0000000000000044E-2</v>
      </c>
    </row>
    <row r="4" spans="1:10" x14ac:dyDescent="0.3">
      <c r="A4" s="22">
        <v>44201</v>
      </c>
      <c r="B4">
        <v>25.42630577087402</v>
      </c>
      <c r="C4" s="5">
        <f>LN(B4/B3)</f>
        <v>7.3098603856861172E-4</v>
      </c>
      <c r="D4" s="13">
        <f ca="1">NORMSINV(RAND())</f>
        <v>1.1403211982384167</v>
      </c>
      <c r="E4" s="13">
        <f ca="1">$E$3*(1+D4*$J$8)</f>
        <v>26.605280118063913</v>
      </c>
      <c r="F4" s="5">
        <f ca="1">LN(E4/$E$3)</f>
        <v>1.7643011921351929E-2</v>
      </c>
      <c r="I4" t="s">
        <v>35</v>
      </c>
      <c r="J4" s="17">
        <f>NORMSINV(J3)</f>
        <v>-1.6448536269514715</v>
      </c>
    </row>
    <row r="5" spans="1:10" x14ac:dyDescent="0.3">
      <c r="A5" s="22">
        <v>44202</v>
      </c>
      <c r="B5">
        <v>25.42630577087402</v>
      </c>
      <c r="C5" s="5">
        <f t="shared" ref="C5:C68" si="0">LN(B5/B4)</f>
        <v>0</v>
      </c>
      <c r="D5" s="13">
        <f t="shared" ref="D5:D68" ca="1" si="1">NORMSINV(RAND())</f>
        <v>0.26621684850091482</v>
      </c>
      <c r="E5" s="13">
        <f t="shared" ref="E5:E68" ca="1" si="2">$E$3*(1+D5*$J$8)</f>
        <v>26.248622792754798</v>
      </c>
      <c r="F5" s="5">
        <f t="shared" ref="F5:F68" ca="1" si="3">LN(E5/$E$3)</f>
        <v>4.1468377766391909E-3</v>
      </c>
      <c r="I5" t="s">
        <v>36</v>
      </c>
      <c r="J5" s="12">
        <f ca="1">_xlfn.STDEV.S(F4:F1006)</f>
        <v>1.621629748268812E-2</v>
      </c>
    </row>
    <row r="6" spans="1:10" x14ac:dyDescent="0.3">
      <c r="A6" s="22">
        <v>44203</v>
      </c>
      <c r="B6">
        <v>25.342697143554691</v>
      </c>
      <c r="C6" s="5">
        <f t="shared" si="0"/>
        <v>-3.2936909572648205E-3</v>
      </c>
      <c r="D6" s="13">
        <f t="shared" ca="1" si="1"/>
        <v>-0.50389759451507077</v>
      </c>
      <c r="E6" s="13">
        <f t="shared" ca="1" si="2"/>
        <v>25.934396055969334</v>
      </c>
      <c r="F6" s="5">
        <f t="shared" ca="1" si="3"/>
        <v>-7.8965641481700839E-3</v>
      </c>
      <c r="I6" t="s">
        <v>52</v>
      </c>
      <c r="J6" s="17">
        <f>E3</f>
        <v>26.139999389648441</v>
      </c>
    </row>
    <row r="7" spans="1:10" x14ac:dyDescent="0.3">
      <c r="A7" s="22">
        <v>44204</v>
      </c>
      <c r="B7">
        <v>24.385843276977539</v>
      </c>
      <c r="C7" s="5">
        <f t="shared" si="0"/>
        <v>-3.8487837056507934E-2</v>
      </c>
      <c r="D7" s="13">
        <f t="shared" ca="1" si="1"/>
        <v>0.29226167860563296</v>
      </c>
      <c r="E7" s="13">
        <f t="shared" ca="1" si="2"/>
        <v>26.259249761315321</v>
      </c>
      <c r="F7" s="5">
        <f t="shared" ca="1" si="3"/>
        <v>4.551613982137848E-3</v>
      </c>
      <c r="I7" t="s">
        <v>38</v>
      </c>
      <c r="J7">
        <v>1</v>
      </c>
    </row>
    <row r="8" spans="1:10" x14ac:dyDescent="0.3">
      <c r="A8" s="22">
        <v>44207</v>
      </c>
      <c r="B8">
        <v>24.088567733764648</v>
      </c>
      <c r="C8" s="5">
        <f t="shared" si="0"/>
        <v>-1.2265410300260907E-2</v>
      </c>
      <c r="D8" s="13">
        <f t="shared" ca="1" si="1"/>
        <v>-1.4780433740284258</v>
      </c>
      <c r="E8" s="13">
        <f t="shared" ca="1" si="2"/>
        <v>25.536919223498781</v>
      </c>
      <c r="F8" s="5">
        <f t="shared" ca="1" si="3"/>
        <v>-2.3341467066403585E-2</v>
      </c>
      <c r="I8" t="s">
        <v>53</v>
      </c>
      <c r="J8" s="8">
        <f>_xlfn.STDEV.S(C4:C1006)</f>
        <v>1.5609259252982972E-2</v>
      </c>
    </row>
    <row r="9" spans="1:10" x14ac:dyDescent="0.3">
      <c r="A9" s="22">
        <v>44208</v>
      </c>
      <c r="B9">
        <v>24.162887573242191</v>
      </c>
      <c r="C9" s="5">
        <f t="shared" si="0"/>
        <v>3.0805246298578936E-3</v>
      </c>
      <c r="D9" s="13">
        <f t="shared" ca="1" si="1"/>
        <v>-0.74028044118837177</v>
      </c>
      <c r="E9" s="13">
        <f t="shared" ca="1" si="2"/>
        <v>25.837945702108524</v>
      </c>
      <c r="F9" s="5">
        <f t="shared" ca="1" si="3"/>
        <v>-1.1622509785083876E-2</v>
      </c>
      <c r="I9" t="s">
        <v>39</v>
      </c>
      <c r="J9" s="8">
        <f ca="1">J5*J4*SQRT(J7)</f>
        <v>-2.6673435730123572E-2</v>
      </c>
    </row>
    <row r="10" spans="1:10" x14ac:dyDescent="0.3">
      <c r="A10" s="22">
        <v>44209</v>
      </c>
      <c r="B10">
        <v>23.986379623413089</v>
      </c>
      <c r="C10" s="5">
        <f t="shared" si="0"/>
        <v>-7.331731125999514E-3</v>
      </c>
      <c r="D10" s="13">
        <f t="shared" ca="1" si="1"/>
        <v>-1.3008251966795943</v>
      </c>
      <c r="E10" s="13">
        <f t="shared" ca="1" si="2"/>
        <v>25.609228852375896</v>
      </c>
      <c r="F10" s="5">
        <f t="shared" ca="1" si="3"/>
        <v>-2.051389628054218E-2</v>
      </c>
      <c r="I10" t="s">
        <v>40</v>
      </c>
      <c r="J10" s="17">
        <f ca="1">J6*J5*J4*SQRT(J7)</f>
        <v>-0.69724359370525701</v>
      </c>
    </row>
    <row r="11" spans="1:10" x14ac:dyDescent="0.3">
      <c r="A11" s="22">
        <v>44210</v>
      </c>
      <c r="B11">
        <v>24.032829284667969</v>
      </c>
      <c r="C11" s="5">
        <f t="shared" si="0"/>
        <v>1.9346289453205298E-3</v>
      </c>
      <c r="D11" s="13">
        <f t="shared" ca="1" si="1"/>
        <v>-0.11893157747393018</v>
      </c>
      <c r="E11" s="13">
        <f t="shared" ca="1" si="2"/>
        <v>26.091472210565779</v>
      </c>
      <c r="F11" s="5">
        <f t="shared" ca="1" si="3"/>
        <v>-1.858159135044153E-3</v>
      </c>
    </row>
    <row r="12" spans="1:10" x14ac:dyDescent="0.3">
      <c r="A12" s="22">
        <v>44211</v>
      </c>
      <c r="B12">
        <v>23.447568893432621</v>
      </c>
      <c r="C12" s="5">
        <f t="shared" si="0"/>
        <v>-2.4653964908028507E-2</v>
      </c>
      <c r="D12" s="13">
        <f t="shared" ca="1" si="1"/>
        <v>-0.3688707418974701</v>
      </c>
      <c r="E12" s="13">
        <f t="shared" ca="1" si="2"/>
        <v>25.989490526227904</v>
      </c>
      <c r="F12" s="5">
        <f t="shared" ca="1" si="3"/>
        <v>-5.7744390700537086E-3</v>
      </c>
    </row>
    <row r="13" spans="1:10" x14ac:dyDescent="0.3">
      <c r="A13" s="22">
        <v>44215</v>
      </c>
      <c r="B13">
        <v>23.54975700378418</v>
      </c>
      <c r="C13" s="5">
        <f t="shared" si="0"/>
        <v>4.3486845024086496E-3</v>
      </c>
      <c r="D13" s="13">
        <f t="shared" ca="1" si="1"/>
        <v>0.23523826782575852</v>
      </c>
      <c r="E13" s="13">
        <f t="shared" ca="1" si="2"/>
        <v>26.235982725549103</v>
      </c>
      <c r="F13" s="5">
        <f t="shared" ca="1" si="3"/>
        <v>3.6651701590492769E-3</v>
      </c>
    </row>
    <row r="14" spans="1:10" x14ac:dyDescent="0.3">
      <c r="A14" s="22">
        <v>44216</v>
      </c>
      <c r="B14">
        <v>24.097856521606449</v>
      </c>
      <c r="C14" s="5">
        <f t="shared" si="0"/>
        <v>2.3007393430400289E-2</v>
      </c>
      <c r="D14" s="13">
        <f t="shared" ca="1" si="1"/>
        <v>1.169336987244664</v>
      </c>
      <c r="E14" s="13">
        <f t="shared" ca="1" si="2"/>
        <v>26.617119315182435</v>
      </c>
      <c r="F14" s="5">
        <f t="shared" ca="1" si="3"/>
        <v>1.8087907207542563E-2</v>
      </c>
    </row>
    <row r="15" spans="1:10" x14ac:dyDescent="0.3">
      <c r="A15" s="22">
        <v>44217</v>
      </c>
      <c r="B15">
        <v>23.91205978393555</v>
      </c>
      <c r="C15" s="5">
        <f t="shared" si="0"/>
        <v>-7.7399703858462851E-3</v>
      </c>
      <c r="D15" s="13">
        <f t="shared" ca="1" si="1"/>
        <v>0.5293656220570534</v>
      </c>
      <c r="E15" s="13">
        <f t="shared" ca="1" si="2"/>
        <v>26.355994341429838</v>
      </c>
      <c r="F15" s="5">
        <f t="shared" ca="1" si="3"/>
        <v>8.2290535071993971E-3</v>
      </c>
    </row>
    <row r="16" spans="1:10" x14ac:dyDescent="0.3">
      <c r="A16" s="22">
        <v>44218</v>
      </c>
      <c r="B16">
        <v>23.679815292358398</v>
      </c>
      <c r="C16" s="5">
        <f t="shared" si="0"/>
        <v>-9.759915311496295E-3</v>
      </c>
      <c r="D16" s="13">
        <f t="shared" ca="1" si="1"/>
        <v>-1.2254759877617445</v>
      </c>
      <c r="E16" s="13">
        <f t="shared" ca="1" si="2"/>
        <v>25.639973290754298</v>
      </c>
      <c r="F16" s="5">
        <f t="shared" ca="1" si="3"/>
        <v>-1.9314094497066531E-2</v>
      </c>
    </row>
    <row r="17" spans="1:6" x14ac:dyDescent="0.3">
      <c r="A17" s="22">
        <v>44221</v>
      </c>
      <c r="B17">
        <v>23.614786148071289</v>
      </c>
      <c r="C17" s="5">
        <f t="shared" si="0"/>
        <v>-2.749962291142181E-3</v>
      </c>
      <c r="D17" s="13">
        <f t="shared" ca="1" si="1"/>
        <v>-1.3906579425340342</v>
      </c>
      <c r="E17" s="13">
        <f t="shared" ca="1" si="2"/>
        <v>25.572574753959341</v>
      </c>
      <c r="F17" s="5">
        <f t="shared" ca="1" si="3"/>
        <v>-2.1946206285279084E-2</v>
      </c>
    </row>
    <row r="18" spans="1:6" x14ac:dyDescent="0.3">
      <c r="A18" s="22">
        <v>44222</v>
      </c>
      <c r="B18">
        <v>23.56833648681641</v>
      </c>
      <c r="C18" s="5">
        <f t="shared" si="0"/>
        <v>-1.9689106471360248E-3</v>
      </c>
      <c r="D18" s="13">
        <f t="shared" ca="1" si="1"/>
        <v>-0.71090596392344696</v>
      </c>
      <c r="E18" s="13">
        <f t="shared" ca="1" si="2"/>
        <v>25.849931253372294</v>
      </c>
      <c r="F18" s="5">
        <f t="shared" ca="1" si="3"/>
        <v>-1.1158743339852907E-2</v>
      </c>
    </row>
    <row r="19" spans="1:6" x14ac:dyDescent="0.3">
      <c r="A19" s="22">
        <v>44223</v>
      </c>
      <c r="B19">
        <v>22.834438323974609</v>
      </c>
      <c r="C19" s="5">
        <f t="shared" si="0"/>
        <v>-3.1634287713478641E-2</v>
      </c>
      <c r="D19" s="13">
        <f t="shared" ca="1" si="1"/>
        <v>-1.2959746109947832</v>
      </c>
      <c r="E19" s="13">
        <f t="shared" ca="1" si="2"/>
        <v>25.61120801758317</v>
      </c>
      <c r="F19" s="5">
        <f t="shared" ca="1" si="3"/>
        <v>-2.0436615986612582E-2</v>
      </c>
    </row>
    <row r="20" spans="1:6" x14ac:dyDescent="0.3">
      <c r="A20" s="22">
        <v>44224</v>
      </c>
      <c r="B20">
        <v>23.271060943603519</v>
      </c>
      <c r="C20" s="5">
        <f t="shared" si="0"/>
        <v>1.8940719858404644E-2</v>
      </c>
      <c r="D20" s="13">
        <f t="shared" ca="1" si="1"/>
        <v>-0.32699149415297279</v>
      </c>
      <c r="E20" s="13">
        <f t="shared" ca="1" si="2"/>
        <v>26.006578349313322</v>
      </c>
      <c r="F20" s="5">
        <f t="shared" ca="1" si="3"/>
        <v>-5.1171653926342367E-3</v>
      </c>
    </row>
    <row r="21" spans="1:6" x14ac:dyDescent="0.3">
      <c r="A21" s="22">
        <v>44225</v>
      </c>
      <c r="B21">
        <v>23.308221817016602</v>
      </c>
      <c r="C21" s="5">
        <f t="shared" si="0"/>
        <v>1.5955969733642244E-3</v>
      </c>
      <c r="D21" s="13">
        <f t="shared" ca="1" si="1"/>
        <v>-0.24184381247410322</v>
      </c>
      <c r="E21" s="13">
        <f t="shared" ca="1" si="2"/>
        <v>26.041320819606462</v>
      </c>
      <c r="F21" s="5">
        <f t="shared" ca="1" si="3"/>
        <v>-3.7821460735858654E-3</v>
      </c>
    </row>
    <row r="22" spans="1:6" x14ac:dyDescent="0.3">
      <c r="A22" s="22">
        <v>44228</v>
      </c>
      <c r="B22">
        <v>23.828451156616211</v>
      </c>
      <c r="C22" s="5">
        <f t="shared" si="0"/>
        <v>2.2074127460771403E-2</v>
      </c>
      <c r="D22" s="13">
        <f t="shared" ca="1" si="1"/>
        <v>-0.60931602986538858</v>
      </c>
      <c r="E22" s="13">
        <f t="shared" ca="1" si="2"/>
        <v>25.891382590584328</v>
      </c>
      <c r="F22" s="5">
        <f t="shared" ca="1" si="3"/>
        <v>-9.5564900145923993E-3</v>
      </c>
    </row>
    <row r="23" spans="1:6" x14ac:dyDescent="0.3">
      <c r="A23" s="22">
        <v>44229</v>
      </c>
      <c r="B23">
        <v>23.354669570922852</v>
      </c>
      <c r="C23" s="5">
        <f t="shared" si="0"/>
        <v>-2.0083347727031367E-2</v>
      </c>
      <c r="D23" s="13">
        <f t="shared" ca="1" si="1"/>
        <v>0.92862681716533202</v>
      </c>
      <c r="E23" s="13">
        <f t="shared" ca="1" si="2"/>
        <v>26.518903300743222</v>
      </c>
      <c r="F23" s="5">
        <f t="shared" ca="1" si="3"/>
        <v>1.4391125948533118E-2</v>
      </c>
    </row>
    <row r="24" spans="1:6" x14ac:dyDescent="0.3">
      <c r="A24" s="22">
        <v>44230</v>
      </c>
      <c r="B24">
        <v>23.345378875732418</v>
      </c>
      <c r="C24" s="5">
        <f t="shared" si="0"/>
        <v>-3.978880374660596E-4</v>
      </c>
      <c r="D24" s="13">
        <f t="shared" ca="1" si="1"/>
        <v>-0.34638114569084399</v>
      </c>
      <c r="E24" s="13">
        <f t="shared" ca="1" si="2"/>
        <v>25.998666866824706</v>
      </c>
      <c r="F24" s="5">
        <f t="shared" ca="1" si="3"/>
        <v>-5.4214224927312806E-3</v>
      </c>
    </row>
    <row r="25" spans="1:6" x14ac:dyDescent="0.3">
      <c r="A25" s="22">
        <v>44231</v>
      </c>
      <c r="B25">
        <v>22.927339553833011</v>
      </c>
      <c r="C25" s="5">
        <f t="shared" si="0"/>
        <v>-1.8068992260560721E-2</v>
      </c>
      <c r="D25" s="13">
        <f t="shared" ca="1" si="1"/>
        <v>8.2694751507104022E-2</v>
      </c>
      <c r="E25" s="13">
        <f t="shared" ca="1" si="2"/>
        <v>26.173741000588237</v>
      </c>
      <c r="F25" s="5">
        <f t="shared" ca="1" si="3"/>
        <v>1.2899714440989152E-3</v>
      </c>
    </row>
    <row r="26" spans="1:6" x14ac:dyDescent="0.3">
      <c r="A26" s="22">
        <v>44232</v>
      </c>
      <c r="B26">
        <v>23.261772155761719</v>
      </c>
      <c r="C26" s="5">
        <f t="shared" si="0"/>
        <v>1.4481267724696852E-2</v>
      </c>
      <c r="D26" s="13">
        <f t="shared" ca="1" si="1"/>
        <v>-0.52466420704647931</v>
      </c>
      <c r="E26" s="13">
        <f t="shared" ca="1" si="2"/>
        <v>25.925922737556711</v>
      </c>
      <c r="F26" s="5">
        <f t="shared" ca="1" si="3"/>
        <v>-8.2233387876302372E-3</v>
      </c>
    </row>
    <row r="27" spans="1:6" x14ac:dyDescent="0.3">
      <c r="A27" s="22">
        <v>44235</v>
      </c>
      <c r="B27">
        <v>23.614786148071289</v>
      </c>
      <c r="C27" s="5">
        <f t="shared" si="0"/>
        <v>1.5061714368435595E-2</v>
      </c>
      <c r="D27" s="13">
        <f t="shared" ca="1" si="1"/>
        <v>0.78513619012198077</v>
      </c>
      <c r="E27" s="13">
        <f t="shared" ca="1" si="2"/>
        <v>26.46035539022936</v>
      </c>
      <c r="F27" s="5">
        <f t="shared" ca="1" si="3"/>
        <v>1.2180904975468032E-2</v>
      </c>
    </row>
    <row r="28" spans="1:6" x14ac:dyDescent="0.3">
      <c r="A28" s="22">
        <v>44236</v>
      </c>
      <c r="B28">
        <v>23.5776252746582</v>
      </c>
      <c r="C28" s="5">
        <f t="shared" si="0"/>
        <v>-1.5748668047821815E-3</v>
      </c>
      <c r="D28" s="13">
        <f t="shared" ca="1" si="1"/>
        <v>-1.0205335733307306</v>
      </c>
      <c r="E28" s="13">
        <f t="shared" ca="1" si="2"/>
        <v>25.723595129949249</v>
      </c>
      <c r="F28" s="5">
        <f t="shared" ca="1" si="3"/>
        <v>-1.6058015698558858E-2</v>
      </c>
    </row>
    <row r="29" spans="1:6" x14ac:dyDescent="0.3">
      <c r="A29" s="22">
        <v>44237</v>
      </c>
      <c r="B29">
        <v>23.5776252746582</v>
      </c>
      <c r="C29" s="5">
        <f t="shared" si="0"/>
        <v>0</v>
      </c>
      <c r="D29" s="13">
        <f t="shared" ca="1" si="1"/>
        <v>-3.0558027343996708</v>
      </c>
      <c r="E29" s="13">
        <f t="shared" ca="1" si="2"/>
        <v>24.893152339578791</v>
      </c>
      <c r="F29" s="5">
        <f t="shared" ca="1" si="3"/>
        <v>-4.8873925639905759E-2</v>
      </c>
    </row>
    <row r="30" spans="1:6" x14ac:dyDescent="0.3">
      <c r="A30" s="22">
        <v>44238</v>
      </c>
      <c r="B30">
        <v>23.308221817016602</v>
      </c>
      <c r="C30" s="5">
        <f t="shared" si="0"/>
        <v>-1.1492014724063528E-2</v>
      </c>
      <c r="D30" s="13">
        <f t="shared" ca="1" si="1"/>
        <v>1.469725126686342E-3</v>
      </c>
      <c r="E30" s="13">
        <f t="shared" ca="1" si="2"/>
        <v>26.140599075753173</v>
      </c>
      <c r="F30" s="5">
        <f t="shared" ca="1" si="3"/>
        <v>2.2941057384973834E-5</v>
      </c>
    </row>
    <row r="31" spans="1:6" x14ac:dyDescent="0.3">
      <c r="A31" s="22">
        <v>44239</v>
      </c>
      <c r="B31">
        <v>23.345378875732418</v>
      </c>
      <c r="C31" s="5">
        <f t="shared" si="0"/>
        <v>1.5928916962738538E-3</v>
      </c>
      <c r="D31" s="13">
        <f t="shared" ca="1" si="1"/>
        <v>-0.87347725359804929</v>
      </c>
      <c r="E31" s="13">
        <f t="shared" ca="1" si="2"/>
        <v>25.783597935885876</v>
      </c>
      <c r="F31" s="5">
        <f t="shared" ca="1" si="3"/>
        <v>-1.372813400599826E-2</v>
      </c>
    </row>
    <row r="32" spans="1:6" x14ac:dyDescent="0.3">
      <c r="A32" s="22">
        <v>44243</v>
      </c>
      <c r="B32">
        <v>22.983078002929691</v>
      </c>
      <c r="C32" s="5">
        <f t="shared" si="0"/>
        <v>-1.5640851570561366E-2</v>
      </c>
      <c r="D32" s="13">
        <f t="shared" ca="1" si="1"/>
        <v>-0.78267217631405639</v>
      </c>
      <c r="E32" s="13">
        <f t="shared" ca="1" si="2"/>
        <v>25.820648770832893</v>
      </c>
      <c r="F32" s="5">
        <f t="shared" ca="1" si="3"/>
        <v>-1.2292173065647567E-2</v>
      </c>
    </row>
    <row r="33" spans="1:6" x14ac:dyDescent="0.3">
      <c r="A33" s="22">
        <v>44244</v>
      </c>
      <c r="B33">
        <v>22.602191925048832</v>
      </c>
      <c r="C33" s="5">
        <f t="shared" si="0"/>
        <v>-1.6711316728080978E-2</v>
      </c>
      <c r="D33" s="13">
        <f t="shared" ca="1" si="1"/>
        <v>-0.3123282999646827</v>
      </c>
      <c r="E33" s="13">
        <f t="shared" ca="1" si="2"/>
        <v>26.012561314186172</v>
      </c>
      <c r="F33" s="5">
        <f t="shared" ca="1" si="3"/>
        <v>-4.8871360250616726E-3</v>
      </c>
    </row>
    <row r="34" spans="1:6" x14ac:dyDescent="0.3">
      <c r="A34" s="22">
        <v>44245</v>
      </c>
      <c r="B34">
        <v>22.472135543823239</v>
      </c>
      <c r="C34" s="5">
        <f t="shared" si="0"/>
        <v>-5.7707679494839416E-3</v>
      </c>
      <c r="D34" s="13">
        <f t="shared" ca="1" si="1"/>
        <v>-0.30881034842207378</v>
      </c>
      <c r="E34" s="13">
        <f t="shared" ca="1" si="2"/>
        <v>26.013996729978498</v>
      </c>
      <c r="F34" s="5">
        <f t="shared" ca="1" si="3"/>
        <v>-4.8319559075735629E-3</v>
      </c>
    </row>
    <row r="35" spans="1:6" x14ac:dyDescent="0.3">
      <c r="A35" s="22">
        <v>44246</v>
      </c>
      <c r="B35">
        <v>22.4163932800293</v>
      </c>
      <c r="C35" s="5">
        <f t="shared" si="0"/>
        <v>-2.4835874067139665E-3</v>
      </c>
      <c r="D35" s="13">
        <f t="shared" ca="1" si="1"/>
        <v>-0.4129252773200433</v>
      </c>
      <c r="E35" s="13">
        <f t="shared" ca="1" si="2"/>
        <v>25.971515129152866</v>
      </c>
      <c r="F35" s="5">
        <f t="shared" ca="1" si="3"/>
        <v>-6.4663193585655625E-3</v>
      </c>
    </row>
    <row r="36" spans="1:6" x14ac:dyDescent="0.3">
      <c r="A36" s="22">
        <v>44249</v>
      </c>
      <c r="B36">
        <v>23.038814544677731</v>
      </c>
      <c r="C36" s="5">
        <f t="shared" si="0"/>
        <v>2.7387848397024715E-2</v>
      </c>
      <c r="D36" s="13">
        <f t="shared" ca="1" si="1"/>
        <v>0.6740255227859594</v>
      </c>
      <c r="E36" s="13">
        <f t="shared" ca="1" si="2"/>
        <v>26.415019346040502</v>
      </c>
      <c r="F36" s="5">
        <f t="shared" ca="1" si="3"/>
        <v>1.0466078157702742E-2</v>
      </c>
    </row>
    <row r="37" spans="1:6" x14ac:dyDescent="0.3">
      <c r="A37" s="22">
        <v>44250</v>
      </c>
      <c r="B37">
        <v>22.78798866271973</v>
      </c>
      <c r="C37" s="5">
        <f t="shared" si="0"/>
        <v>-1.0946798343027413E-2</v>
      </c>
      <c r="D37" s="13">
        <f t="shared" ca="1" si="1"/>
        <v>0.58051069339829331</v>
      </c>
      <c r="E37" s="13">
        <f t="shared" ca="1" si="2"/>
        <v>26.376862861707526</v>
      </c>
      <c r="F37" s="5">
        <f t="shared" ca="1" si="3"/>
        <v>9.0205342830923206E-3</v>
      </c>
    </row>
    <row r="38" spans="1:6" x14ac:dyDescent="0.3">
      <c r="A38" s="22">
        <v>44251</v>
      </c>
      <c r="B38">
        <v>22.899469375610352</v>
      </c>
      <c r="C38" s="5">
        <f t="shared" si="0"/>
        <v>4.8801548139638055E-3</v>
      </c>
      <c r="D38" s="13">
        <f t="shared" ca="1" si="1"/>
        <v>-0.59799073146383996</v>
      </c>
      <c r="E38" s="13">
        <f t="shared" ca="1" si="2"/>
        <v>25.896003607099619</v>
      </c>
      <c r="F38" s="5">
        <f t="shared" ca="1" si="3"/>
        <v>-9.3780289310414558E-3</v>
      </c>
    </row>
    <row r="39" spans="1:6" x14ac:dyDescent="0.3">
      <c r="A39" s="22">
        <v>44252</v>
      </c>
      <c r="B39">
        <v>22.30491828918457</v>
      </c>
      <c r="C39" s="5">
        <f t="shared" si="0"/>
        <v>-2.6306533688238553E-2</v>
      </c>
      <c r="D39" s="13">
        <f t="shared" ca="1" si="1"/>
        <v>-0.58821275519279248</v>
      </c>
      <c r="E39" s="13">
        <f t="shared" ca="1" si="2"/>
        <v>25.899993275912976</v>
      </c>
      <c r="F39" s="5">
        <f t="shared" ca="1" si="3"/>
        <v>-9.2239757585440684E-3</v>
      </c>
    </row>
    <row r="40" spans="1:6" x14ac:dyDescent="0.3">
      <c r="A40" s="22">
        <v>44253</v>
      </c>
      <c r="B40">
        <v>21.55244064331055</v>
      </c>
      <c r="C40" s="5">
        <f t="shared" si="0"/>
        <v>-3.431814018586201E-2</v>
      </c>
      <c r="D40" s="13">
        <f t="shared" ca="1" si="1"/>
        <v>-1.0169437325434696</v>
      </c>
      <c r="E40" s="13">
        <f t="shared" ca="1" si="2"/>
        <v>25.725059878424481</v>
      </c>
      <c r="F40" s="5">
        <f t="shared" ca="1" si="3"/>
        <v>-1.6001075493790141E-2</v>
      </c>
    </row>
    <row r="41" spans="1:6" x14ac:dyDescent="0.3">
      <c r="A41" s="22">
        <v>44256</v>
      </c>
      <c r="B41">
        <v>21.496700286865231</v>
      </c>
      <c r="C41" s="5">
        <f t="shared" si="0"/>
        <v>-2.5896167213104782E-3</v>
      </c>
      <c r="D41" s="13">
        <f t="shared" ca="1" si="1"/>
        <v>-0.29395462868278599</v>
      </c>
      <c r="E41" s="13">
        <f t="shared" ca="1" si="2"/>
        <v>26.020058250287082</v>
      </c>
      <c r="F41" s="5">
        <f t="shared" ca="1" si="3"/>
        <v>-4.5989730912890017E-3</v>
      </c>
    </row>
    <row r="42" spans="1:6" x14ac:dyDescent="0.3">
      <c r="A42" s="22">
        <v>44257</v>
      </c>
      <c r="B42">
        <v>21.97048377990723</v>
      </c>
      <c r="C42" s="5">
        <f t="shared" si="0"/>
        <v>2.1800457851573522E-2</v>
      </c>
      <c r="D42" s="13">
        <f t="shared" ca="1" si="1"/>
        <v>0.47926466117151223</v>
      </c>
      <c r="E42" s="13">
        <f t="shared" ca="1" si="2"/>
        <v>26.335551845393503</v>
      </c>
      <c r="F42" s="5">
        <f t="shared" ca="1" si="3"/>
        <v>7.4531226969892566E-3</v>
      </c>
    </row>
    <row r="43" spans="1:6" x14ac:dyDescent="0.3">
      <c r="A43" s="22">
        <v>44258</v>
      </c>
      <c r="B43">
        <v>21.57102012634277</v>
      </c>
      <c r="C43" s="5">
        <f t="shared" si="0"/>
        <v>-1.8349153137220103E-2</v>
      </c>
      <c r="D43" s="13">
        <f t="shared" ca="1" si="1"/>
        <v>0.62020055166578592</v>
      </c>
      <c r="E43" s="13">
        <f t="shared" ca="1" si="2"/>
        <v>26.393057356902329</v>
      </c>
      <c r="F43" s="5">
        <f t="shared" ca="1" si="3"/>
        <v>9.6343118152969146E-3</v>
      </c>
    </row>
    <row r="44" spans="1:6" x14ac:dyDescent="0.3">
      <c r="A44" s="22">
        <v>44259</v>
      </c>
      <c r="B44">
        <v>21.496700286865231</v>
      </c>
      <c r="C44" s="5">
        <f t="shared" si="0"/>
        <v>-3.451304714353471E-3</v>
      </c>
      <c r="D44" s="13">
        <f t="shared" ca="1" si="1"/>
        <v>-2.1169976883507147</v>
      </c>
      <c r="E44" s="13">
        <f t="shared" ca="1" si="2"/>
        <v>25.276209232970373</v>
      </c>
      <c r="F44" s="5">
        <f t="shared" ca="1" si="3"/>
        <v>-3.3603078039333302E-2</v>
      </c>
    </row>
    <row r="45" spans="1:6" x14ac:dyDescent="0.3">
      <c r="A45" s="22">
        <v>44260</v>
      </c>
      <c r="B45">
        <v>21.682498931884769</v>
      </c>
      <c r="C45" s="5">
        <f t="shared" si="0"/>
        <v>8.6059859892499858E-3</v>
      </c>
      <c r="D45" s="13">
        <f t="shared" ca="1" si="1"/>
        <v>-0.76732598809580277</v>
      </c>
      <c r="E45" s="13">
        <f t="shared" ca="1" si="2"/>
        <v>25.826910415046488</v>
      </c>
      <c r="F45" s="5">
        <f t="shared" ca="1" si="3"/>
        <v>-1.204969716386336E-2</v>
      </c>
    </row>
    <row r="46" spans="1:6" x14ac:dyDescent="0.3">
      <c r="A46" s="22">
        <v>44263</v>
      </c>
      <c r="B46">
        <v>21.496700286865231</v>
      </c>
      <c r="C46" s="5">
        <f t="shared" si="0"/>
        <v>-8.6059859892499545E-3</v>
      </c>
      <c r="D46" s="13">
        <f t="shared" ca="1" si="1"/>
        <v>1.9431238743248029</v>
      </c>
      <c r="E46" s="13">
        <f t="shared" ca="1" si="2"/>
        <v>26.932844504730049</v>
      </c>
      <c r="F46" s="5">
        <f t="shared" ca="1" si="3"/>
        <v>2.9879842270636944E-2</v>
      </c>
    </row>
    <row r="47" spans="1:6" x14ac:dyDescent="0.3">
      <c r="A47" s="22">
        <v>44264</v>
      </c>
      <c r="B47">
        <v>21.94261360168457</v>
      </c>
      <c r="C47" s="5">
        <f t="shared" si="0"/>
        <v>2.0531124389507469E-2</v>
      </c>
      <c r="D47" s="13">
        <f t="shared" ca="1" si="1"/>
        <v>1.2755135787147198</v>
      </c>
      <c r="E47" s="13">
        <f t="shared" ca="1" si="2"/>
        <v>26.660442127997083</v>
      </c>
      <c r="F47" s="5">
        <f t="shared" ca="1" si="3"/>
        <v>1.9714213712184799E-2</v>
      </c>
    </row>
    <row r="48" spans="1:6" x14ac:dyDescent="0.3">
      <c r="A48" s="22">
        <v>44265</v>
      </c>
      <c r="B48">
        <v>22.054092407226559</v>
      </c>
      <c r="C48" s="5">
        <f t="shared" si="0"/>
        <v>5.0676086564324608E-3</v>
      </c>
      <c r="D48" s="13">
        <f t="shared" ca="1" si="1"/>
        <v>0.79022533288047569</v>
      </c>
      <c r="E48" s="13">
        <f t="shared" ca="1" si="2"/>
        <v>26.462431892931704</v>
      </c>
      <c r="F48" s="5">
        <f t="shared" ca="1" si="3"/>
        <v>1.2259377890822997E-2</v>
      </c>
    </row>
    <row r="49" spans="1:6" x14ac:dyDescent="0.3">
      <c r="A49" s="22">
        <v>44266</v>
      </c>
      <c r="B49">
        <v>22.258468627929691</v>
      </c>
      <c r="C49" s="5">
        <f t="shared" si="0"/>
        <v>9.2243673173755675E-3</v>
      </c>
      <c r="D49" s="13">
        <f t="shared" ca="1" si="1"/>
        <v>-0.7802654822296512</v>
      </c>
      <c r="E49" s="13">
        <f t="shared" ca="1" si="2"/>
        <v>25.82163076465919</v>
      </c>
      <c r="F49" s="5">
        <f t="shared" ca="1" si="3"/>
        <v>-1.2254142450607E-2</v>
      </c>
    </row>
    <row r="50" spans="1:6" x14ac:dyDescent="0.3">
      <c r="A50" s="22">
        <v>44267</v>
      </c>
      <c r="B50">
        <v>22.3234977722168</v>
      </c>
      <c r="C50" s="5">
        <f t="shared" si="0"/>
        <v>2.9172867712016189E-3</v>
      </c>
      <c r="D50" s="13">
        <f t="shared" ca="1" si="1"/>
        <v>1.8507161664904968</v>
      </c>
      <c r="E50" s="13">
        <f t="shared" ca="1" si="2"/>
        <v>26.895139754806276</v>
      </c>
      <c r="F50" s="5">
        <f t="shared" ca="1" si="3"/>
        <v>2.8478907176777726E-2</v>
      </c>
    </row>
    <row r="51" spans="1:6" x14ac:dyDescent="0.3">
      <c r="A51" s="22">
        <v>44270</v>
      </c>
      <c r="B51">
        <v>22.592903137207031</v>
      </c>
      <c r="C51" s="5">
        <f t="shared" si="0"/>
        <v>1.1996001025808185E-2</v>
      </c>
      <c r="D51" s="13">
        <f t="shared" ca="1" si="1"/>
        <v>-1.8432557734911006</v>
      </c>
      <c r="E51" s="13">
        <f t="shared" ca="1" si="2"/>
        <v>25.387903059008586</v>
      </c>
      <c r="F51" s="5">
        <f t="shared" ca="1" si="3"/>
        <v>-2.9193881788232654E-2</v>
      </c>
    </row>
    <row r="52" spans="1:6" x14ac:dyDescent="0.3">
      <c r="A52" s="22">
        <v>44271</v>
      </c>
      <c r="B52">
        <v>22.509294509887699</v>
      </c>
      <c r="C52" s="5">
        <f t="shared" si="0"/>
        <v>-3.7075232451112346E-3</v>
      </c>
      <c r="D52" s="13">
        <f t="shared" ca="1" si="1"/>
        <v>-0.93422378177590049</v>
      </c>
      <c r="E52" s="13">
        <f t="shared" ca="1" si="2"/>
        <v>25.758811771318413</v>
      </c>
      <c r="F52" s="5">
        <f t="shared" ca="1" si="3"/>
        <v>-1.468991156428077E-2</v>
      </c>
    </row>
    <row r="53" spans="1:6" x14ac:dyDescent="0.3">
      <c r="A53" s="22">
        <v>44272</v>
      </c>
      <c r="B53">
        <v>22.871597290039059</v>
      </c>
      <c r="C53" s="5">
        <f t="shared" si="0"/>
        <v>1.5967534508028333E-2</v>
      </c>
      <c r="D53" s="13">
        <f t="shared" ca="1" si="1"/>
        <v>-1.8931059271142621</v>
      </c>
      <c r="E53" s="13">
        <f t="shared" ca="1" si="2"/>
        <v>25.367562898863145</v>
      </c>
      <c r="F53" s="5">
        <f t="shared" ca="1" si="3"/>
        <v>-2.9995378172925163E-2</v>
      </c>
    </row>
    <row r="54" spans="1:6" x14ac:dyDescent="0.3">
      <c r="A54" s="22">
        <v>44273</v>
      </c>
      <c r="B54">
        <v>22.592903137207031</v>
      </c>
      <c r="C54" s="5">
        <f t="shared" si="0"/>
        <v>-1.2260011262917078E-2</v>
      </c>
      <c r="D54" s="13">
        <f t="shared" ca="1" si="1"/>
        <v>-0.77149049858955054</v>
      </c>
      <c r="E54" s="13">
        <f t="shared" ca="1" si="2"/>
        <v>25.825211186373885</v>
      </c>
      <c r="F54" s="5">
        <f t="shared" ca="1" si="3"/>
        <v>-1.2115492280134825E-2</v>
      </c>
    </row>
    <row r="55" spans="1:6" x14ac:dyDescent="0.3">
      <c r="A55" s="22">
        <v>44274</v>
      </c>
      <c r="B55">
        <v>22.75082969665527</v>
      </c>
      <c r="C55" s="5">
        <f t="shared" si="0"/>
        <v>6.9657784286667971E-3</v>
      </c>
      <c r="D55" s="13">
        <f t="shared" ca="1" si="1"/>
        <v>-0.21764050640395494</v>
      </c>
      <c r="E55" s="13">
        <f t="shared" ca="1" si="2"/>
        <v>26.0511963984309</v>
      </c>
      <c r="F55" s="5">
        <f t="shared" ca="1" si="3"/>
        <v>-3.402990698873815E-3</v>
      </c>
    </row>
    <row r="56" spans="1:6" x14ac:dyDescent="0.3">
      <c r="A56" s="22">
        <v>44277</v>
      </c>
      <c r="B56">
        <v>22.537164688110352</v>
      </c>
      <c r="C56" s="5">
        <f t="shared" si="0"/>
        <v>-9.4359044498908522E-3</v>
      </c>
      <c r="D56" s="13">
        <f t="shared" ca="1" si="1"/>
        <v>0.15678979841764873</v>
      </c>
      <c r="E56" s="13">
        <f t="shared" ca="1" si="2"/>
        <v>26.203973708225149</v>
      </c>
      <c r="F56" s="5">
        <f t="shared" ca="1" si="3"/>
        <v>2.4443826727099742E-3</v>
      </c>
    </row>
    <row r="57" spans="1:6" x14ac:dyDescent="0.3">
      <c r="A57" s="22">
        <v>44278</v>
      </c>
      <c r="B57">
        <v>22.137701034545898</v>
      </c>
      <c r="C57" s="5">
        <f t="shared" si="0"/>
        <v>-1.7883626220427547E-2</v>
      </c>
      <c r="D57" s="13">
        <f t="shared" ca="1" si="1"/>
        <v>-0.32270688561576794</v>
      </c>
      <c r="E57" s="13">
        <f t="shared" ca="1" si="2"/>
        <v>26.00832658111349</v>
      </c>
      <c r="F57" s="5">
        <f t="shared" ca="1" si="3"/>
        <v>-5.0499449755955998E-3</v>
      </c>
    </row>
    <row r="58" spans="1:6" x14ac:dyDescent="0.3">
      <c r="A58" s="22">
        <v>44279</v>
      </c>
      <c r="B58">
        <v>22.054092407226559</v>
      </c>
      <c r="C58" s="5">
        <f t="shared" si="0"/>
        <v>-3.7839028727338973E-3</v>
      </c>
      <c r="D58" s="13">
        <f t="shared" ca="1" si="1"/>
        <v>1.8428023455578511</v>
      </c>
      <c r="E58" s="13">
        <f t="shared" ca="1" si="2"/>
        <v>26.891910709890002</v>
      </c>
      <c r="F58" s="5">
        <f t="shared" ca="1" si="3"/>
        <v>2.8358839432134526E-2</v>
      </c>
    </row>
    <row r="59" spans="1:6" x14ac:dyDescent="0.3">
      <c r="A59" s="22">
        <v>44280</v>
      </c>
      <c r="B59">
        <v>21.91474533081055</v>
      </c>
      <c r="C59" s="5">
        <f t="shared" si="0"/>
        <v>-6.3384683389645698E-3</v>
      </c>
      <c r="D59" s="13">
        <f t="shared" ca="1" si="1"/>
        <v>0.75879330039406145</v>
      </c>
      <c r="E59" s="13">
        <f t="shared" ca="1" si="2"/>
        <v>26.449606805584867</v>
      </c>
      <c r="F59" s="5">
        <f t="shared" ca="1" si="3"/>
        <v>1.1774607773720931E-2</v>
      </c>
    </row>
    <row r="60" spans="1:6" x14ac:dyDescent="0.3">
      <c r="A60" s="22">
        <v>44281</v>
      </c>
      <c r="B60">
        <v>22.212018966674801</v>
      </c>
      <c r="C60" s="5">
        <f t="shared" si="0"/>
        <v>1.3473824239582124E-2</v>
      </c>
      <c r="D60" s="13">
        <f t="shared" ca="1" si="1"/>
        <v>-0.78043063501029974</v>
      </c>
      <c r="E60" s="13">
        <f t="shared" ca="1" si="2"/>
        <v>25.821563378026198</v>
      </c>
      <c r="F60" s="5">
        <f t="shared" ca="1" si="3"/>
        <v>-1.2256752151037414E-2</v>
      </c>
    </row>
    <row r="61" spans="1:6" x14ac:dyDescent="0.3">
      <c r="A61" s="22">
        <v>44284</v>
      </c>
      <c r="B61">
        <v>22.193439483642582</v>
      </c>
      <c r="C61" s="5">
        <f t="shared" si="0"/>
        <v>-8.368108230298035E-4</v>
      </c>
      <c r="D61" s="13">
        <f t="shared" ca="1" si="1"/>
        <v>-1.1077291791441994</v>
      </c>
      <c r="E61" s="13">
        <f t="shared" ca="1" si="2"/>
        <v>25.688017053307163</v>
      </c>
      <c r="F61" s="5">
        <f t="shared" ca="1" si="3"/>
        <v>-1.7442064196967578E-2</v>
      </c>
    </row>
    <row r="62" spans="1:6" x14ac:dyDescent="0.3">
      <c r="A62" s="22">
        <v>44285</v>
      </c>
      <c r="B62">
        <v>21.57102012634277</v>
      </c>
      <c r="C62" s="5">
        <f t="shared" si="0"/>
        <v>-2.8445973409174288E-2</v>
      </c>
      <c r="D62" s="13">
        <f t="shared" ca="1" si="1"/>
        <v>-2.6564410142002925</v>
      </c>
      <c r="E62" s="13">
        <f t="shared" ca="1" si="2"/>
        <v>25.056102315745743</v>
      </c>
      <c r="F62" s="5">
        <f t="shared" ca="1" si="3"/>
        <v>-4.2349281563859385E-2</v>
      </c>
    </row>
    <row r="63" spans="1:6" x14ac:dyDescent="0.3">
      <c r="A63" s="22">
        <v>44286</v>
      </c>
      <c r="B63">
        <v>21.951902389526371</v>
      </c>
      <c r="C63" s="5">
        <f t="shared" si="0"/>
        <v>1.7503051952384885E-2</v>
      </c>
      <c r="D63" s="13">
        <f t="shared" ca="1" si="1"/>
        <v>-0.66600321031992271</v>
      </c>
      <c r="E63" s="13">
        <f t="shared" ca="1" si="2"/>
        <v>25.868252745542026</v>
      </c>
      <c r="F63" s="5">
        <f t="shared" ca="1" si="3"/>
        <v>-1.0450230723224603E-2</v>
      </c>
    </row>
    <row r="64" spans="1:6" x14ac:dyDescent="0.3">
      <c r="A64" s="22">
        <v>44287</v>
      </c>
      <c r="B64">
        <v>22.574321746826168</v>
      </c>
      <c r="C64" s="5">
        <f t="shared" si="0"/>
        <v>2.7959249421993047E-2</v>
      </c>
      <c r="D64" s="13">
        <f t="shared" ca="1" si="1"/>
        <v>0.26076323347920621</v>
      </c>
      <c r="E64" s="13">
        <f t="shared" ca="1" si="2"/>
        <v>26.246397575882817</v>
      </c>
      <c r="F64" s="5">
        <f t="shared" ca="1" si="3"/>
        <v>4.0620595688134666E-3</v>
      </c>
    </row>
    <row r="65" spans="1:6" x14ac:dyDescent="0.3">
      <c r="A65" s="22">
        <v>44291</v>
      </c>
      <c r="B65">
        <v>22.620773315429691</v>
      </c>
      <c r="C65" s="5">
        <f t="shared" si="0"/>
        <v>2.0556029319689418E-3</v>
      </c>
      <c r="D65" s="13">
        <f t="shared" ca="1" si="1"/>
        <v>1.2130909437396238</v>
      </c>
      <c r="E65" s="13">
        <f t="shared" ca="1" si="2"/>
        <v>26.634972068231733</v>
      </c>
      <c r="F65" s="5">
        <f t="shared" ca="1" si="3"/>
        <v>1.875840683504441E-2</v>
      </c>
    </row>
    <row r="66" spans="1:6" x14ac:dyDescent="0.3">
      <c r="A66" s="22">
        <v>44292</v>
      </c>
      <c r="B66">
        <v>22.871597290039059</v>
      </c>
      <c r="C66" s="5">
        <f t="shared" si="0"/>
        <v>1.1027190402542185E-2</v>
      </c>
      <c r="D66" s="13">
        <f t="shared" ca="1" si="1"/>
        <v>-2.32124860082493</v>
      </c>
      <c r="E66" s="13">
        <f t="shared" ca="1" si="2"/>
        <v>25.192869544571757</v>
      </c>
      <c r="F66" s="5">
        <f t="shared" ca="1" si="3"/>
        <v>-3.6905684949051352E-2</v>
      </c>
    </row>
    <row r="67" spans="1:6" x14ac:dyDescent="0.3">
      <c r="A67" s="22">
        <v>44293</v>
      </c>
      <c r="B67">
        <v>22.639352798461911</v>
      </c>
      <c r="C67" s="5">
        <f t="shared" si="0"/>
        <v>-1.0206181462836536E-2</v>
      </c>
      <c r="D67" s="13">
        <f t="shared" ca="1" si="1"/>
        <v>1.6980633151894624</v>
      </c>
      <c r="E67" s="13">
        <f t="shared" ca="1" si="2"/>
        <v>26.832853418326902</v>
      </c>
      <c r="F67" s="5">
        <f t="shared" ca="1" si="3"/>
        <v>2.6160325718430497E-2</v>
      </c>
    </row>
    <row r="68" spans="1:6" x14ac:dyDescent="0.3">
      <c r="A68" s="22">
        <v>44294</v>
      </c>
      <c r="B68">
        <v>23.048105239868161</v>
      </c>
      <c r="C68" s="5">
        <f t="shared" si="0"/>
        <v>1.789389760295499E-2</v>
      </c>
      <c r="D68" s="13">
        <f t="shared" ca="1" si="1"/>
        <v>-0.85472657510504646</v>
      </c>
      <c r="E68" s="13">
        <f t="shared" ca="1" si="2"/>
        <v>25.791248700741413</v>
      </c>
      <c r="F68" s="5">
        <f t="shared" ca="1" si="3"/>
        <v>-1.3431448105386254E-2</v>
      </c>
    </row>
    <row r="69" spans="1:6" x14ac:dyDescent="0.3">
      <c r="A69" s="22">
        <v>44295</v>
      </c>
      <c r="B69">
        <v>23.010946273803711</v>
      </c>
      <c r="C69" s="5">
        <f t="shared" ref="C69:C132" si="4">LN(B69/B68)</f>
        <v>-1.6135362281772202E-3</v>
      </c>
      <c r="D69" s="13">
        <f t="shared" ref="D69:D132" ca="1" si="5">NORMSINV(RAND())</f>
        <v>0.2655853295544563</v>
      </c>
      <c r="E69" s="13">
        <f t="shared" ref="E69:E132" ca="1" si="6">$E$3*(1+D69*$J$8)</f>
        <v>26.248365116587884</v>
      </c>
      <c r="F69" s="5">
        <f t="shared" ref="F69:F132" ca="1" si="7">LN(E69/$E$3)</f>
        <v>4.1370209784883458E-3</v>
      </c>
    </row>
    <row r="70" spans="1:6" x14ac:dyDescent="0.3">
      <c r="A70" s="22">
        <v>44298</v>
      </c>
      <c r="B70">
        <v>22.6858024597168</v>
      </c>
      <c r="C70" s="5">
        <f t="shared" si="4"/>
        <v>-1.4230741147275626E-2</v>
      </c>
      <c r="D70" s="13">
        <f t="shared" ca="1" si="5"/>
        <v>7.1599261082605753E-2</v>
      </c>
      <c r="E70" s="13">
        <f t="shared" ca="1" si="6"/>
        <v>26.169213751708877</v>
      </c>
      <c r="F70" s="5">
        <f t="shared" ca="1" si="7"/>
        <v>1.1169873658376671E-3</v>
      </c>
    </row>
    <row r="71" spans="1:6" x14ac:dyDescent="0.3">
      <c r="A71" s="22">
        <v>44299</v>
      </c>
      <c r="B71">
        <v>23.029525756835941</v>
      </c>
      <c r="C71" s="5">
        <f t="shared" si="4"/>
        <v>1.5037834698724233E-2</v>
      </c>
      <c r="D71" s="13">
        <f t="shared" ca="1" si="5"/>
        <v>-0.62060063178576985</v>
      </c>
      <c r="E71" s="13">
        <f t="shared" ca="1" si="6"/>
        <v>25.886778179292577</v>
      </c>
      <c r="F71" s="5">
        <f t="shared" ca="1" si="7"/>
        <v>-9.7343414961987926E-3</v>
      </c>
    </row>
    <row r="72" spans="1:6" x14ac:dyDescent="0.3">
      <c r="A72" s="22">
        <v>44300</v>
      </c>
      <c r="B72">
        <v>22.908758163452148</v>
      </c>
      <c r="C72" s="5">
        <f t="shared" si="4"/>
        <v>-5.2578312158739265E-3</v>
      </c>
      <c r="D72" s="13">
        <f t="shared" ca="1" si="5"/>
        <v>-0.25092852015486622</v>
      </c>
      <c r="E72" s="13">
        <f t="shared" ca="1" si="6"/>
        <v>26.037614022421881</v>
      </c>
      <c r="F72" s="5">
        <f t="shared" ca="1" si="7"/>
        <v>-3.9244991075748905E-3</v>
      </c>
    </row>
    <row r="73" spans="1:6" x14ac:dyDescent="0.3">
      <c r="A73" s="22">
        <v>44301</v>
      </c>
      <c r="B73">
        <v>23.614786148071289</v>
      </c>
      <c r="C73" s="5">
        <f t="shared" si="4"/>
        <v>3.0353757544103868E-2</v>
      </c>
      <c r="D73" s="13">
        <f t="shared" ca="1" si="5"/>
        <v>-1.5204116405570853</v>
      </c>
      <c r="E73" s="13">
        <f t="shared" ca="1" si="6"/>
        <v>25.519631868021563</v>
      </c>
      <c r="F73" s="5">
        <f t="shared" ca="1" si="7"/>
        <v>-2.4018651708463141E-2</v>
      </c>
    </row>
    <row r="74" spans="1:6" x14ac:dyDescent="0.3">
      <c r="A74" s="22">
        <v>44302</v>
      </c>
      <c r="B74">
        <v>23.83774375915527</v>
      </c>
      <c r="C74" s="5">
        <f t="shared" si="4"/>
        <v>9.3971492029212116E-3</v>
      </c>
      <c r="D74" s="13">
        <f t="shared" ca="1" si="5"/>
        <v>-3.8767497336451476E-2</v>
      </c>
      <c r="E74" s="13">
        <f t="shared" ca="1" si="6"/>
        <v>26.124181241720109</v>
      </c>
      <c r="F74" s="5">
        <f t="shared" ca="1" si="7"/>
        <v>-6.0531508272908025E-4</v>
      </c>
    </row>
    <row r="75" spans="1:6" x14ac:dyDescent="0.3">
      <c r="A75" s="22">
        <v>44305</v>
      </c>
      <c r="B75">
        <v>23.698394775390621</v>
      </c>
      <c r="C75" s="5">
        <f t="shared" si="4"/>
        <v>-5.8628818923170088E-3</v>
      </c>
      <c r="D75" s="13">
        <f t="shared" ca="1" si="5"/>
        <v>-0.54563308124998966</v>
      </c>
      <c r="E75" s="13">
        <f t="shared" ca="1" si="6"/>
        <v>25.917366891117538</v>
      </c>
      <c r="F75" s="5">
        <f t="shared" ca="1" si="7"/>
        <v>-8.5534045137108747E-3</v>
      </c>
    </row>
    <row r="76" spans="1:6" x14ac:dyDescent="0.3">
      <c r="A76" s="22">
        <v>44306</v>
      </c>
      <c r="B76">
        <v>23.89348220825195</v>
      </c>
      <c r="C76" s="5">
        <f t="shared" si="4"/>
        <v>8.1983959422084127E-3</v>
      </c>
      <c r="D76" s="13">
        <f t="shared" ca="1" si="5"/>
        <v>0.2629352491262259</v>
      </c>
      <c r="E76" s="13">
        <f t="shared" ca="1" si="6"/>
        <v>26.247283814798603</v>
      </c>
      <c r="F76" s="5">
        <f t="shared" ca="1" si="7"/>
        <v>4.0958251151569994E-3</v>
      </c>
    </row>
    <row r="77" spans="1:6" x14ac:dyDescent="0.3">
      <c r="A77" s="22">
        <v>44307</v>
      </c>
      <c r="B77">
        <v>24.27436447143555</v>
      </c>
      <c r="C77" s="5">
        <f t="shared" si="4"/>
        <v>1.5815122667999688E-2</v>
      </c>
      <c r="D77" s="13">
        <f t="shared" ca="1" si="5"/>
        <v>1.3797087855609853E-2</v>
      </c>
      <c r="E77" s="13">
        <f t="shared" ca="1" si="6"/>
        <v>26.145628960595108</v>
      </c>
      <c r="F77" s="5">
        <f t="shared" ca="1" si="7"/>
        <v>2.1533913413871085E-4</v>
      </c>
    </row>
    <row r="78" spans="1:6" x14ac:dyDescent="0.3">
      <c r="A78" s="22">
        <v>44308</v>
      </c>
      <c r="B78">
        <v>24.004961013793949</v>
      </c>
      <c r="C78" s="5">
        <f t="shared" si="4"/>
        <v>-1.116031556658569E-2</v>
      </c>
      <c r="D78" s="13">
        <f t="shared" ca="1" si="5"/>
        <v>0.87784153229938222</v>
      </c>
      <c r="E78" s="13">
        <f t="shared" ca="1" si="6"/>
        <v>26.498181582711741</v>
      </c>
      <c r="F78" s="5">
        <f t="shared" ca="1" si="7"/>
        <v>1.3609426270695066E-2</v>
      </c>
    </row>
    <row r="79" spans="1:6" x14ac:dyDescent="0.3">
      <c r="A79" s="22">
        <v>44309</v>
      </c>
      <c r="B79">
        <v>23.90277099609375</v>
      </c>
      <c r="C79" s="5">
        <f t="shared" si="4"/>
        <v>-4.2661244187347661E-3</v>
      </c>
      <c r="D79" s="13">
        <f t="shared" ca="1" si="5"/>
        <v>-0.10326885205212649</v>
      </c>
      <c r="E79" s="13">
        <f t="shared" ca="1" si="6"/>
        <v>26.097863010197045</v>
      </c>
      <c r="F79" s="5">
        <f t="shared" ca="1" si="7"/>
        <v>-1.6132508741445685E-3</v>
      </c>
    </row>
    <row r="80" spans="1:6" x14ac:dyDescent="0.3">
      <c r="A80" s="22">
        <v>44312</v>
      </c>
      <c r="B80">
        <v>23.828451156616211</v>
      </c>
      <c r="C80" s="5">
        <f t="shared" si="4"/>
        <v>-3.1141000035661624E-3</v>
      </c>
      <c r="D80" s="13">
        <f t="shared" ca="1" si="5"/>
        <v>-2.1956795344869011</v>
      </c>
      <c r="E80" s="13">
        <f t="shared" ca="1" si="6"/>
        <v>25.244104991867189</v>
      </c>
      <c r="F80" s="5">
        <f t="shared" ca="1" si="7"/>
        <v>-3.4874022051351851E-2</v>
      </c>
    </row>
    <row r="81" spans="1:6" x14ac:dyDescent="0.3">
      <c r="A81" s="22">
        <v>44313</v>
      </c>
      <c r="B81">
        <v>23.52188873291016</v>
      </c>
      <c r="C81" s="5">
        <f t="shared" si="4"/>
        <v>-1.2948870396102251E-2</v>
      </c>
      <c r="D81" s="13">
        <f t="shared" ca="1" si="5"/>
        <v>-0.23498268653625035</v>
      </c>
      <c r="E81" s="13">
        <f t="shared" ca="1" si="6"/>
        <v>26.044120337566003</v>
      </c>
      <c r="F81" s="5">
        <f t="shared" ca="1" si="7"/>
        <v>-3.6746489342684842E-3</v>
      </c>
    </row>
    <row r="82" spans="1:6" x14ac:dyDescent="0.3">
      <c r="A82" s="22">
        <v>44314</v>
      </c>
      <c r="B82">
        <v>23.624076843261719</v>
      </c>
      <c r="C82" s="5">
        <f t="shared" si="4"/>
        <v>4.3349741225681077E-3</v>
      </c>
      <c r="D82" s="13">
        <f t="shared" ca="1" si="5"/>
        <v>6.9861608652217702E-2</v>
      </c>
      <c r="E82" s="13">
        <f t="shared" ca="1" si="6"/>
        <v>26.168504744290797</v>
      </c>
      <c r="F82" s="5">
        <f t="shared" ca="1" si="7"/>
        <v>1.0898938111892395E-3</v>
      </c>
    </row>
    <row r="83" spans="1:6" x14ac:dyDescent="0.3">
      <c r="A83" s="22">
        <v>44315</v>
      </c>
      <c r="B83">
        <v>23.298931121826168</v>
      </c>
      <c r="C83" s="5">
        <f t="shared" si="4"/>
        <v>-1.3858912279201066E-2</v>
      </c>
      <c r="D83" s="13">
        <f t="shared" ca="1" si="5"/>
        <v>0.23423377523959624</v>
      </c>
      <c r="E83" s="13">
        <f t="shared" ca="1" si="6"/>
        <v>26.235572866429671</v>
      </c>
      <c r="F83" s="5">
        <f t="shared" ca="1" si="7"/>
        <v>3.6495480142581028E-3</v>
      </c>
    </row>
    <row r="84" spans="1:6" x14ac:dyDescent="0.3">
      <c r="A84" s="22">
        <v>44316</v>
      </c>
      <c r="B84">
        <v>23.06668663024902</v>
      </c>
      <c r="C84" s="5">
        <f t="shared" si="4"/>
        <v>-1.0018045491284867E-2</v>
      </c>
      <c r="D84" s="13">
        <f t="shared" ca="1" si="5"/>
        <v>0.21960722144141087</v>
      </c>
      <c r="E84" s="13">
        <f t="shared" ca="1" si="6"/>
        <v>26.229604851789638</v>
      </c>
      <c r="F84" s="5">
        <f t="shared" ca="1" si="7"/>
        <v>3.4220441755089732E-3</v>
      </c>
    </row>
    <row r="85" spans="1:6" x14ac:dyDescent="0.3">
      <c r="A85" s="22">
        <v>44319</v>
      </c>
      <c r="B85">
        <v>23.83774375915527</v>
      </c>
      <c r="C85" s="5">
        <f t="shared" si="4"/>
        <v>3.2880757315015621E-2</v>
      </c>
      <c r="D85" s="13">
        <f t="shared" ca="1" si="5"/>
        <v>1.1588848054156922</v>
      </c>
      <c r="E85" s="13">
        <f t="shared" ca="1" si="6"/>
        <v>26.61285455295366</v>
      </c>
      <c r="F85" s="5">
        <f t="shared" ca="1" si="7"/>
        <v>1.7927668081802406E-2</v>
      </c>
    </row>
    <row r="86" spans="1:6" x14ac:dyDescent="0.3">
      <c r="A86" s="22">
        <v>44320</v>
      </c>
      <c r="B86">
        <v>23.5776252746582</v>
      </c>
      <c r="C86" s="5">
        <f t="shared" si="4"/>
        <v>-1.097201600770327E-2</v>
      </c>
      <c r="D86" s="13">
        <f t="shared" ca="1" si="5"/>
        <v>0.84918798449448407</v>
      </c>
      <c r="E86" s="13">
        <f t="shared" ca="1" si="6"/>
        <v>26.486490189431542</v>
      </c>
      <c r="F86" s="5">
        <f t="shared" ca="1" si="7"/>
        <v>1.3168113978709003E-2</v>
      </c>
    </row>
    <row r="87" spans="1:6" x14ac:dyDescent="0.3">
      <c r="A87" s="22">
        <v>44321</v>
      </c>
      <c r="B87">
        <v>23.698394775390621</v>
      </c>
      <c r="C87" s="5">
        <f t="shared" si="4"/>
        <v>5.1091341153861655E-3</v>
      </c>
      <c r="D87" s="13">
        <f t="shared" ca="1" si="5"/>
        <v>0.11646358218495059</v>
      </c>
      <c r="E87" s="13">
        <f t="shared" ca="1" si="6"/>
        <v>26.18751956241783</v>
      </c>
      <c r="F87" s="5">
        <f t="shared" ca="1" si="7"/>
        <v>1.816259848903366E-3</v>
      </c>
    </row>
    <row r="88" spans="1:6" x14ac:dyDescent="0.3">
      <c r="A88" s="22">
        <v>44322</v>
      </c>
      <c r="B88">
        <v>24.330104827880859</v>
      </c>
      <c r="C88" s="5">
        <f t="shared" si="4"/>
        <v>2.6307150520408634E-2</v>
      </c>
      <c r="D88" s="13">
        <f t="shared" ca="1" si="5"/>
        <v>-0.74440558710055416</v>
      </c>
      <c r="E88" s="13">
        <f t="shared" ca="1" si="6"/>
        <v>25.836262535209755</v>
      </c>
      <c r="F88" s="5">
        <f t="shared" ca="1" si="7"/>
        <v>-1.1687655123804239E-2</v>
      </c>
    </row>
    <row r="89" spans="1:6" x14ac:dyDescent="0.3">
      <c r="A89" s="22">
        <v>44323</v>
      </c>
      <c r="B89">
        <v>24.580928802490231</v>
      </c>
      <c r="C89" s="5">
        <f t="shared" si="4"/>
        <v>1.0256424972373765E-2</v>
      </c>
      <c r="D89" s="13">
        <f t="shared" ca="1" si="5"/>
        <v>-1.5908657591509512</v>
      </c>
      <c r="E89" s="13">
        <f t="shared" ca="1" si="6"/>
        <v>25.490884753901558</v>
      </c>
      <c r="F89" s="5">
        <f t="shared" ca="1" si="7"/>
        <v>-2.5145757217954617E-2</v>
      </c>
    </row>
    <row r="90" spans="1:6" x14ac:dyDescent="0.3">
      <c r="A90" s="22">
        <v>44326</v>
      </c>
      <c r="B90">
        <v>24.497322082519531</v>
      </c>
      <c r="C90" s="5">
        <f t="shared" si="4"/>
        <v>-3.4070815214489012E-3</v>
      </c>
      <c r="D90" s="13">
        <f t="shared" ca="1" si="5"/>
        <v>0.47266302323344317</v>
      </c>
      <c r="E90" s="13">
        <f t="shared" ca="1" si="6"/>
        <v>26.332858205291661</v>
      </c>
      <c r="F90" s="5">
        <f t="shared" ca="1" si="7"/>
        <v>7.3508359523694411E-3</v>
      </c>
    </row>
    <row r="91" spans="1:6" x14ac:dyDescent="0.3">
      <c r="A91" s="22">
        <v>44327</v>
      </c>
      <c r="B91">
        <v>24.673828125</v>
      </c>
      <c r="C91" s="5">
        <f t="shared" si="4"/>
        <v>7.1792829681346093E-3</v>
      </c>
      <c r="D91" s="13">
        <f t="shared" ca="1" si="5"/>
        <v>-0.57455793292678481</v>
      </c>
      <c r="E91" s="13">
        <f t="shared" ca="1" si="6"/>
        <v>25.905564798796288</v>
      </c>
      <c r="F91" s="5">
        <f t="shared" ca="1" si="7"/>
        <v>-9.0088821233493075E-3</v>
      </c>
    </row>
    <row r="92" spans="1:6" x14ac:dyDescent="0.3">
      <c r="A92" s="22">
        <v>44328</v>
      </c>
      <c r="B92">
        <v>24.265073776245121</v>
      </c>
      <c r="C92" s="5">
        <f t="shared" si="4"/>
        <v>-1.6705068499269563E-2</v>
      </c>
      <c r="D92" s="13">
        <f t="shared" ca="1" si="5"/>
        <v>0.60879430847423444</v>
      </c>
      <c r="E92" s="13">
        <f t="shared" ca="1" si="6"/>
        <v>26.388403312805938</v>
      </c>
      <c r="F92" s="5">
        <f t="shared" ca="1" si="7"/>
        <v>9.4579603445570752E-3</v>
      </c>
    </row>
    <row r="93" spans="1:6" x14ac:dyDescent="0.3">
      <c r="A93" s="22">
        <v>44329</v>
      </c>
      <c r="B93">
        <v>24.330104827880859</v>
      </c>
      <c r="C93" s="5">
        <f t="shared" si="4"/>
        <v>2.6764420802103056E-3</v>
      </c>
      <c r="D93" s="13">
        <f t="shared" ca="1" si="5"/>
        <v>1.4860359279496298</v>
      </c>
      <c r="E93" s="13">
        <f t="shared" ca="1" si="6"/>
        <v>26.746340725822918</v>
      </c>
      <c r="F93" s="5">
        <f t="shared" ca="1" si="7"/>
        <v>2.2930983841603251E-2</v>
      </c>
    </row>
    <row r="94" spans="1:6" x14ac:dyDescent="0.3">
      <c r="A94" s="22">
        <v>44330</v>
      </c>
      <c r="B94">
        <v>24.74814605712891</v>
      </c>
      <c r="C94" s="5">
        <f t="shared" si="4"/>
        <v>1.703611405490563E-2</v>
      </c>
      <c r="D94" s="13">
        <f t="shared" ca="1" si="5"/>
        <v>0.62327965476927749</v>
      </c>
      <c r="E94" s="13">
        <f t="shared" ca="1" si="6"/>
        <v>26.394313711109437</v>
      </c>
      <c r="F94" s="5">
        <f t="shared" ca="1" si="7"/>
        <v>9.6819123751250864E-3</v>
      </c>
    </row>
    <row r="95" spans="1:6" x14ac:dyDescent="0.3">
      <c r="A95" s="22">
        <v>44333</v>
      </c>
      <c r="B95">
        <v>25.621393203735352</v>
      </c>
      <c r="C95" s="5">
        <f t="shared" si="4"/>
        <v>3.4677095100597924E-2</v>
      </c>
      <c r="D95" s="13">
        <f t="shared" ca="1" si="5"/>
        <v>-0.45009973708110229</v>
      </c>
      <c r="E95" s="13">
        <f t="shared" ca="1" si="6"/>
        <v>25.956346982017831</v>
      </c>
      <c r="F95" s="5">
        <f t="shared" ca="1" si="7"/>
        <v>-7.0505200920352789E-3</v>
      </c>
    </row>
    <row r="96" spans="1:6" x14ac:dyDescent="0.3">
      <c r="A96" s="22">
        <v>44334</v>
      </c>
      <c r="B96">
        <v>25.593523025512699</v>
      </c>
      <c r="C96" s="5">
        <f t="shared" si="4"/>
        <v>-1.0883618689911695E-3</v>
      </c>
      <c r="D96" s="13">
        <f t="shared" ca="1" si="5"/>
        <v>1.6998604677975997</v>
      </c>
      <c r="E96" s="13">
        <f t="shared" ca="1" si="6"/>
        <v>26.833586703366137</v>
      </c>
      <c r="F96" s="5">
        <f t="shared" ca="1" si="7"/>
        <v>2.6187653226557278E-2</v>
      </c>
    </row>
    <row r="97" spans="1:6" x14ac:dyDescent="0.3">
      <c r="A97" s="22">
        <v>44335</v>
      </c>
      <c r="B97">
        <v>25.277666091918949</v>
      </c>
      <c r="C97" s="5">
        <f t="shared" si="4"/>
        <v>-1.2418069954625766E-2</v>
      </c>
      <c r="D97" s="13">
        <f t="shared" ca="1" si="5"/>
        <v>-0.87006688734772775</v>
      </c>
      <c r="E97" s="13">
        <f t="shared" ca="1" si="6"/>
        <v>25.78498945407879</v>
      </c>
      <c r="F97" s="5">
        <f t="shared" ca="1" si="7"/>
        <v>-1.3674166338327737E-2</v>
      </c>
    </row>
    <row r="98" spans="1:6" x14ac:dyDescent="0.3">
      <c r="A98" s="22">
        <v>44336</v>
      </c>
      <c r="B98">
        <v>25.528493881225589</v>
      </c>
      <c r="C98" s="5">
        <f t="shared" si="4"/>
        <v>9.8739927332632364E-3</v>
      </c>
      <c r="D98" s="13">
        <f t="shared" ca="1" si="5"/>
        <v>-0.45145517503762306</v>
      </c>
      <c r="E98" s="13">
        <f t="shared" ca="1" si="6"/>
        <v>25.955793928053119</v>
      </c>
      <c r="F98" s="5">
        <f t="shared" ca="1" si="7"/>
        <v>-7.0718273991521984E-3</v>
      </c>
    </row>
    <row r="99" spans="1:6" x14ac:dyDescent="0.3">
      <c r="A99" s="22">
        <v>44337</v>
      </c>
      <c r="B99">
        <v>25.45417594909668</v>
      </c>
      <c r="C99" s="5">
        <f t="shared" si="4"/>
        <v>-2.9154214565907722E-3</v>
      </c>
      <c r="D99" s="13">
        <f t="shared" ca="1" si="5"/>
        <v>-0.20847718519401329</v>
      </c>
      <c r="E99" s="13">
        <f t="shared" ca="1" si="6"/>
        <v>26.054935271981485</v>
      </c>
      <c r="F99" s="5">
        <f t="shared" ca="1" si="7"/>
        <v>-3.2594807726082854E-3</v>
      </c>
    </row>
    <row r="100" spans="1:6" x14ac:dyDescent="0.3">
      <c r="A100" s="22">
        <v>44340</v>
      </c>
      <c r="B100">
        <v>25.565652847290039</v>
      </c>
      <c r="C100" s="5">
        <f t="shared" si="4"/>
        <v>4.3699509866831077E-3</v>
      </c>
      <c r="D100" s="13">
        <f t="shared" ca="1" si="5"/>
        <v>0.47557201462639015</v>
      </c>
      <c r="E100" s="13">
        <f t="shared" ca="1" si="6"/>
        <v>26.334045149493306</v>
      </c>
      <c r="F100" s="5">
        <f t="shared" ca="1" si="7"/>
        <v>7.3959095802549031E-3</v>
      </c>
    </row>
    <row r="101" spans="1:6" x14ac:dyDescent="0.3">
      <c r="A101" s="22">
        <v>44341</v>
      </c>
      <c r="B101">
        <v>25.528493881225589</v>
      </c>
      <c r="C101" s="5">
        <f t="shared" si="4"/>
        <v>-1.4545295300923816E-3</v>
      </c>
      <c r="D101" s="13">
        <f t="shared" ca="1" si="5"/>
        <v>-1.306509897110726E-2</v>
      </c>
      <c r="E101" s="13">
        <f t="shared" ca="1" si="6"/>
        <v>26.134668489218381</v>
      </c>
      <c r="F101" s="5">
        <f t="shared" ca="1" si="7"/>
        <v>-2.0395731488506187E-4</v>
      </c>
    </row>
    <row r="102" spans="1:6" x14ac:dyDescent="0.3">
      <c r="A102" s="22">
        <v>44342</v>
      </c>
      <c r="B102">
        <v>25.51920318603516</v>
      </c>
      <c r="C102" s="5">
        <f t="shared" si="4"/>
        <v>-3.6400056522711404E-4</v>
      </c>
      <c r="D102" s="13">
        <f t="shared" ca="1" si="5"/>
        <v>-0.6468630468523191</v>
      </c>
      <c r="E102" s="13">
        <f t="shared" ca="1" si="6"/>
        <v>25.876062430404463</v>
      </c>
      <c r="F102" s="5">
        <f t="shared" ca="1" si="7"/>
        <v>-1.0148373991903267E-2</v>
      </c>
    </row>
    <row r="103" spans="1:6" x14ac:dyDescent="0.3">
      <c r="A103" s="22">
        <v>44343</v>
      </c>
      <c r="B103">
        <v>25.43559455871582</v>
      </c>
      <c r="C103" s="5">
        <f t="shared" si="4"/>
        <v>-3.2816812569028014E-3</v>
      </c>
      <c r="D103" s="13">
        <f t="shared" ca="1" si="5"/>
        <v>-0.53963722478684673</v>
      </c>
      <c r="E103" s="13">
        <f t="shared" ca="1" si="6"/>
        <v>25.919813356610732</v>
      </c>
      <c r="F103" s="5">
        <f t="shared" ca="1" si="7"/>
        <v>-8.4590141366371104E-3</v>
      </c>
    </row>
    <row r="104" spans="1:6" x14ac:dyDescent="0.3">
      <c r="A104" s="22">
        <v>44344</v>
      </c>
      <c r="B104">
        <v>25.537784576416019</v>
      </c>
      <c r="C104" s="5">
        <f t="shared" si="4"/>
        <v>4.0095499391551454E-3</v>
      </c>
      <c r="D104" s="13">
        <f t="shared" ca="1" si="5"/>
        <v>-0.49177549002318732</v>
      </c>
      <c r="E104" s="13">
        <f t="shared" ca="1" si="6"/>
        <v>25.939342190108224</v>
      </c>
      <c r="F104" s="5">
        <f t="shared" ca="1" si="7"/>
        <v>-7.7058651809809994E-3</v>
      </c>
    </row>
    <row r="105" spans="1:6" x14ac:dyDescent="0.3">
      <c r="A105" s="22">
        <v>44348</v>
      </c>
      <c r="B105">
        <v>25.602811813354489</v>
      </c>
      <c r="C105" s="5">
        <f t="shared" si="4"/>
        <v>2.5430783594488312E-3</v>
      </c>
      <c r="D105" s="13">
        <f t="shared" ca="1" si="5"/>
        <v>8.6444906120661677E-2</v>
      </c>
      <c r="E105" s="13">
        <f t="shared" ca="1" si="6"/>
        <v>26.175271161277141</v>
      </c>
      <c r="F105" s="5">
        <f t="shared" ca="1" si="7"/>
        <v>1.3484314083331815E-3</v>
      </c>
    </row>
    <row r="106" spans="1:6" x14ac:dyDescent="0.3">
      <c r="A106" s="22">
        <v>44349</v>
      </c>
      <c r="B106">
        <v>25.658552169799801</v>
      </c>
      <c r="C106" s="5">
        <f t="shared" si="4"/>
        <v>2.1747520581976718E-3</v>
      </c>
      <c r="D106" s="13">
        <f t="shared" ca="1" si="5"/>
        <v>-0.67318617979204176</v>
      </c>
      <c r="E106" s="13">
        <f t="shared" ca="1" si="6"/>
        <v>25.865321907043771</v>
      </c>
      <c r="F106" s="5">
        <f t="shared" ca="1" si="7"/>
        <v>-1.0563535806860182E-2</v>
      </c>
    </row>
    <row r="107" spans="1:6" x14ac:dyDescent="0.3">
      <c r="A107" s="22">
        <v>44350</v>
      </c>
      <c r="B107">
        <v>24.99897384643555</v>
      </c>
      <c r="C107" s="5">
        <f t="shared" si="4"/>
        <v>-2.6042156088085192E-2</v>
      </c>
      <c r="D107" s="13">
        <f t="shared" ca="1" si="5"/>
        <v>0.86377084853135999</v>
      </c>
      <c r="E107" s="13">
        <f t="shared" ca="1" si="6"/>
        <v>26.492440377511837</v>
      </c>
      <c r="F107" s="5">
        <f t="shared" ca="1" si="7"/>
        <v>1.3392738675419139E-2</v>
      </c>
    </row>
    <row r="108" spans="1:6" x14ac:dyDescent="0.3">
      <c r="A108" s="22">
        <v>44351</v>
      </c>
      <c r="B108">
        <v>25.268379211425781</v>
      </c>
      <c r="C108" s="5">
        <f t="shared" si="4"/>
        <v>1.0719002616453041E-2</v>
      </c>
      <c r="D108" s="13">
        <f t="shared" ca="1" si="5"/>
        <v>-1.2016015811407248</v>
      </c>
      <c r="E108" s="13">
        <f t="shared" ca="1" si="6"/>
        <v>25.64971467004311</v>
      </c>
      <c r="F108" s="5">
        <f t="shared" ca="1" si="7"/>
        <v>-1.8934237266763611E-2</v>
      </c>
    </row>
    <row r="109" spans="1:6" x14ac:dyDescent="0.3">
      <c r="A109" s="22">
        <v>44354</v>
      </c>
      <c r="B109">
        <v>25.249797821044918</v>
      </c>
      <c r="C109" s="5">
        <f t="shared" si="4"/>
        <v>-7.3563189767794092E-4</v>
      </c>
      <c r="D109" s="13">
        <f t="shared" ca="1" si="5"/>
        <v>0.98242698387504324</v>
      </c>
      <c r="E109" s="13">
        <f t="shared" ca="1" si="6"/>
        <v>26.540855169036327</v>
      </c>
      <c r="F109" s="5">
        <f t="shared" ca="1" si="7"/>
        <v>1.5218565431057937E-2</v>
      </c>
    </row>
    <row r="110" spans="1:6" x14ac:dyDescent="0.3">
      <c r="A110" s="22">
        <v>44355</v>
      </c>
      <c r="B110">
        <v>24.989683151245121</v>
      </c>
      <c r="C110" s="5">
        <f t="shared" si="4"/>
        <v>-1.0355082857304319E-2</v>
      </c>
      <c r="D110" s="13">
        <f t="shared" ca="1" si="5"/>
        <v>-0.2828343951212432</v>
      </c>
      <c r="E110" s="13">
        <f t="shared" ca="1" si="6"/>
        <v>26.024595595010357</v>
      </c>
      <c r="F110" s="5">
        <f t="shared" ca="1" si="7"/>
        <v>-4.4246095630674376E-3</v>
      </c>
    </row>
    <row r="111" spans="1:6" x14ac:dyDescent="0.3">
      <c r="A111" s="22">
        <v>44356</v>
      </c>
      <c r="B111">
        <v>24.943233489990231</v>
      </c>
      <c r="C111" s="5">
        <f t="shared" si="4"/>
        <v>-1.8604831352841485E-3</v>
      </c>
      <c r="D111" s="13">
        <f t="shared" ca="1" si="5"/>
        <v>-0.58300426566096308</v>
      </c>
      <c r="E111" s="13">
        <f t="shared" ca="1" si="6"/>
        <v>25.902118475205121</v>
      </c>
      <c r="F111" s="5">
        <f t="shared" ca="1" si="7"/>
        <v>-9.1419250767668884E-3</v>
      </c>
    </row>
    <row r="112" spans="1:6" x14ac:dyDescent="0.3">
      <c r="A112" s="22">
        <v>44357</v>
      </c>
      <c r="B112">
        <v>25.38914680480957</v>
      </c>
      <c r="C112" s="5">
        <f t="shared" si="4"/>
        <v>1.7719208950991796E-2</v>
      </c>
      <c r="D112" s="13">
        <f t="shared" ca="1" si="5"/>
        <v>-3.6759281597830637E-2</v>
      </c>
      <c r="E112" s="13">
        <f t="shared" ca="1" si="6"/>
        <v>26.12500064600999</v>
      </c>
      <c r="F112" s="5">
        <f t="shared" ca="1" si="7"/>
        <v>-5.7394983411288361E-4</v>
      </c>
    </row>
    <row r="113" spans="1:6" x14ac:dyDescent="0.3">
      <c r="A113" s="22">
        <v>44358</v>
      </c>
      <c r="B113">
        <v>25.101161956787109</v>
      </c>
      <c r="C113" s="5">
        <f t="shared" si="4"/>
        <v>-1.1407653395051578E-2</v>
      </c>
      <c r="D113" s="13">
        <f t="shared" ca="1" si="5"/>
        <v>0.82687757605220069</v>
      </c>
      <c r="E113" s="13">
        <f t="shared" ca="1" si="6"/>
        <v>26.477386962106376</v>
      </c>
      <c r="F113" s="5">
        <f t="shared" ca="1" si="7"/>
        <v>1.2824361674142517E-2</v>
      </c>
    </row>
    <row r="114" spans="1:6" x14ac:dyDescent="0.3">
      <c r="A114" s="22">
        <v>44361</v>
      </c>
      <c r="B114">
        <v>24.971103668212891</v>
      </c>
      <c r="C114" s="5">
        <f t="shared" si="4"/>
        <v>-5.1948350821954181E-3</v>
      </c>
      <c r="D114" s="13">
        <f t="shared" ca="1" si="5"/>
        <v>0.76530413985984824</v>
      </c>
      <c r="E114" s="13">
        <f t="shared" ca="1" si="6"/>
        <v>26.45226339754678</v>
      </c>
      <c r="F114" s="5">
        <f t="shared" ca="1" si="7"/>
        <v>1.1875042482510719E-2</v>
      </c>
    </row>
    <row r="115" spans="1:6" x14ac:dyDescent="0.3">
      <c r="A115" s="22">
        <v>44362</v>
      </c>
      <c r="B115">
        <v>24.729568481445309</v>
      </c>
      <c r="C115" s="5">
        <f t="shared" si="4"/>
        <v>-9.7196708955296831E-3</v>
      </c>
      <c r="D115" s="13">
        <f t="shared" ca="1" si="5"/>
        <v>1.1043740717656667</v>
      </c>
      <c r="E115" s="13">
        <f t="shared" ca="1" si="6"/>
        <v>26.590612754854732</v>
      </c>
      <c r="F115" s="5">
        <f t="shared" ca="1" si="7"/>
        <v>1.7091564702826741E-2</v>
      </c>
    </row>
    <row r="116" spans="1:6" x14ac:dyDescent="0.3">
      <c r="A116" s="22">
        <v>44363</v>
      </c>
      <c r="B116">
        <v>24.423002243041989</v>
      </c>
      <c r="C116" s="5">
        <f t="shared" si="4"/>
        <v>-1.2474229086284015E-2</v>
      </c>
      <c r="D116" s="13">
        <f t="shared" ca="1" si="5"/>
        <v>0.44236089155019637</v>
      </c>
      <c r="E116" s="13">
        <f t="shared" ca="1" si="6"/>
        <v>26.320494146880829</v>
      </c>
      <c r="F116" s="5">
        <f t="shared" ca="1" si="7"/>
        <v>6.8811960116726099E-3</v>
      </c>
    </row>
    <row r="117" spans="1:6" x14ac:dyDescent="0.3">
      <c r="A117" s="22">
        <v>44364</v>
      </c>
      <c r="B117">
        <v>23.336091995239261</v>
      </c>
      <c r="C117" s="5">
        <f t="shared" si="4"/>
        <v>-4.5524228341101064E-2</v>
      </c>
      <c r="D117" s="13">
        <f t="shared" ca="1" si="5"/>
        <v>-2.1247102013135137</v>
      </c>
      <c r="E117" s="13">
        <f t="shared" ca="1" si="6"/>
        <v>25.273062326945311</v>
      </c>
      <c r="F117" s="5">
        <f t="shared" ca="1" si="7"/>
        <v>-3.3727586501355239E-2</v>
      </c>
    </row>
    <row r="118" spans="1:6" x14ac:dyDescent="0.3">
      <c r="A118" s="22">
        <v>44365</v>
      </c>
      <c r="B118">
        <v>22.992366790771481</v>
      </c>
      <c r="C118" s="5">
        <f t="shared" si="4"/>
        <v>-1.4838892577094396E-2</v>
      </c>
      <c r="D118" s="13">
        <f t="shared" ca="1" si="5"/>
        <v>-2.400583552366645</v>
      </c>
      <c r="E118" s="13">
        <f t="shared" ca="1" si="6"/>
        <v>25.160498819464518</v>
      </c>
      <c r="F118" s="5">
        <f t="shared" ca="1" si="7"/>
        <v>-3.8191427318167048E-2</v>
      </c>
    </row>
    <row r="119" spans="1:6" x14ac:dyDescent="0.3">
      <c r="A119" s="22">
        <v>44368</v>
      </c>
      <c r="B119">
        <v>23.261772155761719</v>
      </c>
      <c r="C119" s="5">
        <f t="shared" si="4"/>
        <v>1.1649050988892714E-2</v>
      </c>
      <c r="D119" s="13">
        <f t="shared" ca="1" si="5"/>
        <v>-0.3327325800946605</v>
      </c>
      <c r="E119" s="13">
        <f t="shared" ca="1" si="6"/>
        <v>26.004235836823884</v>
      </c>
      <c r="F119" s="5">
        <f t="shared" ca="1" si="7"/>
        <v>-5.2072432938429294E-3</v>
      </c>
    </row>
    <row r="120" spans="1:6" x14ac:dyDescent="0.3">
      <c r="A120" s="22">
        <v>44369</v>
      </c>
      <c r="B120">
        <v>23.215322494506839</v>
      </c>
      <c r="C120" s="5">
        <f t="shared" si="4"/>
        <v>-1.998820152996295E-3</v>
      </c>
      <c r="D120" s="13">
        <f t="shared" ca="1" si="5"/>
        <v>0.36156521625425214</v>
      </c>
      <c r="E120" s="13">
        <f t="shared" ca="1" si="6"/>
        <v>26.287527408463106</v>
      </c>
      <c r="F120" s="5">
        <f t="shared" ca="1" si="7"/>
        <v>5.6278988239703669E-3</v>
      </c>
    </row>
    <row r="121" spans="1:6" x14ac:dyDescent="0.3">
      <c r="A121" s="22">
        <v>44370</v>
      </c>
      <c r="B121">
        <v>23.10384368896484</v>
      </c>
      <c r="C121" s="5">
        <f t="shared" si="4"/>
        <v>-4.8135158714530894E-3</v>
      </c>
      <c r="D121" s="13">
        <f t="shared" ca="1" si="5"/>
        <v>-1.1873289474257294</v>
      </c>
      <c r="E121" s="13">
        <f t="shared" ca="1" si="6"/>
        <v>25.655538276077603</v>
      </c>
      <c r="F121" s="5">
        <f t="shared" ca="1" si="7"/>
        <v>-1.8707219340719269E-2</v>
      </c>
    </row>
    <row r="122" spans="1:6" x14ac:dyDescent="0.3">
      <c r="A122" s="22">
        <v>44371</v>
      </c>
      <c r="B122">
        <v>23.10384368896484</v>
      </c>
      <c r="C122" s="5">
        <f t="shared" si="4"/>
        <v>0</v>
      </c>
      <c r="D122" s="13">
        <f t="shared" ca="1" si="5"/>
        <v>-0.83772212525120349</v>
      </c>
      <c r="E122" s="13">
        <f t="shared" ca="1" si="6"/>
        <v>25.79818695886248</v>
      </c>
      <c r="F122" s="5">
        <f t="shared" ca="1" si="7"/>
        <v>-1.3162468300734882E-2</v>
      </c>
    </row>
    <row r="123" spans="1:6" x14ac:dyDescent="0.3">
      <c r="A123" s="22">
        <v>44372</v>
      </c>
      <c r="B123">
        <v>23.057394027709961</v>
      </c>
      <c r="C123" s="5">
        <f t="shared" si="4"/>
        <v>-2.0124970312664701E-3</v>
      </c>
      <c r="D123" s="13">
        <f t="shared" ca="1" si="5"/>
        <v>-9.8668668749212318E-2</v>
      </c>
      <c r="E123" s="13">
        <f t="shared" ca="1" si="6"/>
        <v>26.099740004715198</v>
      </c>
      <c r="F123" s="5">
        <f t="shared" ca="1" si="7"/>
        <v>-1.5413320728760488E-3</v>
      </c>
    </row>
    <row r="124" spans="1:6" x14ac:dyDescent="0.3">
      <c r="A124" s="22">
        <v>44375</v>
      </c>
      <c r="B124">
        <v>22.908758163452148</v>
      </c>
      <c r="C124" s="5">
        <f t="shared" si="4"/>
        <v>-6.4672101199522714E-3</v>
      </c>
      <c r="D124" s="13">
        <f t="shared" ca="1" si="5"/>
        <v>0.92115996046936888</v>
      </c>
      <c r="E124" s="13">
        <f t="shared" ca="1" si="6"/>
        <v>26.515856628868807</v>
      </c>
      <c r="F124" s="5">
        <f t="shared" ca="1" si="7"/>
        <v>1.4276232551002549E-2</v>
      </c>
    </row>
    <row r="125" spans="1:6" x14ac:dyDescent="0.3">
      <c r="A125" s="22">
        <v>44376</v>
      </c>
      <c r="B125">
        <v>22.74154090881348</v>
      </c>
      <c r="C125" s="5">
        <f t="shared" si="4"/>
        <v>-7.326041928657121E-3</v>
      </c>
      <c r="D125" s="13">
        <f t="shared" ca="1" si="5"/>
        <v>1.2852447386017882</v>
      </c>
      <c r="E125" s="13">
        <f t="shared" ca="1" si="6"/>
        <v>26.664412694507266</v>
      </c>
      <c r="F125" s="5">
        <f t="shared" ca="1" si="7"/>
        <v>1.9863133630700771E-2</v>
      </c>
    </row>
    <row r="126" spans="1:6" x14ac:dyDescent="0.3">
      <c r="A126" s="22">
        <v>44377</v>
      </c>
      <c r="B126">
        <v>22.918048858642582</v>
      </c>
      <c r="C126" s="5">
        <f t="shared" si="4"/>
        <v>7.7315118237446002E-3</v>
      </c>
      <c r="D126" s="13">
        <f t="shared" ca="1" si="5"/>
        <v>0.65956206473002332</v>
      </c>
      <c r="E126" s="13">
        <f t="shared" ca="1" si="6"/>
        <v>26.409117878708255</v>
      </c>
      <c r="F126" s="5">
        <f t="shared" ca="1" si="7"/>
        <v>1.0242639871084236E-2</v>
      </c>
    </row>
    <row r="127" spans="1:6" x14ac:dyDescent="0.3">
      <c r="A127" s="22">
        <v>44378</v>
      </c>
      <c r="B127">
        <v>22.899469375610352</v>
      </c>
      <c r="C127" s="5">
        <f t="shared" si="4"/>
        <v>-8.1102097043469893E-4</v>
      </c>
      <c r="D127" s="13">
        <f t="shared" ca="1" si="5"/>
        <v>0.97552653737756512</v>
      </c>
      <c r="E127" s="13">
        <f t="shared" ca="1" si="6"/>
        <v>26.538039607265048</v>
      </c>
      <c r="F127" s="5">
        <f t="shared" ca="1" si="7"/>
        <v>1.5112475740012718E-2</v>
      </c>
    </row>
    <row r="128" spans="1:6" x14ac:dyDescent="0.3">
      <c r="A128" s="22">
        <v>44379</v>
      </c>
      <c r="B128">
        <v>23.224613189697269</v>
      </c>
      <c r="C128" s="5">
        <f t="shared" si="4"/>
        <v>1.4098890729426898E-2</v>
      </c>
      <c r="D128" s="13">
        <f t="shared" ca="1" si="5"/>
        <v>1.0478641904481192</v>
      </c>
      <c r="E128" s="13">
        <f t="shared" ca="1" si="6"/>
        <v>26.56755525247495</v>
      </c>
      <c r="F128" s="5">
        <f t="shared" ca="1" si="7"/>
        <v>1.6224059117509071E-2</v>
      </c>
    </row>
    <row r="129" spans="1:6" x14ac:dyDescent="0.3">
      <c r="A129" s="22">
        <v>44383</v>
      </c>
      <c r="B129">
        <v>23.280351638793949</v>
      </c>
      <c r="C129" s="5">
        <f t="shared" si="4"/>
        <v>2.3970978579182099E-3</v>
      </c>
      <c r="D129" s="13">
        <f t="shared" ca="1" si="5"/>
        <v>-9.9927486013741884E-4</v>
      </c>
      <c r="E129" s="13">
        <f t="shared" ca="1" si="6"/>
        <v>26.139591659497032</v>
      </c>
      <c r="F129" s="5">
        <f t="shared" ca="1" si="7"/>
        <v>-1.5598062006018452E-5</v>
      </c>
    </row>
    <row r="130" spans="1:6" x14ac:dyDescent="0.3">
      <c r="A130" s="22">
        <v>44384</v>
      </c>
      <c r="B130">
        <v>23.326799392700199</v>
      </c>
      <c r="C130" s="5">
        <f t="shared" si="4"/>
        <v>1.9931606311544606E-3</v>
      </c>
      <c r="D130" s="13">
        <f t="shared" ca="1" si="5"/>
        <v>0.19702951590247353</v>
      </c>
      <c r="E130" s="13">
        <f t="shared" ca="1" si="6"/>
        <v>26.220392560291998</v>
      </c>
      <c r="F130" s="5">
        <f t="shared" ca="1" si="7"/>
        <v>3.0707651651406269E-3</v>
      </c>
    </row>
    <row r="131" spans="1:6" x14ac:dyDescent="0.3">
      <c r="A131" s="22">
        <v>44385</v>
      </c>
      <c r="B131">
        <v>22.918048858642582</v>
      </c>
      <c r="C131" s="5">
        <f t="shared" si="4"/>
        <v>-1.7678128248064893E-2</v>
      </c>
      <c r="D131" s="13">
        <f t="shared" ca="1" si="5"/>
        <v>0.34344254409244179</v>
      </c>
      <c r="E131" s="13">
        <f t="shared" ca="1" si="6"/>
        <v>26.280132886536027</v>
      </c>
      <c r="F131" s="5">
        <f t="shared" ca="1" si="7"/>
        <v>5.3465653221803919E-3</v>
      </c>
    </row>
    <row r="132" spans="1:6" x14ac:dyDescent="0.3">
      <c r="A132" s="22">
        <v>44386</v>
      </c>
      <c r="B132">
        <v>23.233903884887699</v>
      </c>
      <c r="C132" s="5">
        <f t="shared" si="4"/>
        <v>1.3687826361109537E-2</v>
      </c>
      <c r="D132" s="13">
        <f t="shared" ca="1" si="5"/>
        <v>-0.43040795360175627</v>
      </c>
      <c r="E132" s="13">
        <f t="shared" ca="1" si="6"/>
        <v>25.964381742202267</v>
      </c>
      <c r="F132" s="5">
        <f t="shared" ca="1" si="7"/>
        <v>-6.7410190335562116E-3</v>
      </c>
    </row>
    <row r="133" spans="1:6" x14ac:dyDescent="0.3">
      <c r="A133" s="22">
        <v>44389</v>
      </c>
      <c r="B133">
        <v>23.038814544677731</v>
      </c>
      <c r="C133" s="5">
        <f t="shared" ref="C133:C196" si="8">LN(B133/B132)</f>
        <v>-8.4322038024804338E-3</v>
      </c>
      <c r="D133" s="13">
        <f t="shared" ref="D133:D196" ca="1" si="9">NORMSINV(RAND())</f>
        <v>-0.32388993373865782</v>
      </c>
      <c r="E133" s="13">
        <f t="shared" ref="E133:E196" ca="1" si="10">$E$3*(1+D133*$J$8)</f>
        <v>26.00784386668775</v>
      </c>
      <c r="F133" s="5">
        <f t="shared" ref="F133:F196" ca="1" si="11">LN(E133/$E$3)</f>
        <v>-5.0685051433894462E-3</v>
      </c>
    </row>
    <row r="134" spans="1:6" x14ac:dyDescent="0.3">
      <c r="A134" s="22">
        <v>44390</v>
      </c>
      <c r="B134">
        <v>23.224613189697269</v>
      </c>
      <c r="C134" s="5">
        <f t="shared" si="8"/>
        <v>8.032247200363234E-3</v>
      </c>
      <c r="D134" s="13">
        <f t="shared" ca="1" si="9"/>
        <v>-1.9708898440723701</v>
      </c>
      <c r="E134" s="13">
        <f t="shared" ca="1" si="10"/>
        <v>25.335825036235331</v>
      </c>
      <c r="F134" s="5">
        <f t="shared" ca="1" si="11"/>
        <v>-3.1247281371723917E-2</v>
      </c>
    </row>
    <row r="135" spans="1:6" x14ac:dyDescent="0.3">
      <c r="A135" s="22">
        <v>44391</v>
      </c>
      <c r="B135">
        <v>23.419698715209961</v>
      </c>
      <c r="C135" s="5">
        <f t="shared" si="8"/>
        <v>8.3648640132461659E-3</v>
      </c>
      <c r="D135" s="13">
        <f t="shared" ca="1" si="9"/>
        <v>0.27011840129293568</v>
      </c>
      <c r="E135" s="13">
        <f t="shared" ca="1" si="10"/>
        <v>26.250214727841009</v>
      </c>
      <c r="F135" s="5">
        <f t="shared" ca="1" si="11"/>
        <v>4.2074842656619005E-3</v>
      </c>
    </row>
    <row r="136" spans="1:6" x14ac:dyDescent="0.3">
      <c r="A136" s="22">
        <v>44392</v>
      </c>
      <c r="B136">
        <v>23.5033073425293</v>
      </c>
      <c r="C136" s="5">
        <f t="shared" si="8"/>
        <v>3.5636555637435035E-3</v>
      </c>
      <c r="D136" s="13">
        <f t="shared" ca="1" si="9"/>
        <v>1.5372737587906489</v>
      </c>
      <c r="E136" s="13">
        <f t="shared" ca="1" si="10"/>
        <v>26.767247094390797</v>
      </c>
      <c r="F136" s="5">
        <f t="shared" ca="1" si="11"/>
        <v>2.3712331924700829E-2</v>
      </c>
    </row>
    <row r="137" spans="1:6" x14ac:dyDescent="0.3">
      <c r="A137" s="22">
        <v>44393</v>
      </c>
      <c r="B137">
        <v>22.973785400390621</v>
      </c>
      <c r="C137" s="5">
        <f t="shared" si="8"/>
        <v>-2.278734852500244E-2</v>
      </c>
      <c r="D137" s="13">
        <f t="shared" ca="1" si="9"/>
        <v>0.45344490813827781</v>
      </c>
      <c r="E137" s="13">
        <f t="shared" ca="1" si="10"/>
        <v>26.325016714136304</v>
      </c>
      <c r="F137" s="5">
        <f t="shared" ca="1" si="11"/>
        <v>7.0530080880541295E-3</v>
      </c>
    </row>
    <row r="138" spans="1:6" x14ac:dyDescent="0.3">
      <c r="A138" s="22">
        <v>44396</v>
      </c>
      <c r="B138">
        <v>22.648641586303711</v>
      </c>
      <c r="C138" s="5">
        <f t="shared" si="8"/>
        <v>-1.4253924686523246E-2</v>
      </c>
      <c r="D138" s="13">
        <f t="shared" ca="1" si="9"/>
        <v>0.43298207750828449</v>
      </c>
      <c r="E138" s="13">
        <f t="shared" ca="1" si="10"/>
        <v>26.316667346646092</v>
      </c>
      <c r="F138" s="5">
        <f t="shared" ca="1" si="11"/>
        <v>6.7357930251551301E-3</v>
      </c>
    </row>
    <row r="139" spans="1:6" x14ac:dyDescent="0.3">
      <c r="A139" s="22">
        <v>44397</v>
      </c>
      <c r="B139">
        <v>22.667221069335941</v>
      </c>
      <c r="C139" s="5">
        <f t="shared" si="8"/>
        <v>8.1999913427611103E-4</v>
      </c>
      <c r="D139" s="13">
        <f t="shared" ca="1" si="9"/>
        <v>-0.78800802823913862</v>
      </c>
      <c r="E139" s="13">
        <f t="shared" ca="1" si="10"/>
        <v>25.818471604369396</v>
      </c>
      <c r="F139" s="5">
        <f t="shared" ca="1" si="11"/>
        <v>-1.237649543399807E-2</v>
      </c>
    </row>
    <row r="140" spans="1:6" x14ac:dyDescent="0.3">
      <c r="A140" s="22">
        <v>44398</v>
      </c>
      <c r="B140">
        <v>22.853017807006839</v>
      </c>
      <c r="C140" s="5">
        <f t="shared" si="8"/>
        <v>8.1633037980491218E-3</v>
      </c>
      <c r="D140" s="13">
        <f t="shared" ca="1" si="9"/>
        <v>0.71111910245421872</v>
      </c>
      <c r="E140" s="13">
        <f t="shared" ca="1" si="10"/>
        <v>26.430154491992578</v>
      </c>
      <c r="F140" s="5">
        <f t="shared" ca="1" si="11"/>
        <v>1.1038889079369892E-2</v>
      </c>
    </row>
    <row r="141" spans="1:6" x14ac:dyDescent="0.3">
      <c r="A141" s="22">
        <v>44399</v>
      </c>
      <c r="B141">
        <v>22.769411087036129</v>
      </c>
      <c r="C141" s="5">
        <f t="shared" si="8"/>
        <v>-3.6651627539837171E-3</v>
      </c>
      <c r="D141" s="13">
        <f t="shared" ca="1" si="9"/>
        <v>9.7362672361777994E-2</v>
      </c>
      <c r="E141" s="13">
        <f t="shared" ca="1" si="10"/>
        <v>26.179725894063992</v>
      </c>
      <c r="F141" s="5">
        <f t="shared" ca="1" si="11"/>
        <v>1.518605529168042E-3</v>
      </c>
    </row>
    <row r="142" spans="1:6" x14ac:dyDescent="0.3">
      <c r="A142" s="22">
        <v>44400</v>
      </c>
      <c r="B142">
        <v>22.657932281494141</v>
      </c>
      <c r="C142" s="5">
        <f t="shared" si="8"/>
        <v>-4.9080144712965639E-3</v>
      </c>
      <c r="D142" s="13">
        <f t="shared" ca="1" si="9"/>
        <v>-0.71711530593506168</v>
      </c>
      <c r="E142" s="13">
        <f t="shared" ca="1" si="10"/>
        <v>25.847397680218862</v>
      </c>
      <c r="F142" s="5">
        <f t="shared" ca="1" si="11"/>
        <v>-1.1256758970746057E-2</v>
      </c>
    </row>
    <row r="143" spans="1:6" x14ac:dyDescent="0.3">
      <c r="A143" s="22">
        <v>44403</v>
      </c>
      <c r="B143">
        <v>22.815858840942379</v>
      </c>
      <c r="C143" s="5">
        <f t="shared" si="8"/>
        <v>6.9458556447123034E-3</v>
      </c>
      <c r="D143" s="13">
        <f t="shared" ca="1" si="9"/>
        <v>7.6672583521454826E-2</v>
      </c>
      <c r="E143" s="13">
        <f t="shared" ca="1" si="10"/>
        <v>26.171283799309041</v>
      </c>
      <c r="F143" s="5">
        <f t="shared" ca="1" si="11"/>
        <v>1.1960866368839458E-3</v>
      </c>
    </row>
    <row r="144" spans="1:6" x14ac:dyDescent="0.3">
      <c r="A144" s="22">
        <v>44404</v>
      </c>
      <c r="B144">
        <v>22.834438323974609</v>
      </c>
      <c r="C144" s="5">
        <f t="shared" si="8"/>
        <v>8.1399181218829299E-4</v>
      </c>
      <c r="D144" s="13">
        <f t="shared" ca="1" si="9"/>
        <v>-0.28436273566895559</v>
      </c>
      <c r="E144" s="13">
        <f t="shared" ca="1" si="10"/>
        <v>26.023971992288242</v>
      </c>
      <c r="F144" s="5">
        <f t="shared" ca="1" si="11"/>
        <v>-4.4485719025150168E-3</v>
      </c>
    </row>
    <row r="145" spans="1:6" x14ac:dyDescent="0.3">
      <c r="A145" s="22">
        <v>44405</v>
      </c>
      <c r="B145">
        <v>23.10384368896484</v>
      </c>
      <c r="C145" s="5">
        <f t="shared" si="8"/>
        <v>1.1729147967729633E-2</v>
      </c>
      <c r="D145" s="13">
        <f t="shared" ca="1" si="9"/>
        <v>-1.3193708599808014</v>
      </c>
      <c r="E145" s="13">
        <f t="shared" ca="1" si="10"/>
        <v>25.601661739054613</v>
      </c>
      <c r="F145" s="5">
        <f t="shared" ca="1" si="11"/>
        <v>-2.0809423786077218E-2</v>
      </c>
    </row>
    <row r="146" spans="1:6" x14ac:dyDescent="0.3">
      <c r="A146" s="22">
        <v>44406</v>
      </c>
      <c r="B146">
        <v>23.540468215942379</v>
      </c>
      <c r="C146" s="5">
        <f t="shared" si="8"/>
        <v>1.8721994713699106E-2</v>
      </c>
      <c r="D146" s="13">
        <f t="shared" ca="1" si="9"/>
        <v>-1.4183126056265227</v>
      </c>
      <c r="E146" s="13">
        <f t="shared" ca="1" si="10"/>
        <v>25.561290931640126</v>
      </c>
      <c r="F146" s="5">
        <f t="shared" ca="1" si="11"/>
        <v>-2.238755068007817E-2</v>
      </c>
    </row>
    <row r="147" spans="1:6" x14ac:dyDescent="0.3">
      <c r="A147" s="22">
        <v>44407</v>
      </c>
      <c r="B147">
        <v>23.48472785949707</v>
      </c>
      <c r="C147" s="5">
        <f t="shared" si="8"/>
        <v>-2.3706602928819046E-3</v>
      </c>
      <c r="D147" s="13">
        <f t="shared" ca="1" si="9"/>
        <v>-0.60549731403273899</v>
      </c>
      <c r="E147" s="13">
        <f t="shared" ca="1" si="10"/>
        <v>25.892940726035086</v>
      </c>
      <c r="F147" s="5">
        <f t="shared" ca="1" si="11"/>
        <v>-9.4963121325063755E-3</v>
      </c>
    </row>
    <row r="148" spans="1:6" x14ac:dyDescent="0.3">
      <c r="A148" s="22">
        <v>44410</v>
      </c>
      <c r="B148">
        <v>23.363960266113281</v>
      </c>
      <c r="C148" s="5">
        <f t="shared" si="8"/>
        <v>-5.1556560374980548E-3</v>
      </c>
      <c r="D148" s="13">
        <f t="shared" ca="1" si="9"/>
        <v>1.237053505738211</v>
      </c>
      <c r="E148" s="13">
        <f t="shared" ca="1" si="10"/>
        <v>26.644749417209045</v>
      </c>
      <c r="F148" s="5">
        <f t="shared" ca="1" si="11"/>
        <v>1.9125426361966538E-2</v>
      </c>
    </row>
    <row r="149" spans="1:6" x14ac:dyDescent="0.3">
      <c r="A149" s="22">
        <v>44411</v>
      </c>
      <c r="B149">
        <v>23.52188873291016</v>
      </c>
      <c r="C149" s="5">
        <f t="shared" si="8"/>
        <v>6.7367475453892125E-3</v>
      </c>
      <c r="D149" s="13">
        <f t="shared" ca="1" si="9"/>
        <v>-1.5896308839232425</v>
      </c>
      <c r="E149" s="13">
        <f t="shared" ca="1" si="10"/>
        <v>25.491388615134984</v>
      </c>
      <c r="F149" s="5">
        <f t="shared" ca="1" si="11"/>
        <v>-2.5125991083565256E-2</v>
      </c>
    </row>
    <row r="150" spans="1:6" x14ac:dyDescent="0.3">
      <c r="A150" s="22">
        <v>44412</v>
      </c>
      <c r="B150">
        <v>23.373249053955082</v>
      </c>
      <c r="C150" s="5">
        <f t="shared" si="8"/>
        <v>-6.3392574898537904E-3</v>
      </c>
      <c r="D150" s="13">
        <f t="shared" ca="1" si="9"/>
        <v>0.46357791709034152</v>
      </c>
      <c r="E150" s="13">
        <f t="shared" ca="1" si="10"/>
        <v>26.329151245524073</v>
      </c>
      <c r="F150" s="5">
        <f t="shared" ca="1" si="11"/>
        <v>7.2100528788647854E-3</v>
      </c>
    </row>
    <row r="151" spans="1:6" x14ac:dyDescent="0.3">
      <c r="A151" s="22">
        <v>44413</v>
      </c>
      <c r="B151">
        <v>23.12242317199707</v>
      </c>
      <c r="C151" s="5">
        <f t="shared" si="8"/>
        <v>-1.0789318796893321E-2</v>
      </c>
      <c r="D151" s="13">
        <f t="shared" ca="1" si="9"/>
        <v>0.37545379213011232</v>
      </c>
      <c r="E151" s="13">
        <f t="shared" ca="1" si="10"/>
        <v>26.293194308903221</v>
      </c>
      <c r="F151" s="5">
        <f t="shared" ca="1" si="11"/>
        <v>5.8434493252555193E-3</v>
      </c>
    </row>
    <row r="152" spans="1:6" x14ac:dyDescent="0.3">
      <c r="A152" s="22">
        <v>44414</v>
      </c>
      <c r="B152">
        <v>22.639352798461911</v>
      </c>
      <c r="C152" s="5">
        <f t="shared" si="8"/>
        <v>-2.111318050353252E-2</v>
      </c>
      <c r="D152" s="13">
        <f t="shared" ca="1" si="9"/>
        <v>1.3241924831511989</v>
      </c>
      <c r="E152" s="13">
        <f t="shared" ca="1" si="10"/>
        <v>26.680304387989846</v>
      </c>
      <c r="F152" s="5">
        <f t="shared" ca="1" si="11"/>
        <v>2.0458944980796347E-2</v>
      </c>
    </row>
    <row r="153" spans="1:6" x14ac:dyDescent="0.3">
      <c r="A153" s="22">
        <v>44417</v>
      </c>
      <c r="B153">
        <v>22.174860000610352</v>
      </c>
      <c r="C153" s="5">
        <f t="shared" si="8"/>
        <v>-2.0730451498772468E-2</v>
      </c>
      <c r="D153" s="13">
        <f t="shared" ca="1" si="9"/>
        <v>0.95009845373223278</v>
      </c>
      <c r="E153" s="13">
        <f t="shared" ca="1" si="10"/>
        <v>26.527664287312231</v>
      </c>
      <c r="F153" s="5">
        <f t="shared" ca="1" si="11"/>
        <v>1.4721438994108448E-2</v>
      </c>
    </row>
    <row r="154" spans="1:6" x14ac:dyDescent="0.3">
      <c r="A154" s="22">
        <v>44418</v>
      </c>
      <c r="B154">
        <v>22.02622222900391</v>
      </c>
      <c r="C154" s="5">
        <f t="shared" si="8"/>
        <v>-6.7255517008447084E-3</v>
      </c>
      <c r="D154" s="13">
        <f t="shared" ca="1" si="9"/>
        <v>-0.77522614311152238</v>
      </c>
      <c r="E154" s="13">
        <f t="shared" ca="1" si="10"/>
        <v>25.823686946180008</v>
      </c>
      <c r="F154" s="5">
        <f t="shared" ca="1" si="11"/>
        <v>-1.217451542484576E-2</v>
      </c>
    </row>
    <row r="155" spans="1:6" x14ac:dyDescent="0.3">
      <c r="A155" s="22">
        <v>44419</v>
      </c>
      <c r="B155">
        <v>22.407106399536129</v>
      </c>
      <c r="C155" s="5">
        <f t="shared" si="8"/>
        <v>1.7144495440767574E-2</v>
      </c>
      <c r="D155" s="13">
        <f t="shared" ca="1" si="9"/>
        <v>-0.49251033181230719</v>
      </c>
      <c r="E155" s="13">
        <f t="shared" ca="1" si="10"/>
        <v>25.939042355532283</v>
      </c>
      <c r="F155" s="5">
        <f t="shared" ca="1" si="11"/>
        <v>-7.7174243140793108E-3</v>
      </c>
    </row>
    <row r="156" spans="1:6" x14ac:dyDescent="0.3">
      <c r="A156" s="22">
        <v>44420</v>
      </c>
      <c r="B156">
        <v>22.184148788452148</v>
      </c>
      <c r="C156" s="5">
        <f t="shared" si="8"/>
        <v>-1.0000143219751996E-2</v>
      </c>
      <c r="D156" s="13">
        <f t="shared" ca="1" si="9"/>
        <v>0.99052713115084512</v>
      </c>
      <c r="E156" s="13">
        <f t="shared" ca="1" si="10"/>
        <v>26.544160239950195</v>
      </c>
      <c r="F156" s="5">
        <f t="shared" ca="1" si="11"/>
        <v>1.5343085350386271E-2</v>
      </c>
    </row>
    <row r="157" spans="1:6" x14ac:dyDescent="0.3">
      <c r="A157" s="22">
        <v>44421</v>
      </c>
      <c r="B157">
        <v>22.537164688110352</v>
      </c>
      <c r="C157" s="5">
        <f t="shared" si="8"/>
        <v>1.5787695157297034E-2</v>
      </c>
      <c r="D157" s="13">
        <f t="shared" ca="1" si="9"/>
        <v>1.0028305363839598</v>
      </c>
      <c r="E157" s="13">
        <f t="shared" ca="1" si="10"/>
        <v>26.549180349510284</v>
      </c>
      <c r="F157" s="5">
        <f t="shared" ca="1" si="11"/>
        <v>1.5532190406474872E-2</v>
      </c>
    </row>
    <row r="158" spans="1:6" x14ac:dyDescent="0.3">
      <c r="A158" s="22">
        <v>44424</v>
      </c>
      <c r="B158">
        <v>22.509294509887699</v>
      </c>
      <c r="C158" s="5">
        <f t="shared" si="8"/>
        <v>-1.2373972238872144E-3</v>
      </c>
      <c r="D158" s="13">
        <f t="shared" ca="1" si="9"/>
        <v>-0.42276429028992613</v>
      </c>
      <c r="E158" s="13">
        <f t="shared" ca="1" si="10"/>
        <v>25.967500555777761</v>
      </c>
      <c r="F158" s="5">
        <f t="shared" ca="1" si="11"/>
        <v>-6.6209073240923975E-3</v>
      </c>
    </row>
    <row r="159" spans="1:6" x14ac:dyDescent="0.3">
      <c r="A159" s="22">
        <v>44425</v>
      </c>
      <c r="B159">
        <v>22.34207725524902</v>
      </c>
      <c r="C159" s="5">
        <f t="shared" si="8"/>
        <v>-7.4565402497283302E-3</v>
      </c>
      <c r="D159" s="13">
        <f t="shared" ca="1" si="9"/>
        <v>-1.3579633677098477</v>
      </c>
      <c r="E159" s="13">
        <f t="shared" ca="1" si="10"/>
        <v>25.585914991440614</v>
      </c>
      <c r="F159" s="5">
        <f t="shared" ca="1" si="11"/>
        <v>-2.14246804212424E-2</v>
      </c>
    </row>
    <row r="160" spans="1:6" x14ac:dyDescent="0.3">
      <c r="A160" s="22">
        <v>44426</v>
      </c>
      <c r="B160">
        <v>21.989065170288089</v>
      </c>
      <c r="C160" s="5">
        <f t="shared" si="8"/>
        <v>-1.5926480911133582E-2</v>
      </c>
      <c r="D160" s="13">
        <f t="shared" ca="1" si="9"/>
        <v>-5.1818838883348671E-2</v>
      </c>
      <c r="E160" s="13">
        <f t="shared" ca="1" si="10"/>
        <v>26.118855954677194</v>
      </c>
      <c r="F160" s="5">
        <f t="shared" ca="1" si="11"/>
        <v>-8.0918098896801984E-4</v>
      </c>
    </row>
    <row r="161" spans="1:6" x14ac:dyDescent="0.3">
      <c r="A161" s="22">
        <v>44427</v>
      </c>
      <c r="B161">
        <v>21.775396347045898</v>
      </c>
      <c r="C161" s="5">
        <f t="shared" si="8"/>
        <v>-9.7645675761090112E-3</v>
      </c>
      <c r="D161" s="13">
        <f t="shared" ca="1" si="9"/>
        <v>-0.23051986784954343</v>
      </c>
      <c r="E161" s="13">
        <f t="shared" ca="1" si="10"/>
        <v>26.045941283745503</v>
      </c>
      <c r="F161" s="5">
        <f t="shared" ca="1" si="11"/>
        <v>-3.6047336328246631E-3</v>
      </c>
    </row>
    <row r="162" spans="1:6" x14ac:dyDescent="0.3">
      <c r="A162" s="22">
        <v>44428</v>
      </c>
      <c r="B162">
        <v>21.728946685791019</v>
      </c>
      <c r="C162" s="5">
        <f t="shared" si="8"/>
        <v>-2.1354042225394045E-3</v>
      </c>
      <c r="D162" s="13">
        <f t="shared" ca="1" si="9"/>
        <v>0.32960586176811624</v>
      </c>
      <c r="E162" s="13">
        <f t="shared" ca="1" si="10"/>
        <v>26.274487160015589</v>
      </c>
      <c r="F162" s="5">
        <f t="shared" ca="1" si="11"/>
        <v>5.1317135532148068E-3</v>
      </c>
    </row>
    <row r="163" spans="1:6" x14ac:dyDescent="0.3">
      <c r="A163" s="22">
        <v>44431</v>
      </c>
      <c r="B163">
        <v>22.36065673828125</v>
      </c>
      <c r="C163" s="5">
        <f t="shared" si="8"/>
        <v>2.8657698695977951E-2</v>
      </c>
      <c r="D163" s="13">
        <f t="shared" ca="1" si="9"/>
        <v>0.16798655454587774</v>
      </c>
      <c r="E163" s="13">
        <f t="shared" ca="1" si="10"/>
        <v>26.208542276147309</v>
      </c>
      <c r="F163" s="5">
        <f t="shared" ca="1" si="11"/>
        <v>2.6187138547922213E-3</v>
      </c>
    </row>
    <row r="164" spans="1:6" x14ac:dyDescent="0.3">
      <c r="A164" s="22">
        <v>44432</v>
      </c>
      <c r="B164">
        <v>22.35136604309082</v>
      </c>
      <c r="C164" s="5">
        <f t="shared" si="8"/>
        <v>-4.1557928924713971E-4</v>
      </c>
      <c r="D164" s="13">
        <f t="shared" ca="1" si="9"/>
        <v>-3.1454856863874857E-2</v>
      </c>
      <c r="E164" s="13">
        <f t="shared" ca="1" si="10"/>
        <v>26.127164989361543</v>
      </c>
      <c r="F164" s="5">
        <f t="shared" ca="1" si="11"/>
        <v>-4.9110758914677202E-4</v>
      </c>
    </row>
    <row r="165" spans="1:6" x14ac:dyDescent="0.3">
      <c r="A165" s="22">
        <v>44433</v>
      </c>
      <c r="B165">
        <v>22.119119644165039</v>
      </c>
      <c r="C165" s="5">
        <f t="shared" si="8"/>
        <v>-1.0445062914280401E-2</v>
      </c>
      <c r="D165" s="13">
        <f t="shared" ca="1" si="9"/>
        <v>0.52451395536713818</v>
      </c>
      <c r="E165" s="13">
        <f t="shared" ca="1" si="10"/>
        <v>26.35401473514435</v>
      </c>
      <c r="F165" s="5">
        <f t="shared" ca="1" si="11"/>
        <v>8.1539403997991089E-3</v>
      </c>
    </row>
    <row r="166" spans="1:6" x14ac:dyDescent="0.3">
      <c r="A166" s="22">
        <v>44434</v>
      </c>
      <c r="B166">
        <v>22.02622222900391</v>
      </c>
      <c r="C166" s="5">
        <f t="shared" si="8"/>
        <v>-4.2087136873652405E-3</v>
      </c>
      <c r="D166" s="13">
        <f t="shared" ca="1" si="9"/>
        <v>-1.1932726804519826</v>
      </c>
      <c r="E166" s="13">
        <f t="shared" ca="1" si="10"/>
        <v>25.653113078303296</v>
      </c>
      <c r="F166" s="5">
        <f t="shared" ca="1" si="11"/>
        <v>-1.8801753019235305E-2</v>
      </c>
    </row>
    <row r="167" spans="1:6" x14ac:dyDescent="0.3">
      <c r="A167" s="22">
        <v>44435</v>
      </c>
      <c r="B167">
        <v>22.602191925048832</v>
      </c>
      <c r="C167" s="5">
        <f t="shared" si="8"/>
        <v>2.5813226322859123E-2</v>
      </c>
      <c r="D167" s="13">
        <f t="shared" ca="1" si="9"/>
        <v>0.21421423986780797</v>
      </c>
      <c r="E167" s="13">
        <f t="shared" ca="1" si="10"/>
        <v>26.227404374942612</v>
      </c>
      <c r="F167" s="5">
        <f t="shared" ca="1" si="11"/>
        <v>3.3381477856555125E-3</v>
      </c>
    </row>
    <row r="168" spans="1:6" x14ac:dyDescent="0.3">
      <c r="A168" s="22">
        <v>44438</v>
      </c>
      <c r="B168">
        <v>22.379238128662109</v>
      </c>
      <c r="C168" s="5">
        <f t="shared" si="8"/>
        <v>-9.913229613319044E-3</v>
      </c>
      <c r="D168" s="13">
        <f t="shared" ca="1" si="9"/>
        <v>-0.57702363609942708</v>
      </c>
      <c r="E168" s="13">
        <f t="shared" ca="1" si="10"/>
        <v>25.90455872772614</v>
      </c>
      <c r="F168" s="5">
        <f t="shared" ca="1" si="11"/>
        <v>-9.0477189761415319E-3</v>
      </c>
    </row>
    <row r="169" spans="1:6" x14ac:dyDescent="0.3">
      <c r="A169" s="22">
        <v>44439</v>
      </c>
      <c r="B169">
        <v>22.555744171142582</v>
      </c>
      <c r="C169" s="5">
        <f t="shared" si="8"/>
        <v>7.8561041420850426E-3</v>
      </c>
      <c r="D169" s="13">
        <f t="shared" ca="1" si="9"/>
        <v>-1.141331223198373</v>
      </c>
      <c r="E169" s="13">
        <f t="shared" ca="1" si="10"/>
        <v>25.674306544761041</v>
      </c>
      <c r="F169" s="5">
        <f t="shared" ca="1" si="11"/>
        <v>-1.7975938364307199E-2</v>
      </c>
    </row>
    <row r="170" spans="1:6" x14ac:dyDescent="0.3">
      <c r="A170" s="22">
        <v>44440</v>
      </c>
      <c r="B170">
        <v>22.472135543823239</v>
      </c>
      <c r="C170" s="5">
        <f t="shared" si="8"/>
        <v>-3.7136424782499714E-3</v>
      </c>
      <c r="D170" s="13">
        <f t="shared" ca="1" si="9"/>
        <v>0.84328384932566403</v>
      </c>
      <c r="E170" s="13">
        <f t="shared" ca="1" si="10"/>
        <v>26.484081148613701</v>
      </c>
      <c r="F170" s="5">
        <f t="shared" ca="1" si="11"/>
        <v>1.3077156272999938E-2</v>
      </c>
    </row>
    <row r="171" spans="1:6" x14ac:dyDescent="0.3">
      <c r="A171" s="22">
        <v>44441</v>
      </c>
      <c r="B171">
        <v>22.537164688110352</v>
      </c>
      <c r="C171" s="5">
        <f t="shared" si="8"/>
        <v>2.8895890049373571E-3</v>
      </c>
      <c r="D171" s="13">
        <f t="shared" ca="1" si="9"/>
        <v>2.6358412638575244</v>
      </c>
      <c r="E171" s="13">
        <f t="shared" ca="1" si="10"/>
        <v>27.215491229254464</v>
      </c>
      <c r="F171" s="5">
        <f t="shared" ca="1" si="11"/>
        <v>4.0319656821569558E-2</v>
      </c>
    </row>
    <row r="172" spans="1:6" x14ac:dyDescent="0.3">
      <c r="A172" s="22">
        <v>44442</v>
      </c>
      <c r="B172">
        <v>22.973785400390621</v>
      </c>
      <c r="C172" s="5">
        <f t="shared" si="8"/>
        <v>1.9188090237723766E-2</v>
      </c>
      <c r="D172" s="13">
        <f t="shared" ca="1" si="9"/>
        <v>0.4944229450804577</v>
      </c>
      <c r="E172" s="13">
        <f t="shared" ca="1" si="10"/>
        <v>26.34173681975825</v>
      </c>
      <c r="F172" s="5">
        <f t="shared" ca="1" si="11"/>
        <v>7.6879477819507642E-3</v>
      </c>
    </row>
    <row r="173" spans="1:6" x14ac:dyDescent="0.3">
      <c r="A173" s="22">
        <v>44446</v>
      </c>
      <c r="B173">
        <v>22.472135543823239</v>
      </c>
      <c r="C173" s="5">
        <f t="shared" si="8"/>
        <v>-2.2077679242661224E-2</v>
      </c>
      <c r="D173" s="13">
        <f t="shared" ca="1" si="9"/>
        <v>0.60176687588548339</v>
      </c>
      <c r="E173" s="13">
        <f t="shared" ca="1" si="10"/>
        <v>26.38553593740431</v>
      </c>
      <c r="F173" s="5">
        <f t="shared" ca="1" si="11"/>
        <v>9.3492940048754431E-3</v>
      </c>
    </row>
    <row r="174" spans="1:6" x14ac:dyDescent="0.3">
      <c r="A174" s="22">
        <v>44447</v>
      </c>
      <c r="B174">
        <v>22.3978157043457</v>
      </c>
      <c r="C174" s="5">
        <f t="shared" si="8"/>
        <v>-3.3126805523390613E-3</v>
      </c>
      <c r="D174" s="13">
        <f t="shared" ca="1" si="9"/>
        <v>0.55946510067436162</v>
      </c>
      <c r="E174" s="13">
        <f t="shared" ca="1" si="10"/>
        <v>26.368275712115238</v>
      </c>
      <c r="F174" s="5">
        <f t="shared" ca="1" si="11"/>
        <v>8.6949251407015416E-3</v>
      </c>
    </row>
    <row r="175" spans="1:6" x14ac:dyDescent="0.3">
      <c r="A175" s="22">
        <v>44448</v>
      </c>
      <c r="B175">
        <v>22.28633880615234</v>
      </c>
      <c r="C175" s="5">
        <f t="shared" si="8"/>
        <v>-4.9895597528538853E-3</v>
      </c>
      <c r="D175" s="13">
        <f t="shared" ca="1" si="9"/>
        <v>-0.61657839337463771</v>
      </c>
      <c r="E175" s="13">
        <f t="shared" ca="1" si="10"/>
        <v>25.888419357252509</v>
      </c>
      <c r="F175" s="5">
        <f t="shared" ca="1" si="11"/>
        <v>-9.6709451968674948E-3</v>
      </c>
    </row>
    <row r="176" spans="1:6" x14ac:dyDescent="0.3">
      <c r="A176" s="22">
        <v>44449</v>
      </c>
      <c r="B176">
        <v>22.072673797607418</v>
      </c>
      <c r="C176" s="5">
        <f t="shared" si="8"/>
        <v>-9.6335174489404051E-3</v>
      </c>
      <c r="D176" s="13">
        <f t="shared" ca="1" si="9"/>
        <v>0.35442260242218732</v>
      </c>
      <c r="E176" s="13">
        <f t="shared" ca="1" si="10"/>
        <v>26.28461303611634</v>
      </c>
      <c r="F176" s="5">
        <f t="shared" ca="1" si="11"/>
        <v>5.51702746415494E-3</v>
      </c>
    </row>
    <row r="177" spans="1:6" x14ac:dyDescent="0.3">
      <c r="A177" s="22">
        <v>44452</v>
      </c>
      <c r="B177">
        <v>22.34207725524902</v>
      </c>
      <c r="C177" s="5">
        <f t="shared" si="8"/>
        <v>1.2131409285455067E-2</v>
      </c>
      <c r="D177" s="13">
        <f t="shared" ca="1" si="9"/>
        <v>1.3595042286202543</v>
      </c>
      <c r="E177" s="13">
        <f t="shared" ca="1" si="10"/>
        <v>26.694712499212233</v>
      </c>
      <c r="F177" s="5">
        <f t="shared" ca="1" si="11"/>
        <v>2.0998827210821774E-2</v>
      </c>
    </row>
    <row r="178" spans="1:6" x14ac:dyDescent="0.3">
      <c r="A178" s="22">
        <v>44453</v>
      </c>
      <c r="B178">
        <v>22.425685882568359</v>
      </c>
      <c r="C178" s="5">
        <f t="shared" si="8"/>
        <v>3.7352201078254704E-3</v>
      </c>
      <c r="D178" s="13">
        <f t="shared" ca="1" si="9"/>
        <v>-1.4137558653889915</v>
      </c>
      <c r="E178" s="13">
        <f t="shared" ca="1" si="10"/>
        <v>25.563150200256892</v>
      </c>
      <c r="F178" s="5">
        <f t="shared" ca="1" si="11"/>
        <v>-2.2314815660333293E-2</v>
      </c>
    </row>
    <row r="179" spans="1:6" x14ac:dyDescent="0.3">
      <c r="A179" s="22">
        <v>44454</v>
      </c>
      <c r="B179">
        <v>22.462846755981449</v>
      </c>
      <c r="C179" s="5">
        <f t="shared" si="8"/>
        <v>1.6556959970822432E-3</v>
      </c>
      <c r="D179" s="13">
        <f t="shared" ca="1" si="9"/>
        <v>0.51455379957869696</v>
      </c>
      <c r="E179" s="13">
        <f t="shared" ca="1" si="10"/>
        <v>26.349950732346244</v>
      </c>
      <c r="F179" s="5">
        <f t="shared" ca="1" si="11"/>
        <v>7.9997203987000436E-3</v>
      </c>
    </row>
    <row r="180" spans="1:6" x14ac:dyDescent="0.3">
      <c r="A180" s="22">
        <v>44455</v>
      </c>
      <c r="B180">
        <v>21.738237380981449</v>
      </c>
      <c r="C180" s="5">
        <f t="shared" si="8"/>
        <v>-3.2789887921626029E-2</v>
      </c>
      <c r="D180" s="13">
        <f t="shared" ca="1" si="9"/>
        <v>-0.65128446812328988</v>
      </c>
      <c r="E180" s="13">
        <f t="shared" ca="1" si="10"/>
        <v>25.874258375448047</v>
      </c>
      <c r="F180" s="5">
        <f t="shared" ca="1" si="11"/>
        <v>-1.0218095490400423E-2</v>
      </c>
    </row>
    <row r="181" spans="1:6" x14ac:dyDescent="0.3">
      <c r="A181" s="22">
        <v>44456</v>
      </c>
      <c r="B181">
        <v>21.56172943115234</v>
      </c>
      <c r="C181" s="5">
        <f t="shared" si="8"/>
        <v>-8.1528435476174894E-3</v>
      </c>
      <c r="D181" s="13">
        <f t="shared" ca="1" si="9"/>
        <v>-0.31169276985040772</v>
      </c>
      <c r="E181" s="13">
        <f t="shared" ca="1" si="10"/>
        <v>26.012820627013959</v>
      </c>
      <c r="F181" s="5">
        <f t="shared" ca="1" si="11"/>
        <v>-4.8771673206288628E-3</v>
      </c>
    </row>
    <row r="182" spans="1:6" x14ac:dyDescent="0.3">
      <c r="A182" s="22">
        <v>44459</v>
      </c>
      <c r="B182">
        <v>21.51528167724609</v>
      </c>
      <c r="C182" s="5">
        <f t="shared" si="8"/>
        <v>-2.1564992886700359E-3</v>
      </c>
      <c r="D182" s="13">
        <f t="shared" ca="1" si="9"/>
        <v>0.424444865403867</v>
      </c>
      <c r="E182" s="13">
        <f t="shared" ca="1" si="10"/>
        <v>26.313183941906523</v>
      </c>
      <c r="F182" s="5">
        <f t="shared" ca="1" si="11"/>
        <v>6.6034192996221701E-3</v>
      </c>
    </row>
    <row r="183" spans="1:6" x14ac:dyDescent="0.3">
      <c r="A183" s="22">
        <v>44460</v>
      </c>
      <c r="B183">
        <v>21.57102012634277</v>
      </c>
      <c r="C183" s="5">
        <f t="shared" si="8"/>
        <v>2.5872947018736776E-3</v>
      </c>
      <c r="D183" s="13">
        <f t="shared" ca="1" si="9"/>
        <v>0.80110800683017491</v>
      </c>
      <c r="E183" s="13">
        <f t="shared" ca="1" si="10"/>
        <v>26.466872307150304</v>
      </c>
      <c r="F183" s="5">
        <f t="shared" ca="1" si="11"/>
        <v>1.2427164499626017E-2</v>
      </c>
    </row>
    <row r="184" spans="1:6" x14ac:dyDescent="0.3">
      <c r="A184" s="22">
        <v>44461</v>
      </c>
      <c r="B184">
        <v>21.543149948120121</v>
      </c>
      <c r="C184" s="5">
        <f t="shared" si="8"/>
        <v>-1.2928548575346526E-3</v>
      </c>
      <c r="D184" s="13">
        <f t="shared" ca="1" si="9"/>
        <v>-0.19795817288998693</v>
      </c>
      <c r="E184" s="13">
        <f t="shared" ca="1" si="10"/>
        <v>26.059227302783498</v>
      </c>
      <c r="F184" s="5">
        <f t="shared" ca="1" si="11"/>
        <v>-3.0947642886560264E-3</v>
      </c>
    </row>
    <row r="185" spans="1:6" x14ac:dyDescent="0.3">
      <c r="A185" s="22">
        <v>44462</v>
      </c>
      <c r="B185">
        <v>21.273744583129879</v>
      </c>
      <c r="C185" s="5">
        <f t="shared" si="8"/>
        <v>-1.2584234482649202E-2</v>
      </c>
      <c r="D185" s="13">
        <f t="shared" ca="1" si="9"/>
        <v>1.3958345350190788</v>
      </c>
      <c r="E185" s="13">
        <f t="shared" ca="1" si="10"/>
        <v>26.709536209804401</v>
      </c>
      <c r="F185" s="5">
        <f t="shared" ca="1" si="11"/>
        <v>2.15539782084006E-2</v>
      </c>
    </row>
    <row r="186" spans="1:6" x14ac:dyDescent="0.3">
      <c r="A186" s="22">
        <v>44463</v>
      </c>
      <c r="B186">
        <v>21.20871543884277</v>
      </c>
      <c r="C186" s="5">
        <f t="shared" si="8"/>
        <v>-3.0614608967640179E-3</v>
      </c>
      <c r="D186" s="13">
        <f t="shared" ca="1" si="9"/>
        <v>0.15108552023952196</v>
      </c>
      <c r="E186" s="13">
        <f t="shared" ca="1" si="10"/>
        <v>26.201646214261253</v>
      </c>
      <c r="F186" s="5">
        <f t="shared" ca="1" si="11"/>
        <v>2.3555565518141798E-3</v>
      </c>
    </row>
    <row r="187" spans="1:6" x14ac:dyDescent="0.3">
      <c r="A187" s="22">
        <v>44466</v>
      </c>
      <c r="B187">
        <v>21.20871543884277</v>
      </c>
      <c r="C187" s="5">
        <f t="shared" si="8"/>
        <v>0</v>
      </c>
      <c r="D187" s="13">
        <f t="shared" ca="1" si="9"/>
        <v>-7.7316175566144577E-2</v>
      </c>
      <c r="E187" s="13">
        <f t="shared" ca="1" si="10"/>
        <v>26.108452377682614</v>
      </c>
      <c r="F187" s="5">
        <f t="shared" ca="1" si="11"/>
        <v>-1.2075770566335143E-3</v>
      </c>
    </row>
    <row r="188" spans="1:6" x14ac:dyDescent="0.3">
      <c r="A188" s="22">
        <v>44467</v>
      </c>
      <c r="B188">
        <v>21.004339218139648</v>
      </c>
      <c r="C188" s="5">
        <f t="shared" si="8"/>
        <v>-9.6831569892782271E-3</v>
      </c>
      <c r="D188" s="13">
        <f t="shared" ca="1" si="9"/>
        <v>1.4138333063915285</v>
      </c>
      <c r="E188" s="13">
        <f t="shared" ca="1" si="10"/>
        <v>26.71688017698461</v>
      </c>
      <c r="F188" s="5">
        <f t="shared" ca="1" si="11"/>
        <v>2.1828897161350665E-2</v>
      </c>
    </row>
    <row r="189" spans="1:6" x14ac:dyDescent="0.3">
      <c r="A189" s="22">
        <v>44468</v>
      </c>
      <c r="B189">
        <v>20.753513336181641</v>
      </c>
      <c r="C189" s="5">
        <f t="shared" si="8"/>
        <v>-1.2013496063245659E-2</v>
      </c>
      <c r="D189" s="13">
        <f t="shared" ca="1" si="9"/>
        <v>-0.12182786560213835</v>
      </c>
      <c r="E189" s="13">
        <f t="shared" ca="1" si="10"/>
        <v>26.090290449626778</v>
      </c>
      <c r="F189" s="5">
        <f t="shared" ca="1" si="11"/>
        <v>-1.9034531565166369E-3</v>
      </c>
    </row>
    <row r="190" spans="1:6" x14ac:dyDescent="0.3">
      <c r="A190" s="22">
        <v>44469</v>
      </c>
      <c r="B190">
        <v>21.07866096496582</v>
      </c>
      <c r="C190" s="5">
        <f t="shared" si="8"/>
        <v>1.5545650319041357E-2</v>
      </c>
      <c r="D190" s="13">
        <f t="shared" ca="1" si="9"/>
        <v>-0.60234001854615815</v>
      </c>
      <c r="E190" s="13">
        <f t="shared" ca="1" si="10"/>
        <v>25.894228984769633</v>
      </c>
      <c r="F190" s="5">
        <f t="shared" ca="1" si="11"/>
        <v>-9.4465600899828004E-3</v>
      </c>
    </row>
    <row r="191" spans="1:6" x14ac:dyDescent="0.3">
      <c r="A191" s="22">
        <v>44470</v>
      </c>
      <c r="B191">
        <v>20.995050430297852</v>
      </c>
      <c r="C191" s="5">
        <f t="shared" si="8"/>
        <v>-3.9744839215836644E-3</v>
      </c>
      <c r="D191" s="13">
        <f t="shared" ca="1" si="9"/>
        <v>0.22279544389858316</v>
      </c>
      <c r="E191" s="13">
        <f t="shared" ca="1" si="10"/>
        <v>26.230905729533134</v>
      </c>
      <c r="F191" s="5">
        <f t="shared" ca="1" si="11"/>
        <v>3.4716387268904671E-3</v>
      </c>
    </row>
    <row r="192" spans="1:6" x14ac:dyDescent="0.3">
      <c r="A192" s="22">
        <v>44473</v>
      </c>
      <c r="B192">
        <v>21.227296829223629</v>
      </c>
      <c r="C192" s="5">
        <f t="shared" si="8"/>
        <v>1.1001223585813267E-2</v>
      </c>
      <c r="D192" s="13">
        <f t="shared" ca="1" si="9"/>
        <v>0.25280995502455295</v>
      </c>
      <c r="E192" s="13">
        <f t="shared" ca="1" si="10"/>
        <v>26.243152431270591</v>
      </c>
      <c r="F192" s="5">
        <f t="shared" ca="1" si="11"/>
        <v>3.9384103999439537E-3</v>
      </c>
    </row>
    <row r="193" spans="1:6" x14ac:dyDescent="0.3">
      <c r="A193" s="22">
        <v>44474</v>
      </c>
      <c r="B193">
        <v>21.218008041381839</v>
      </c>
      <c r="C193" s="5">
        <f t="shared" si="8"/>
        <v>-4.3768270805881167E-4</v>
      </c>
      <c r="D193" s="13">
        <f t="shared" ca="1" si="9"/>
        <v>1.8635959744633686</v>
      </c>
      <c r="E193" s="13">
        <f t="shared" ca="1" si="10"/>
        <v>26.900395051686427</v>
      </c>
      <c r="F193" s="5">
        <f t="shared" ca="1" si="11"/>
        <v>2.8674287589511651E-2</v>
      </c>
    </row>
    <row r="194" spans="1:6" x14ac:dyDescent="0.3">
      <c r="A194" s="22">
        <v>44475</v>
      </c>
      <c r="B194">
        <v>21.478120803833011</v>
      </c>
      <c r="C194" s="5">
        <f t="shared" si="8"/>
        <v>1.2184522932790052E-2</v>
      </c>
      <c r="D194" s="13">
        <f t="shared" ca="1" si="9"/>
        <v>-1.4041357081385992</v>
      </c>
      <c r="E194" s="13">
        <f t="shared" ca="1" si="10"/>
        <v>25.567075474802213</v>
      </c>
      <c r="F194" s="5">
        <f t="shared" ca="1" si="11"/>
        <v>-2.2161275381517572E-2</v>
      </c>
    </row>
    <row r="195" spans="1:6" x14ac:dyDescent="0.3">
      <c r="A195" s="22">
        <v>44476</v>
      </c>
      <c r="B195">
        <v>21.496700286865231</v>
      </c>
      <c r="C195" s="5">
        <f t="shared" si="8"/>
        <v>8.6466836711623235E-4</v>
      </c>
      <c r="D195" s="13">
        <f t="shared" ca="1" si="9"/>
        <v>-0.78198338834518921</v>
      </c>
      <c r="E195" s="13">
        <f t="shared" ca="1" si="10"/>
        <v>25.820929814251514</v>
      </c>
      <c r="F195" s="5">
        <f t="shared" ca="1" si="11"/>
        <v>-1.2281288680378002E-2</v>
      </c>
    </row>
    <row r="196" spans="1:6" x14ac:dyDescent="0.3">
      <c r="A196" s="22">
        <v>44477</v>
      </c>
      <c r="B196">
        <v>21.496700286865231</v>
      </c>
      <c r="C196" s="5">
        <f t="shared" si="8"/>
        <v>0</v>
      </c>
      <c r="D196" s="13">
        <f t="shared" ca="1" si="9"/>
        <v>0.27235418024604102</v>
      </c>
      <c r="E196" s="13">
        <f t="shared" ca="1" si="10"/>
        <v>26.251126983845268</v>
      </c>
      <c r="F196" s="5">
        <f t="shared" ca="1" si="11"/>
        <v>4.2422359872221474E-3</v>
      </c>
    </row>
    <row r="197" spans="1:6" x14ac:dyDescent="0.3">
      <c r="A197" s="22">
        <v>44480</v>
      </c>
      <c r="B197">
        <v>21.413091659545898</v>
      </c>
      <c r="C197" s="5">
        <f t="shared" ref="C197:C260" si="12">LN(B197/B196)</f>
        <v>-3.8969535546647107E-3</v>
      </c>
      <c r="D197" s="13">
        <f t="shared" ref="D197:D260" ca="1" si="13">NORMSINV(RAND())</f>
        <v>0.88885463506931806</v>
      </c>
      <c r="E197" s="13">
        <f t="shared" ref="E197:E260" ca="1" si="14">$E$3*(1+D197*$J$8)</f>
        <v>26.502675215283709</v>
      </c>
      <c r="F197" s="5">
        <f t="shared" ref="F197:F260" ca="1" si="15">LN(E197/$E$3)</f>
        <v>1.3778994570311925E-2</v>
      </c>
    </row>
    <row r="198" spans="1:6" x14ac:dyDescent="0.3">
      <c r="A198" s="22">
        <v>44481</v>
      </c>
      <c r="B198">
        <v>21.682498931884769</v>
      </c>
      <c r="C198" s="5">
        <f t="shared" si="12"/>
        <v>1.2502939543914687E-2</v>
      </c>
      <c r="D198" s="13">
        <f t="shared" ca="1" si="13"/>
        <v>-1.1510767431900923</v>
      </c>
      <c r="E198" s="13">
        <f t="shared" ca="1" si="14"/>
        <v>25.6703301189544</v>
      </c>
      <c r="F198" s="5">
        <f t="shared" ca="1" si="15"/>
        <v>-1.8130829939083899E-2</v>
      </c>
    </row>
    <row r="199" spans="1:6" x14ac:dyDescent="0.3">
      <c r="A199" s="22">
        <v>44482</v>
      </c>
      <c r="B199">
        <v>22.249177932739261</v>
      </c>
      <c r="C199" s="5">
        <f t="shared" si="12"/>
        <v>2.5799626771673207E-2</v>
      </c>
      <c r="D199" s="13">
        <f t="shared" ca="1" si="13"/>
        <v>1.054474029641741</v>
      </c>
      <c r="E199" s="13">
        <f t="shared" ca="1" si="14"/>
        <v>26.570252238902519</v>
      </c>
      <c r="F199" s="5">
        <f t="shared" ca="1" si="15"/>
        <v>1.6325568252236619E-2</v>
      </c>
    </row>
    <row r="200" spans="1:6" x14ac:dyDescent="0.3">
      <c r="A200" s="22">
        <v>44483</v>
      </c>
      <c r="B200">
        <v>22.527875900268551</v>
      </c>
      <c r="C200" s="5">
        <f t="shared" si="12"/>
        <v>1.2448410185577227E-2</v>
      </c>
      <c r="D200" s="13">
        <f t="shared" ca="1" si="13"/>
        <v>-0.36917817281455462</v>
      </c>
      <c r="E200" s="13">
        <f t="shared" ca="1" si="14"/>
        <v>25.989365086412121</v>
      </c>
      <c r="F200" s="5">
        <f t="shared" ca="1" si="15"/>
        <v>-5.7792656409470381E-3</v>
      </c>
    </row>
    <row r="201" spans="1:6" x14ac:dyDescent="0.3">
      <c r="A201" s="22">
        <v>44484</v>
      </c>
      <c r="B201">
        <v>22.314207077026371</v>
      </c>
      <c r="C201" s="5">
        <f t="shared" si="12"/>
        <v>-9.5299070049561733E-3</v>
      </c>
      <c r="D201" s="13">
        <f t="shared" ca="1" si="13"/>
        <v>-1.4730741747500942</v>
      </c>
      <c r="E201" s="13">
        <f t="shared" ca="1" si="14"/>
        <v>25.538946786139409</v>
      </c>
      <c r="F201" s="5">
        <f t="shared" ca="1" si="15"/>
        <v>-2.3262072910216029E-2</v>
      </c>
    </row>
    <row r="202" spans="1:6" x14ac:dyDescent="0.3">
      <c r="A202" s="22">
        <v>44487</v>
      </c>
      <c r="B202">
        <v>22.165569305419918</v>
      </c>
      <c r="C202" s="5">
        <f t="shared" si="12"/>
        <v>-6.6834115175049566E-3</v>
      </c>
      <c r="D202" s="13">
        <f t="shared" ca="1" si="13"/>
        <v>1.8025031177236406</v>
      </c>
      <c r="E202" s="13">
        <f t="shared" ca="1" si="14"/>
        <v>26.875467576051705</v>
      </c>
      <c r="F202" s="5">
        <f t="shared" ca="1" si="15"/>
        <v>2.7747199628405588E-2</v>
      </c>
    </row>
    <row r="203" spans="1:6" x14ac:dyDescent="0.3">
      <c r="A203" s="22">
        <v>44488</v>
      </c>
      <c r="B203">
        <v>22.36994743347168</v>
      </c>
      <c r="C203" s="5">
        <f t="shared" si="12"/>
        <v>9.1782728824849839E-3</v>
      </c>
      <c r="D203" s="13">
        <f t="shared" ca="1" si="13"/>
        <v>0.60507080241068578</v>
      </c>
      <c r="E203" s="13">
        <f t="shared" ca="1" si="14"/>
        <v>26.386884025419032</v>
      </c>
      <c r="F203" s="5">
        <f t="shared" ca="1" si="15"/>
        <v>9.4003846319858694E-3</v>
      </c>
    </row>
    <row r="204" spans="1:6" x14ac:dyDescent="0.3">
      <c r="A204" s="22">
        <v>44489</v>
      </c>
      <c r="B204">
        <v>22.583612442016602</v>
      </c>
      <c r="C204" s="5">
        <f t="shared" si="12"/>
        <v>9.5061044392943262E-3</v>
      </c>
      <c r="D204" s="13">
        <f t="shared" ca="1" si="13"/>
        <v>-1.4597882900442445</v>
      </c>
      <c r="E204" s="13">
        <f t="shared" ca="1" si="14"/>
        <v>25.544367772895711</v>
      </c>
      <c r="F204" s="5">
        <f t="shared" ca="1" si="15"/>
        <v>-2.3049831914366492E-2</v>
      </c>
    </row>
    <row r="205" spans="1:6" x14ac:dyDescent="0.3">
      <c r="A205" s="22">
        <v>44490</v>
      </c>
      <c r="B205">
        <v>22.574321746826168</v>
      </c>
      <c r="C205" s="5">
        <f t="shared" si="12"/>
        <v>-4.1147565708687467E-4</v>
      </c>
      <c r="D205" s="13">
        <f t="shared" ca="1" si="13"/>
        <v>-0.42189811510534136</v>
      </c>
      <c r="E205" s="13">
        <f t="shared" ca="1" si="14"/>
        <v>25.967853977797311</v>
      </c>
      <c r="F205" s="5">
        <f t="shared" ca="1" si="15"/>
        <v>-6.6072972496939789E-3</v>
      </c>
    </row>
    <row r="206" spans="1:6" x14ac:dyDescent="0.3">
      <c r="A206" s="22">
        <v>44491</v>
      </c>
      <c r="B206">
        <v>22.676511764526371</v>
      </c>
      <c r="C206" s="5">
        <f t="shared" si="12"/>
        <v>4.5166103468820924E-3</v>
      </c>
      <c r="D206" s="13">
        <f t="shared" ca="1" si="13"/>
        <v>-1.0627672475745253</v>
      </c>
      <c r="E206" s="13">
        <f t="shared" ca="1" si="14"/>
        <v>25.706362691627334</v>
      </c>
      <c r="F206" s="5">
        <f t="shared" ca="1" si="15"/>
        <v>-1.6728148037636049E-2</v>
      </c>
    </row>
    <row r="207" spans="1:6" x14ac:dyDescent="0.3">
      <c r="A207" s="22">
        <v>44494</v>
      </c>
      <c r="B207">
        <v>22.908758163452148</v>
      </c>
      <c r="C207" s="5">
        <f t="shared" si="12"/>
        <v>1.0189625235144755E-2</v>
      </c>
      <c r="D207" s="13">
        <f t="shared" ca="1" si="13"/>
        <v>0.26479750700262517</v>
      </c>
      <c r="E207" s="13">
        <f t="shared" ca="1" si="14"/>
        <v>26.248043664481806</v>
      </c>
      <c r="F207" s="5">
        <f t="shared" ca="1" si="15"/>
        <v>4.1247743462502215E-3</v>
      </c>
    </row>
    <row r="208" spans="1:6" x14ac:dyDescent="0.3">
      <c r="A208" s="22">
        <v>44495</v>
      </c>
      <c r="B208">
        <v>22.797281265258789</v>
      </c>
      <c r="C208" s="5">
        <f t="shared" si="12"/>
        <v>-4.8780038977483346E-3</v>
      </c>
      <c r="D208" s="13">
        <f t="shared" ca="1" si="13"/>
        <v>7.0917412103990995E-3</v>
      </c>
      <c r="E208" s="13">
        <f t="shared" ca="1" si="14"/>
        <v>26.142893004641486</v>
      </c>
      <c r="F208" s="5">
        <f t="shared" ca="1" si="15"/>
        <v>1.1069070066664032E-4</v>
      </c>
    </row>
    <row r="209" spans="1:6" x14ac:dyDescent="0.3">
      <c r="A209" s="22">
        <v>44496</v>
      </c>
      <c r="B209">
        <v>22.769411087036129</v>
      </c>
      <c r="C209" s="5">
        <f t="shared" si="12"/>
        <v>-1.2232699043665859E-3</v>
      </c>
      <c r="D209" s="13">
        <f t="shared" ca="1" si="13"/>
        <v>0.17837617398202077</v>
      </c>
      <c r="E209" s="13">
        <f t="shared" ca="1" si="14"/>
        <v>26.212781511291475</v>
      </c>
      <c r="F209" s="5">
        <f t="shared" ca="1" si="15"/>
        <v>2.7804509055617552E-3</v>
      </c>
    </row>
    <row r="210" spans="1:6" x14ac:dyDescent="0.3">
      <c r="A210" s="22">
        <v>44497</v>
      </c>
      <c r="B210">
        <v>22.518583297729489</v>
      </c>
      <c r="C210" s="5">
        <f t="shared" si="12"/>
        <v>-1.1077123528156792E-2</v>
      </c>
      <c r="D210" s="13">
        <f t="shared" ca="1" si="13"/>
        <v>-8.4795559322460801E-2</v>
      </c>
      <c r="E210" s="13">
        <f t="shared" ca="1" si="14"/>
        <v>26.105400594441527</v>
      </c>
      <c r="F210" s="5">
        <f t="shared" ca="1" si="15"/>
        <v>-1.3244725956849366E-3</v>
      </c>
    </row>
    <row r="211" spans="1:6" x14ac:dyDescent="0.3">
      <c r="A211" s="22">
        <v>44498</v>
      </c>
      <c r="B211">
        <v>22.054092407226559</v>
      </c>
      <c r="C211" s="5">
        <f t="shared" si="12"/>
        <v>-2.0842711294546654E-2</v>
      </c>
      <c r="D211" s="13">
        <f t="shared" ca="1" si="13"/>
        <v>0.8224634750072225</v>
      </c>
      <c r="E211" s="13">
        <f t="shared" ca="1" si="14"/>
        <v>26.47558589399269</v>
      </c>
      <c r="F211" s="5">
        <f t="shared" ca="1" si="15"/>
        <v>1.275633648057041E-2</v>
      </c>
    </row>
    <row r="212" spans="1:6" x14ac:dyDescent="0.3">
      <c r="A212" s="22">
        <v>44501</v>
      </c>
      <c r="B212">
        <v>22.137701034545898</v>
      </c>
      <c r="C212" s="5">
        <f t="shared" si="12"/>
        <v>3.7839028727337815E-3</v>
      </c>
      <c r="D212" s="13">
        <f t="shared" ca="1" si="13"/>
        <v>1.1712434040897231</v>
      </c>
      <c r="E212" s="13">
        <f t="shared" ca="1" si="14"/>
        <v>26.617897182874188</v>
      </c>
      <c r="F212" s="5">
        <f t="shared" ca="1" si="15"/>
        <v>1.8117131118531221E-2</v>
      </c>
    </row>
    <row r="213" spans="1:6" x14ac:dyDescent="0.3">
      <c r="A213" s="22">
        <v>44502</v>
      </c>
      <c r="B213">
        <v>22.0355110168457</v>
      </c>
      <c r="C213" s="5">
        <f t="shared" si="12"/>
        <v>-4.626795075789474E-3</v>
      </c>
      <c r="D213" s="13">
        <f t="shared" ca="1" si="13"/>
        <v>-0.56578284339015039</v>
      </c>
      <c r="E213" s="13">
        <f t="shared" ca="1" si="14"/>
        <v>25.909145263719527</v>
      </c>
      <c r="F213" s="5">
        <f t="shared" ca="1" si="15"/>
        <v>-8.870679480716832E-3</v>
      </c>
    </row>
    <row r="214" spans="1:6" x14ac:dyDescent="0.3">
      <c r="A214" s="22">
        <v>44503</v>
      </c>
      <c r="B214">
        <v>22.128410339355469</v>
      </c>
      <c r="C214" s="5">
        <f t="shared" si="12"/>
        <v>4.2070294791065428E-3</v>
      </c>
      <c r="D214" s="13">
        <f t="shared" ca="1" si="13"/>
        <v>-6.6582907608042055E-4</v>
      </c>
      <c r="E214" s="13">
        <f t="shared" ca="1" si="14"/>
        <v>26.139727714055638</v>
      </c>
      <c r="F214" s="5">
        <f t="shared" ca="1" si="15"/>
        <v>-1.0393152675307523E-5</v>
      </c>
    </row>
    <row r="215" spans="1:6" x14ac:dyDescent="0.3">
      <c r="A215" s="22">
        <v>44504</v>
      </c>
      <c r="B215">
        <v>22.193439483642582</v>
      </c>
      <c r="C215" s="5">
        <f t="shared" si="12"/>
        <v>2.9344078015368638E-3</v>
      </c>
      <c r="D215" s="13">
        <f t="shared" ca="1" si="13"/>
        <v>-1.5514867485926727</v>
      </c>
      <c r="E215" s="13">
        <f t="shared" ca="1" si="14"/>
        <v>25.506952415140457</v>
      </c>
      <c r="F215" s="5">
        <f t="shared" ca="1" si="15"/>
        <v>-2.4515626111911881E-2</v>
      </c>
    </row>
    <row r="216" spans="1:6" x14ac:dyDescent="0.3">
      <c r="A216" s="22">
        <v>44505</v>
      </c>
      <c r="B216">
        <v>22.676511764526371</v>
      </c>
      <c r="C216" s="5">
        <f t="shared" si="12"/>
        <v>2.15329383120858E-2</v>
      </c>
      <c r="D216" s="13">
        <f t="shared" ca="1" si="13"/>
        <v>5.5850967552540098E-2</v>
      </c>
      <c r="E216" s="13">
        <f t="shared" ca="1" si="14"/>
        <v>26.162788038062327</v>
      </c>
      <c r="F216" s="5">
        <f t="shared" ca="1" si="15"/>
        <v>8.7141244192566903E-4</v>
      </c>
    </row>
    <row r="217" spans="1:6" x14ac:dyDescent="0.3">
      <c r="A217" s="22">
        <v>44508</v>
      </c>
      <c r="B217">
        <v>22.71367263793945</v>
      </c>
      <c r="C217" s="5">
        <f t="shared" si="12"/>
        <v>1.6373972569116043E-3</v>
      </c>
      <c r="D217" s="13">
        <f t="shared" ca="1" si="13"/>
        <v>0.65183879167727565</v>
      </c>
      <c r="E217" s="13">
        <f t="shared" ca="1" si="14"/>
        <v>26.405966582286428</v>
      </c>
      <c r="F217" s="5">
        <f t="shared" ca="1" si="15"/>
        <v>1.0123306674603573E-2</v>
      </c>
    </row>
    <row r="218" spans="1:6" x14ac:dyDescent="0.3">
      <c r="A218" s="22">
        <v>44509</v>
      </c>
      <c r="B218">
        <v>22.945917129516602</v>
      </c>
      <c r="C218" s="5">
        <f t="shared" si="12"/>
        <v>1.0172955808536815E-2</v>
      </c>
      <c r="D218" s="13">
        <f t="shared" ca="1" si="13"/>
        <v>1.7545154752416523</v>
      </c>
      <c r="E218" s="13">
        <f t="shared" ca="1" si="14"/>
        <v>26.855887368928091</v>
      </c>
      <c r="F218" s="5">
        <f t="shared" ca="1" si="15"/>
        <v>2.7018380933608997E-2</v>
      </c>
    </row>
    <row r="219" spans="1:6" x14ac:dyDescent="0.3">
      <c r="A219" s="22">
        <v>44510</v>
      </c>
      <c r="B219">
        <v>23.289640426635739</v>
      </c>
      <c r="C219" s="5">
        <f t="shared" si="12"/>
        <v>1.4868626991017412E-2</v>
      </c>
      <c r="D219" s="13">
        <f t="shared" ca="1" si="13"/>
        <v>1.0499670602378308</v>
      </c>
      <c r="E219" s="13">
        <f t="shared" ca="1" si="14"/>
        <v>26.568413278081273</v>
      </c>
      <c r="F219" s="5">
        <f t="shared" ca="1" si="15"/>
        <v>1.6256354590053427E-2</v>
      </c>
    </row>
    <row r="220" spans="1:6" x14ac:dyDescent="0.3">
      <c r="A220" s="22">
        <v>44511</v>
      </c>
      <c r="B220">
        <v>23.633365631103519</v>
      </c>
      <c r="C220" s="5">
        <f t="shared" si="12"/>
        <v>1.4650866670694436E-2</v>
      </c>
      <c r="D220" s="13">
        <f t="shared" ca="1" si="13"/>
        <v>-0.86754996159832642</v>
      </c>
      <c r="E220" s="13">
        <f t="shared" ca="1" si="14"/>
        <v>25.786016425293443</v>
      </c>
      <c r="F220" s="5">
        <f t="shared" ca="1" si="15"/>
        <v>-1.3634338873368328E-2</v>
      </c>
    </row>
    <row r="221" spans="1:6" x14ac:dyDescent="0.3">
      <c r="A221" s="22">
        <v>44512</v>
      </c>
      <c r="B221">
        <v>23.679815292358398</v>
      </c>
      <c r="C221" s="5">
        <f t="shared" si="12"/>
        <v>1.9634983432306745E-3</v>
      </c>
      <c r="D221" s="13">
        <f t="shared" ca="1" si="13"/>
        <v>-0.23609062898364924</v>
      </c>
      <c r="E221" s="13">
        <f t="shared" ca="1" si="14"/>
        <v>26.043668268210663</v>
      </c>
      <c r="F221" s="5">
        <f t="shared" ca="1" si="15"/>
        <v>-3.6920069126912085E-3</v>
      </c>
    </row>
    <row r="222" spans="1:6" x14ac:dyDescent="0.3">
      <c r="A222" s="22">
        <v>44515</v>
      </c>
      <c r="B222">
        <v>23.651945114135739</v>
      </c>
      <c r="C222" s="5">
        <f t="shared" si="12"/>
        <v>-1.1776524348269144E-3</v>
      </c>
      <c r="D222" s="13">
        <f t="shared" ca="1" si="13"/>
        <v>-9.4703587029888653E-2</v>
      </c>
      <c r="E222" s="13">
        <f t="shared" ca="1" si="14"/>
        <v>26.101357861257235</v>
      </c>
      <c r="F222" s="5">
        <f t="shared" ca="1" si="15"/>
        <v>-1.4793465358397249E-3</v>
      </c>
    </row>
    <row r="223" spans="1:6" x14ac:dyDescent="0.3">
      <c r="A223" s="22">
        <v>44516</v>
      </c>
      <c r="B223">
        <v>23.382541656494141</v>
      </c>
      <c r="C223" s="5">
        <f t="shared" si="12"/>
        <v>-1.1455696547396883E-2</v>
      </c>
      <c r="D223" s="13">
        <f t="shared" ca="1" si="13"/>
        <v>0.23568310807249396</v>
      </c>
      <c r="E223" s="13">
        <f t="shared" ca="1" si="14"/>
        <v>26.236164231947779</v>
      </c>
      <c r="F223" s="5">
        <f t="shared" ca="1" si="15"/>
        <v>3.6720883588639112E-3</v>
      </c>
    </row>
    <row r="224" spans="1:6" x14ac:dyDescent="0.3">
      <c r="A224" s="22">
        <v>44517</v>
      </c>
      <c r="B224">
        <v>23.540468215942379</v>
      </c>
      <c r="C224" s="5">
        <f t="shared" si="12"/>
        <v>6.731331011895699E-3</v>
      </c>
      <c r="D224" s="13">
        <f t="shared" ca="1" si="13"/>
        <v>-1.7953990665602884</v>
      </c>
      <c r="E224" s="13">
        <f t="shared" ca="1" si="14"/>
        <v>25.407429841019418</v>
      </c>
      <c r="F224" s="5">
        <f t="shared" ca="1" si="15"/>
        <v>-2.8425040170001695E-2</v>
      </c>
    </row>
    <row r="225" spans="1:6" x14ac:dyDescent="0.3">
      <c r="A225" s="22">
        <v>44518</v>
      </c>
      <c r="B225">
        <v>23.280351638793949</v>
      </c>
      <c r="C225" s="5">
        <f t="shared" si="12"/>
        <v>-1.1111264352920144E-2</v>
      </c>
      <c r="D225" s="13">
        <f t="shared" ca="1" si="13"/>
        <v>1.4341080696320922E-2</v>
      </c>
      <c r="E225" s="13">
        <f t="shared" ca="1" si="14"/>
        <v>26.145850923832807</v>
      </c>
      <c r="F225" s="5">
        <f t="shared" ca="1" si="15"/>
        <v>2.2382859506782967E-4</v>
      </c>
    </row>
    <row r="226" spans="1:6" x14ac:dyDescent="0.3">
      <c r="A226" s="22">
        <v>44519</v>
      </c>
      <c r="B226">
        <v>22.992366790771481</v>
      </c>
      <c r="C226" s="5">
        <f t="shared" si="12"/>
        <v>-1.2447445325222425E-2</v>
      </c>
      <c r="D226" s="13">
        <f t="shared" ca="1" si="13"/>
        <v>0.15398634701677227</v>
      </c>
      <c r="E226" s="13">
        <f t="shared" ca="1" si="14"/>
        <v>26.202829827087193</v>
      </c>
      <c r="F226" s="5">
        <f t="shared" ca="1" si="15"/>
        <v>2.4007287552423088E-3</v>
      </c>
    </row>
    <row r="227" spans="1:6" x14ac:dyDescent="0.3">
      <c r="A227" s="22">
        <v>44522</v>
      </c>
      <c r="B227">
        <v>22.574321746826168</v>
      </c>
      <c r="C227" s="5">
        <f t="shared" si="12"/>
        <v>-1.8349227768802222E-2</v>
      </c>
      <c r="D227" s="13">
        <f t="shared" ca="1" si="13"/>
        <v>-1.7141899356932109</v>
      </c>
      <c r="E227" s="13">
        <f t="shared" ca="1" si="14"/>
        <v>25.440565280071322</v>
      </c>
      <c r="F227" s="5">
        <f t="shared" ca="1" si="15"/>
        <v>-2.7121726493095188E-2</v>
      </c>
    </row>
    <row r="228" spans="1:6" x14ac:dyDescent="0.3">
      <c r="A228" s="22">
        <v>44523</v>
      </c>
      <c r="B228">
        <v>22.239889144897461</v>
      </c>
      <c r="C228" s="5">
        <f t="shared" si="12"/>
        <v>-1.4925569536388617E-2</v>
      </c>
      <c r="D228" s="13">
        <f t="shared" ca="1" si="13"/>
        <v>0.70777106399429768</v>
      </c>
      <c r="E228" s="13">
        <f t="shared" ca="1" si="14"/>
        <v>26.428788405160372</v>
      </c>
      <c r="F228" s="5">
        <f t="shared" ca="1" si="15"/>
        <v>1.0987201067554511E-2</v>
      </c>
    </row>
    <row r="229" spans="1:6" x14ac:dyDescent="0.3">
      <c r="A229" s="22">
        <v>44524</v>
      </c>
      <c r="B229">
        <v>22.184148788452148</v>
      </c>
      <c r="C229" s="5">
        <f t="shared" si="12"/>
        <v>-2.5094695705384857E-3</v>
      </c>
      <c r="D229" s="13">
        <f t="shared" ca="1" si="13"/>
        <v>-0.45982805260492254</v>
      </c>
      <c r="E229" s="13">
        <f t="shared" ca="1" si="14"/>
        <v>25.952377576081883</v>
      </c>
      <c r="F229" s="5">
        <f t="shared" ca="1" si="15"/>
        <v>-7.2034580028576926E-3</v>
      </c>
    </row>
    <row r="230" spans="1:6" x14ac:dyDescent="0.3">
      <c r="A230" s="22">
        <v>44526</v>
      </c>
      <c r="B230">
        <v>21.933322906494141</v>
      </c>
      <c r="C230" s="5">
        <f t="shared" si="12"/>
        <v>-1.1370941032156178E-2</v>
      </c>
      <c r="D230" s="13">
        <f t="shared" ca="1" si="13"/>
        <v>1.2591804554974388</v>
      </c>
      <c r="E230" s="13">
        <f t="shared" ca="1" si="14"/>
        <v>26.653777788616583</v>
      </c>
      <c r="F230" s="5">
        <f t="shared" ca="1" si="15"/>
        <v>1.9464211389140965E-2</v>
      </c>
    </row>
    <row r="231" spans="1:6" x14ac:dyDescent="0.3">
      <c r="A231" s="22">
        <v>44529</v>
      </c>
      <c r="B231">
        <v>21.933322906494141</v>
      </c>
      <c r="C231" s="5">
        <f t="shared" si="12"/>
        <v>0</v>
      </c>
      <c r="D231" s="13">
        <f t="shared" ca="1" si="13"/>
        <v>7.7592907625017318E-2</v>
      </c>
      <c r="E231" s="13">
        <f t="shared" ca="1" si="14"/>
        <v>26.171659315496889</v>
      </c>
      <c r="F231" s="5">
        <f t="shared" ca="1" si="15"/>
        <v>1.2104349392723362E-3</v>
      </c>
    </row>
    <row r="232" spans="1:6" x14ac:dyDescent="0.3">
      <c r="A232" s="22">
        <v>44530</v>
      </c>
      <c r="B232">
        <v>21.756818771362301</v>
      </c>
      <c r="C232" s="5">
        <f t="shared" si="12"/>
        <v>-8.0798591442153567E-3</v>
      </c>
      <c r="D232" s="13">
        <f t="shared" ca="1" si="13"/>
        <v>-1.6505024260117738</v>
      </c>
      <c r="E232" s="13">
        <f t="shared" ca="1" si="14"/>
        <v>25.466551441638188</v>
      </c>
      <c r="F232" s="5">
        <f t="shared" ca="1" si="15"/>
        <v>-2.6100801895616525E-2</v>
      </c>
    </row>
    <row r="233" spans="1:6" x14ac:dyDescent="0.3">
      <c r="A233" s="22">
        <v>44531</v>
      </c>
      <c r="B233">
        <v>21.351070404052731</v>
      </c>
      <c r="C233" s="5">
        <f t="shared" si="12"/>
        <v>-1.8825340691957914E-2</v>
      </c>
      <c r="D233" s="13">
        <f t="shared" ca="1" si="13"/>
        <v>0.70031592981450663</v>
      </c>
      <c r="E233" s="13">
        <f t="shared" ca="1" si="14"/>
        <v>26.425746516377661</v>
      </c>
      <c r="F233" s="5">
        <f t="shared" ca="1" si="15"/>
        <v>1.0872096893784551E-2</v>
      </c>
    </row>
    <row r="234" spans="1:6" x14ac:dyDescent="0.3">
      <c r="A234" s="22">
        <v>44532</v>
      </c>
      <c r="B234">
        <v>21.200447082519531</v>
      </c>
      <c r="C234" s="5">
        <f t="shared" si="12"/>
        <v>-7.0796041853781059E-3</v>
      </c>
      <c r="D234" s="13">
        <f t="shared" ca="1" si="13"/>
        <v>-0.67423218396745976</v>
      </c>
      <c r="E234" s="13">
        <f t="shared" ca="1" si="14"/>
        <v>25.864895110115487</v>
      </c>
      <c r="F234" s="5">
        <f t="shared" ca="1" si="15"/>
        <v>-1.058003668208953E-2</v>
      </c>
    </row>
    <row r="235" spans="1:6" x14ac:dyDescent="0.3">
      <c r="A235" s="22">
        <v>44533</v>
      </c>
      <c r="B235">
        <v>21.294588088989261</v>
      </c>
      <c r="C235" s="5">
        <f t="shared" si="12"/>
        <v>4.4306898486690194E-3</v>
      </c>
      <c r="D235" s="13">
        <f t="shared" ca="1" si="13"/>
        <v>-1.4742221106295887</v>
      </c>
      <c r="E235" s="13">
        <f t="shared" ca="1" si="14"/>
        <v>25.538478398422853</v>
      </c>
      <c r="F235" s="5">
        <f t="shared" ca="1" si="15"/>
        <v>-2.3280413212800853E-2</v>
      </c>
    </row>
    <row r="236" spans="1:6" x14ac:dyDescent="0.3">
      <c r="A236" s="22">
        <v>44536</v>
      </c>
      <c r="B236">
        <v>21.473453521728519</v>
      </c>
      <c r="C236" s="5">
        <f t="shared" si="12"/>
        <v>8.3644922169732513E-3</v>
      </c>
      <c r="D236" s="13">
        <f t="shared" ca="1" si="13"/>
        <v>0.12338395005384391</v>
      </c>
      <c r="E236" s="13">
        <f t="shared" ca="1" si="14"/>
        <v>26.190343252627144</v>
      </c>
      <c r="F236" s="5">
        <f t="shared" ca="1" si="15"/>
        <v>1.9240798346871074E-3</v>
      </c>
    </row>
    <row r="237" spans="1:6" x14ac:dyDescent="0.3">
      <c r="A237" s="22">
        <v>44537</v>
      </c>
      <c r="B237">
        <v>21.64290618896484</v>
      </c>
      <c r="C237" s="5">
        <f t="shared" si="12"/>
        <v>7.8602897289995061E-3</v>
      </c>
      <c r="D237" s="13">
        <f t="shared" ca="1" si="13"/>
        <v>-0.50983986211819199</v>
      </c>
      <c r="E237" s="13">
        <f t="shared" ca="1" si="14"/>
        <v>25.931971456125805</v>
      </c>
      <c r="F237" s="5">
        <f t="shared" ca="1" si="15"/>
        <v>-7.9900582547210997E-3</v>
      </c>
    </row>
    <row r="238" spans="1:6" x14ac:dyDescent="0.3">
      <c r="A238" s="22">
        <v>44538</v>
      </c>
      <c r="B238">
        <v>21.727632522583011</v>
      </c>
      <c r="C238" s="5">
        <f t="shared" si="12"/>
        <v>3.9070965644884591E-3</v>
      </c>
      <c r="D238" s="13">
        <f t="shared" ca="1" si="13"/>
        <v>1.6453817531804693</v>
      </c>
      <c r="E238" s="13">
        <f t="shared" ca="1" si="14"/>
        <v>26.811357969866002</v>
      </c>
      <c r="F238" s="5">
        <f t="shared" ca="1" si="15"/>
        <v>2.5358917735906105E-2</v>
      </c>
    </row>
    <row r="239" spans="1:6" x14ac:dyDescent="0.3">
      <c r="A239" s="22">
        <v>44539</v>
      </c>
      <c r="B239">
        <v>21.332242965698239</v>
      </c>
      <c r="C239" s="5">
        <f t="shared" si="12"/>
        <v>-1.8365156210366232E-2</v>
      </c>
      <c r="D239" s="13">
        <f t="shared" ca="1" si="13"/>
        <v>-0.89012405223632096</v>
      </c>
      <c r="E239" s="13">
        <f t="shared" ca="1" si="14"/>
        <v>25.776805608769475</v>
      </c>
      <c r="F239" s="5">
        <f t="shared" ca="1" si="15"/>
        <v>-1.3991604680730687E-2</v>
      </c>
    </row>
    <row r="240" spans="1:6" x14ac:dyDescent="0.3">
      <c r="A240" s="22">
        <v>44540</v>
      </c>
      <c r="B240">
        <v>21.256931304931641</v>
      </c>
      <c r="C240" s="5">
        <f t="shared" si="12"/>
        <v>-3.5366611612470916E-3</v>
      </c>
      <c r="D240" s="13">
        <f t="shared" ca="1" si="13"/>
        <v>-1.6129236292704343</v>
      </c>
      <c r="E240" s="13">
        <f t="shared" ca="1" si="14"/>
        <v>25.481884568784992</v>
      </c>
      <c r="F240" s="5">
        <f t="shared" ca="1" si="15"/>
        <v>-2.5498894209712707E-2</v>
      </c>
    </row>
    <row r="241" spans="1:6" x14ac:dyDescent="0.3">
      <c r="A241" s="22">
        <v>44543</v>
      </c>
      <c r="B241">
        <v>21.36048698425293</v>
      </c>
      <c r="C241" s="5">
        <f t="shared" si="12"/>
        <v>4.8597914791400059E-3</v>
      </c>
      <c r="D241" s="13">
        <f t="shared" ca="1" si="13"/>
        <v>-1.4445516594808507</v>
      </c>
      <c r="E241" s="13">
        <f t="shared" ca="1" si="14"/>
        <v>25.550584714734629</v>
      </c>
      <c r="F241" s="5">
        <f t="shared" ca="1" si="15"/>
        <v>-2.2806483342074454E-2</v>
      </c>
    </row>
    <row r="242" spans="1:6" x14ac:dyDescent="0.3">
      <c r="A242" s="22">
        <v>44544</v>
      </c>
      <c r="B242">
        <v>21.106306076049801</v>
      </c>
      <c r="C242" s="5">
        <f t="shared" si="12"/>
        <v>-1.1970950726426181E-2</v>
      </c>
      <c r="D242" s="13">
        <f t="shared" ca="1" si="13"/>
        <v>1.3039799181822835</v>
      </c>
      <c r="E242" s="13">
        <f t="shared" ca="1" si="14"/>
        <v>26.672057135403112</v>
      </c>
      <c r="F242" s="5">
        <f t="shared" ca="1" si="15"/>
        <v>2.014978330858783E-2</v>
      </c>
    </row>
    <row r="243" spans="1:6" x14ac:dyDescent="0.3">
      <c r="A243" s="22">
        <v>44545</v>
      </c>
      <c r="B243">
        <v>20.94626617431641</v>
      </c>
      <c r="C243" s="5">
        <f t="shared" si="12"/>
        <v>-7.6114570794628316E-3</v>
      </c>
      <c r="D243" s="13">
        <f t="shared" ca="1" si="13"/>
        <v>-0.35343528534215429</v>
      </c>
      <c r="E243" s="13">
        <f t="shared" ca="1" si="14"/>
        <v>25.995788594246442</v>
      </c>
      <c r="F243" s="5">
        <f t="shared" ca="1" si="15"/>
        <v>-5.5321370893428746E-3</v>
      </c>
    </row>
    <row r="244" spans="1:6" x14ac:dyDescent="0.3">
      <c r="A244" s="22">
        <v>44546</v>
      </c>
      <c r="B244">
        <v>21.661735534667969</v>
      </c>
      <c r="C244" s="5">
        <f t="shared" si="12"/>
        <v>3.3586959702739796E-2</v>
      </c>
      <c r="D244" s="13">
        <f t="shared" ca="1" si="13"/>
        <v>0.36430114402907426</v>
      </c>
      <c r="E244" s="13">
        <f t="shared" ca="1" si="14"/>
        <v>26.288643738204172</v>
      </c>
      <c r="F244" s="5">
        <f t="shared" ca="1" si="15"/>
        <v>5.6703640593379527E-3</v>
      </c>
    </row>
    <row r="245" spans="1:6" x14ac:dyDescent="0.3">
      <c r="A245" s="22">
        <v>44547</v>
      </c>
      <c r="B245">
        <v>21.661735534667969</v>
      </c>
      <c r="C245" s="5">
        <f t="shared" si="12"/>
        <v>0</v>
      </c>
      <c r="D245" s="13">
        <f t="shared" ca="1" si="13"/>
        <v>-6.6512831365592426E-2</v>
      </c>
      <c r="E245" s="13">
        <f t="shared" ca="1" si="14"/>
        <v>26.112860423298816</v>
      </c>
      <c r="F245" s="5">
        <f t="shared" ca="1" si="15"/>
        <v>-1.0387553480154426E-3</v>
      </c>
    </row>
    <row r="246" spans="1:6" x14ac:dyDescent="0.3">
      <c r="A246" s="22">
        <v>44550</v>
      </c>
      <c r="B246">
        <v>21.65232086181641</v>
      </c>
      <c r="C246" s="5">
        <f t="shared" si="12"/>
        <v>-4.3471675400910833E-4</v>
      </c>
      <c r="D246" s="13">
        <f t="shared" ca="1" si="13"/>
        <v>0.45748503503698718</v>
      </c>
      <c r="E246" s="13">
        <f t="shared" ca="1" si="14"/>
        <v>26.326665191064755</v>
      </c>
      <c r="F246" s="5">
        <f t="shared" ca="1" si="15"/>
        <v>7.1156262939438804E-3</v>
      </c>
    </row>
    <row r="247" spans="1:6" x14ac:dyDescent="0.3">
      <c r="A247" s="22">
        <v>44551</v>
      </c>
      <c r="B247">
        <v>21.73704719543457</v>
      </c>
      <c r="C247" s="5">
        <f t="shared" si="12"/>
        <v>3.9054010279486557E-3</v>
      </c>
      <c r="D247" s="13">
        <f t="shared" ca="1" si="13"/>
        <v>0.23135808496537125</v>
      </c>
      <c r="E247" s="13">
        <f t="shared" ca="1" si="14"/>
        <v>26.234399509951203</v>
      </c>
      <c r="F247" s="5">
        <f t="shared" ca="1" si="15"/>
        <v>3.6048231392287488E-3</v>
      </c>
    </row>
    <row r="248" spans="1:6" x14ac:dyDescent="0.3">
      <c r="A248" s="22">
        <v>44552</v>
      </c>
      <c r="B248">
        <v>21.92532920837402</v>
      </c>
      <c r="C248" s="5">
        <f t="shared" si="12"/>
        <v>8.6245044595807067E-3</v>
      </c>
      <c r="D248" s="13">
        <f t="shared" ca="1" si="13"/>
        <v>-3.7406822152247138E-2</v>
      </c>
      <c r="E248" s="13">
        <f t="shared" ca="1" si="14"/>
        <v>26.124736432610028</v>
      </c>
      <c r="F248" s="5">
        <f t="shared" ca="1" si="15"/>
        <v>-5.8406331658146092E-4</v>
      </c>
    </row>
    <row r="249" spans="1:6" x14ac:dyDescent="0.3">
      <c r="A249" s="22">
        <v>44553</v>
      </c>
      <c r="B249">
        <v>22.019468307495121</v>
      </c>
      <c r="C249" s="5">
        <f t="shared" si="12"/>
        <v>4.2844317619756414E-3</v>
      </c>
      <c r="D249" s="13">
        <f t="shared" ca="1" si="13"/>
        <v>0.57086399387274378</v>
      </c>
      <c r="E249" s="13">
        <f t="shared" ca="1" si="14"/>
        <v>26.372926757223112</v>
      </c>
      <c r="F249" s="5">
        <f t="shared" ca="1" si="15"/>
        <v>8.8712974986368525E-3</v>
      </c>
    </row>
    <row r="250" spans="1:6" x14ac:dyDescent="0.3">
      <c r="A250" s="22">
        <v>44557</v>
      </c>
      <c r="B250">
        <v>22.11360931396484</v>
      </c>
      <c r="C250" s="5">
        <f t="shared" si="12"/>
        <v>4.2662399420214814E-3</v>
      </c>
      <c r="D250" s="13">
        <f t="shared" ca="1" si="13"/>
        <v>0.94624649213987644</v>
      </c>
      <c r="E250" s="13">
        <f t="shared" ca="1" si="14"/>
        <v>26.526092586726211</v>
      </c>
      <c r="F250" s="5">
        <f t="shared" ca="1" si="15"/>
        <v>1.4662189633494518E-2</v>
      </c>
    </row>
    <row r="251" spans="1:6" x14ac:dyDescent="0.3">
      <c r="A251" s="22">
        <v>44558</v>
      </c>
      <c r="B251">
        <v>22.038297653198239</v>
      </c>
      <c r="C251" s="5">
        <f t="shared" si="12"/>
        <v>-3.4114827186831117E-3</v>
      </c>
      <c r="D251" s="13">
        <f t="shared" ca="1" si="13"/>
        <v>0.30428166866511902</v>
      </c>
      <c r="E251" s="13">
        <f t="shared" ca="1" si="14"/>
        <v>26.264154230108034</v>
      </c>
      <c r="F251" s="5">
        <f t="shared" ca="1" si="15"/>
        <v>4.738367636100067E-3</v>
      </c>
    </row>
    <row r="252" spans="1:6" x14ac:dyDescent="0.3">
      <c r="A252" s="22">
        <v>44559</v>
      </c>
      <c r="B252">
        <v>21.93474197387695</v>
      </c>
      <c r="C252" s="5">
        <f t="shared" si="12"/>
        <v>-4.7099710021362446E-3</v>
      </c>
      <c r="D252" s="13">
        <f t="shared" ca="1" si="13"/>
        <v>-0.38270394629738275</v>
      </c>
      <c r="E252" s="13">
        <f t="shared" ca="1" si="14"/>
        <v>25.983846218791147</v>
      </c>
      <c r="F252" s="5">
        <f t="shared" ca="1" si="15"/>
        <v>-5.9916391889007943E-3</v>
      </c>
    </row>
    <row r="253" spans="1:6" x14ac:dyDescent="0.3">
      <c r="A253" s="22">
        <v>44560</v>
      </c>
      <c r="B253">
        <v>22.179508209228519</v>
      </c>
      <c r="C253" s="5">
        <f t="shared" si="12"/>
        <v>1.1097037629633761E-2</v>
      </c>
      <c r="D253" s="13">
        <f t="shared" ca="1" si="13"/>
        <v>-0.88806990070215819</v>
      </c>
      <c r="E253" s="13">
        <f t="shared" ca="1" si="14"/>
        <v>25.777643756059526</v>
      </c>
      <c r="F253" s="5">
        <f t="shared" ca="1" si="15"/>
        <v>-1.3959089648548147E-2</v>
      </c>
    </row>
    <row r="254" spans="1:6" x14ac:dyDescent="0.3">
      <c r="A254" s="22">
        <v>44561</v>
      </c>
      <c r="B254">
        <v>22.386617660522461</v>
      </c>
      <c r="C254" s="5">
        <f t="shared" si="12"/>
        <v>9.2945454979855777E-3</v>
      </c>
      <c r="D254" s="13">
        <f t="shared" ca="1" si="13"/>
        <v>0.82010199961007102</v>
      </c>
      <c r="E254" s="13">
        <f t="shared" ca="1" si="14"/>
        <v>26.474622350567717</v>
      </c>
      <c r="F254" s="5">
        <f t="shared" ca="1" si="15"/>
        <v>1.2719942160055954E-2</v>
      </c>
    </row>
    <row r="255" spans="1:6" x14ac:dyDescent="0.3">
      <c r="A255" s="22">
        <v>44564</v>
      </c>
      <c r="B255">
        <v>21.991228103637699</v>
      </c>
      <c r="C255" s="5">
        <f t="shared" si="12"/>
        <v>-1.7819703176100724E-2</v>
      </c>
      <c r="D255" s="13">
        <f t="shared" ca="1" si="13"/>
        <v>1.3905788846601068</v>
      </c>
      <c r="E255" s="13">
        <f t="shared" ca="1" si="14"/>
        <v>26.70739176766731</v>
      </c>
      <c r="F255" s="5">
        <f t="shared" ca="1" si="15"/>
        <v>2.1473687475876777E-2</v>
      </c>
    </row>
    <row r="256" spans="1:6" x14ac:dyDescent="0.3">
      <c r="A256" s="22">
        <v>44565</v>
      </c>
      <c r="B256">
        <v>22.019468307495121</v>
      </c>
      <c r="C256" s="5">
        <f t="shared" si="12"/>
        <v>1.2833338272793063E-3</v>
      </c>
      <c r="D256" s="13">
        <f t="shared" ca="1" si="13"/>
        <v>0.75828867675439415</v>
      </c>
      <c r="E256" s="13">
        <f t="shared" ca="1" si="14"/>
        <v>26.44940090600587</v>
      </c>
      <c r="F256" s="5">
        <f t="shared" ca="1" si="15"/>
        <v>1.1766823144560247E-2</v>
      </c>
    </row>
    <row r="257" spans="1:6" x14ac:dyDescent="0.3">
      <c r="A257" s="22">
        <v>44566</v>
      </c>
      <c r="B257">
        <v>21.802946090698239</v>
      </c>
      <c r="C257" s="5">
        <f t="shared" si="12"/>
        <v>-9.8818826733309013E-3</v>
      </c>
      <c r="D257" s="13">
        <f t="shared" ca="1" si="13"/>
        <v>-6.6569933167911266E-2</v>
      </c>
      <c r="E257" s="13">
        <f t="shared" ca="1" si="14"/>
        <v>26.112837124277259</v>
      </c>
      <c r="F257" s="5">
        <f t="shared" ca="1" si="15"/>
        <v>-1.0396475915908866E-3</v>
      </c>
    </row>
    <row r="258" spans="1:6" x14ac:dyDescent="0.3">
      <c r="A258" s="22">
        <v>44567</v>
      </c>
      <c r="B258">
        <v>21.20986175537109</v>
      </c>
      <c r="C258" s="5">
        <f t="shared" si="12"/>
        <v>-2.7578851782596683E-2</v>
      </c>
      <c r="D258" s="13">
        <f t="shared" ca="1" si="13"/>
        <v>0.69432237660828433</v>
      </c>
      <c r="E258" s="13">
        <f t="shared" ca="1" si="14"/>
        <v>26.423300990673241</v>
      </c>
      <c r="F258" s="5">
        <f t="shared" ca="1" si="15"/>
        <v>1.0779549314536655E-2</v>
      </c>
    </row>
    <row r="259" spans="1:6" x14ac:dyDescent="0.3">
      <c r="A259" s="22">
        <v>44568</v>
      </c>
      <c r="B259">
        <v>21.294588088989261</v>
      </c>
      <c r="C259" s="5">
        <f t="shared" si="12"/>
        <v>3.9867094455931394E-3</v>
      </c>
      <c r="D259" s="13">
        <f t="shared" ca="1" si="13"/>
        <v>-9.1637932267109812E-2</v>
      </c>
      <c r="E259" s="13">
        <f t="shared" ca="1" si="14"/>
        <v>26.102608728191306</v>
      </c>
      <c r="F259" s="5">
        <f t="shared" ca="1" si="15"/>
        <v>-1.4314242411930817E-3</v>
      </c>
    </row>
    <row r="260" spans="1:6" x14ac:dyDescent="0.3">
      <c r="A260" s="22">
        <v>44571</v>
      </c>
      <c r="B260">
        <v>21.55817985534668</v>
      </c>
      <c r="C260" s="5">
        <f t="shared" si="12"/>
        <v>1.2302360080919346E-2</v>
      </c>
      <c r="D260" s="13">
        <f t="shared" ca="1" si="13"/>
        <v>1.1143810938669607</v>
      </c>
      <c r="E260" s="13">
        <f t="shared" ca="1" si="14"/>
        <v>26.594695880328288</v>
      </c>
      <c r="F260" s="5">
        <f t="shared" ca="1" si="15"/>
        <v>1.7245108062312973E-2</v>
      </c>
    </row>
    <row r="261" spans="1:6" x14ac:dyDescent="0.3">
      <c r="A261" s="22">
        <v>44572</v>
      </c>
      <c r="B261">
        <v>21.8311882019043</v>
      </c>
      <c r="C261" s="5">
        <f t="shared" ref="C261:C324" si="16">LN(B261/B260)</f>
        <v>1.2584278668479974E-2</v>
      </c>
      <c r="D261" s="13">
        <f t="shared" ref="D261:D324" ca="1" si="17">NORMSINV(RAND())</f>
        <v>0.32281372435741107</v>
      </c>
      <c r="E261" s="13">
        <f t="shared" ref="E261:E324" ca="1" si="18">$E$3*(1+D261*$J$8)</f>
        <v>26.271715791170713</v>
      </c>
      <c r="F261" s="5">
        <f t="shared" ref="F261:F324" ca="1" si="19">LN(E261/$E$3)</f>
        <v>5.0262304282011972E-3</v>
      </c>
    </row>
    <row r="262" spans="1:6" x14ac:dyDescent="0.3">
      <c r="A262" s="22">
        <v>44573</v>
      </c>
      <c r="B262">
        <v>22.075954437255859</v>
      </c>
      <c r="C262" s="5">
        <f t="shared" si="16"/>
        <v>1.1149382819389785E-2</v>
      </c>
      <c r="D262" s="13">
        <f t="shared" ca="1" si="17"/>
        <v>-1.076757475864482</v>
      </c>
      <c r="E262" s="13">
        <f t="shared" ca="1" si="18"/>
        <v>25.700654314356523</v>
      </c>
      <c r="F262" s="5">
        <f t="shared" ca="1" si="19"/>
        <v>-1.6950233567072974E-2</v>
      </c>
    </row>
    <row r="263" spans="1:6" x14ac:dyDescent="0.3">
      <c r="A263" s="22">
        <v>44574</v>
      </c>
      <c r="B263">
        <v>21.868843078613281</v>
      </c>
      <c r="C263" s="5">
        <f t="shared" si="16"/>
        <v>-9.4260483079575963E-3</v>
      </c>
      <c r="D263" s="13">
        <f t="shared" ca="1" si="17"/>
        <v>0.72550281995140242</v>
      </c>
      <c r="E263" s="13">
        <f t="shared" ca="1" si="18"/>
        <v>26.436023423101414</v>
      </c>
      <c r="F263" s="5">
        <f t="shared" ca="1" si="19"/>
        <v>1.1260918791537606E-2</v>
      </c>
    </row>
    <row r="264" spans="1:6" x14ac:dyDescent="0.3">
      <c r="A264" s="22">
        <v>44575</v>
      </c>
      <c r="B264">
        <v>21.680562973022461</v>
      </c>
      <c r="C264" s="5">
        <f t="shared" si="16"/>
        <v>-8.6467897385593233E-3</v>
      </c>
      <c r="D264" s="13">
        <f t="shared" ca="1" si="17"/>
        <v>2.3691680041310978</v>
      </c>
      <c r="E264" s="13">
        <f t="shared" ca="1" si="18"/>
        <v>27.106681598488926</v>
      </c>
      <c r="F264" s="5">
        <f t="shared" ca="1" si="19"/>
        <v>3.6313566099381356E-2</v>
      </c>
    </row>
    <row r="265" spans="1:6" x14ac:dyDescent="0.3">
      <c r="A265" s="22">
        <v>44579</v>
      </c>
      <c r="B265">
        <v>21.55817985534668</v>
      </c>
      <c r="C265" s="5">
        <f t="shared" si="16"/>
        <v>-5.6608234413527943E-3</v>
      </c>
      <c r="D265" s="13">
        <f t="shared" ca="1" si="17"/>
        <v>2.0429205154085972</v>
      </c>
      <c r="E265" s="13">
        <f t="shared" ca="1" si="18"/>
        <v>26.973564131733923</v>
      </c>
      <c r="F265" s="5">
        <f t="shared" ca="1" si="19"/>
        <v>3.1390595287899441E-2</v>
      </c>
    </row>
    <row r="266" spans="1:6" x14ac:dyDescent="0.3">
      <c r="A266" s="22">
        <v>44580</v>
      </c>
      <c r="B266">
        <v>22.659624099731449</v>
      </c>
      <c r="C266" s="5">
        <f t="shared" si="16"/>
        <v>4.9829346564574363E-2</v>
      </c>
      <c r="D266" s="13">
        <f t="shared" ca="1" si="17"/>
        <v>-0.60338257630711101</v>
      </c>
      <c r="E266" s="13">
        <f t="shared" ca="1" si="18"/>
        <v>25.893803594068153</v>
      </c>
      <c r="F266" s="5">
        <f t="shared" ca="1" si="19"/>
        <v>-9.4629882368077525E-3</v>
      </c>
    </row>
    <row r="267" spans="1:6" x14ac:dyDescent="0.3">
      <c r="A267" s="22">
        <v>44581</v>
      </c>
      <c r="B267">
        <v>22.424272537231449</v>
      </c>
      <c r="C267" s="5">
        <f t="shared" si="16"/>
        <v>-1.0440699140483969E-2</v>
      </c>
      <c r="D267" s="13">
        <f t="shared" ca="1" si="17"/>
        <v>0.89170332623715909</v>
      </c>
      <c r="E267" s="13">
        <f t="shared" ca="1" si="18"/>
        <v>26.50383755542406</v>
      </c>
      <c r="F267" s="5">
        <f t="shared" ca="1" si="19"/>
        <v>1.3822851073212315E-2</v>
      </c>
    </row>
    <row r="268" spans="1:6" x14ac:dyDescent="0.3">
      <c r="A268" s="22">
        <v>44582</v>
      </c>
      <c r="B268">
        <v>21.9818115234375</v>
      </c>
      <c r="C268" s="5">
        <f t="shared" si="16"/>
        <v>-1.9928605129096479E-2</v>
      </c>
      <c r="D268" s="13">
        <f t="shared" ca="1" si="17"/>
        <v>-0.71547016988804168</v>
      </c>
      <c r="E268" s="13">
        <f t="shared" ca="1" si="18"/>
        <v>25.848068938544571</v>
      </c>
      <c r="F268" s="5">
        <f t="shared" ca="1" si="19"/>
        <v>-1.12307892534903E-2</v>
      </c>
    </row>
    <row r="269" spans="1:6" x14ac:dyDescent="0.3">
      <c r="A269" s="22">
        <v>44585</v>
      </c>
      <c r="B269">
        <v>21.906501770019531</v>
      </c>
      <c r="C269" s="5">
        <f t="shared" si="16"/>
        <v>-3.4318852415172758E-3</v>
      </c>
      <c r="D269" s="13">
        <f t="shared" ca="1" si="17"/>
        <v>-0.38006694747555386</v>
      </c>
      <c r="E269" s="13">
        <f t="shared" ca="1" si="18"/>
        <v>25.984922182944533</v>
      </c>
      <c r="F269" s="5">
        <f t="shared" ca="1" si="19"/>
        <v>-5.9502310822001506E-3</v>
      </c>
    </row>
    <row r="270" spans="1:6" x14ac:dyDescent="0.3">
      <c r="A270" s="22">
        <v>44586</v>
      </c>
      <c r="B270">
        <v>22.057125091552731</v>
      </c>
      <c r="C270" s="5">
        <f t="shared" si="16"/>
        <v>6.8522058634952875E-3</v>
      </c>
      <c r="D270" s="13">
        <f t="shared" ca="1" si="17"/>
        <v>0.80605299851704859</v>
      </c>
      <c r="E270" s="13">
        <f t="shared" ca="1" si="18"/>
        <v>26.468889992463552</v>
      </c>
      <c r="F270" s="5">
        <f t="shared" ca="1" si="19"/>
        <v>1.2503395963066762E-2</v>
      </c>
    </row>
    <row r="271" spans="1:6" x14ac:dyDescent="0.3">
      <c r="A271" s="22">
        <v>44587</v>
      </c>
      <c r="B271">
        <v>21.41696929931641</v>
      </c>
      <c r="C271" s="5">
        <f t="shared" si="16"/>
        <v>-2.945211738548963E-2</v>
      </c>
      <c r="D271" s="13">
        <f t="shared" ca="1" si="17"/>
        <v>-0.13323403278326232</v>
      </c>
      <c r="E271" s="13">
        <f t="shared" ca="1" si="18"/>
        <v>26.085636436544622</v>
      </c>
      <c r="F271" s="5">
        <f t="shared" ca="1" si="19"/>
        <v>-2.0818501059241502E-3</v>
      </c>
    </row>
    <row r="272" spans="1:6" x14ac:dyDescent="0.3">
      <c r="A272" s="22">
        <v>44588</v>
      </c>
      <c r="B272">
        <v>20.918024063110352</v>
      </c>
      <c r="C272" s="5">
        <f t="shared" si="16"/>
        <v>-2.3572383029091048E-2</v>
      </c>
      <c r="D272" s="13">
        <f t="shared" ca="1" si="17"/>
        <v>1.2263879500313779</v>
      </c>
      <c r="E272" s="13">
        <f t="shared" ca="1" si="18"/>
        <v>26.64039759288455</v>
      </c>
      <c r="F272" s="5">
        <f t="shared" ca="1" si="19"/>
        <v>1.896208537190237E-2</v>
      </c>
    </row>
    <row r="273" spans="1:6" x14ac:dyDescent="0.3">
      <c r="A273" s="22">
        <v>44589</v>
      </c>
      <c r="B273">
        <v>20.73915863037109</v>
      </c>
      <c r="C273" s="5">
        <f t="shared" si="16"/>
        <v>-8.587548191691682E-3</v>
      </c>
      <c r="D273" s="13">
        <f t="shared" ca="1" si="17"/>
        <v>-0.95582347932247214</v>
      </c>
      <c r="E273" s="13">
        <f t="shared" ca="1" si="18"/>
        <v>25.749998532536615</v>
      </c>
      <c r="F273" s="5">
        <f t="shared" ca="1" si="19"/>
        <v>-1.5032114725868576E-2</v>
      </c>
    </row>
    <row r="274" spans="1:6" x14ac:dyDescent="0.3">
      <c r="A274" s="22">
        <v>44592</v>
      </c>
      <c r="B274">
        <v>21.191032409667969</v>
      </c>
      <c r="C274" s="5">
        <f t="shared" si="16"/>
        <v>2.1554458150478618E-2</v>
      </c>
      <c r="D274" s="13">
        <f t="shared" ca="1" si="17"/>
        <v>-1.3636483593846493</v>
      </c>
      <c r="E274" s="13">
        <f t="shared" ca="1" si="18"/>
        <v>25.58359536687205</v>
      </c>
      <c r="F274" s="5">
        <f t="shared" ca="1" si="19"/>
        <v>-2.1515344746693699E-2</v>
      </c>
    </row>
    <row r="275" spans="1:6" x14ac:dyDescent="0.3">
      <c r="A275" s="22">
        <v>44593</v>
      </c>
      <c r="B275">
        <v>21.36048698425293</v>
      </c>
      <c r="C275" s="5">
        <f t="shared" si="16"/>
        <v>7.9647200758900857E-3</v>
      </c>
      <c r="D275" s="13">
        <f t="shared" ca="1" si="17"/>
        <v>1.8535488641986717</v>
      </c>
      <c r="E275" s="13">
        <f t="shared" ca="1" si="18"/>
        <v>26.89629556919882</v>
      </c>
      <c r="F275" s="5">
        <f t="shared" ca="1" si="19"/>
        <v>2.8521881095795086E-2</v>
      </c>
    </row>
    <row r="276" spans="1:6" x14ac:dyDescent="0.3">
      <c r="A276" s="22">
        <v>44594</v>
      </c>
      <c r="B276">
        <v>21.40755462646484</v>
      </c>
      <c r="C276" s="5">
        <f t="shared" si="16"/>
        <v>2.2010669388461915E-3</v>
      </c>
      <c r="D276" s="13">
        <f t="shared" ca="1" si="17"/>
        <v>0.37917019177187883</v>
      </c>
      <c r="E276" s="13">
        <f t="shared" ca="1" si="18"/>
        <v>26.294710696685083</v>
      </c>
      <c r="F276" s="5">
        <f t="shared" ca="1" si="19"/>
        <v>5.9011199163209399E-3</v>
      </c>
    </row>
    <row r="277" spans="1:6" x14ac:dyDescent="0.3">
      <c r="A277" s="22">
        <v>44595</v>
      </c>
      <c r="B277">
        <v>21.17220497131348</v>
      </c>
      <c r="C277" s="5">
        <f t="shared" si="16"/>
        <v>-1.1054644465584514E-2</v>
      </c>
      <c r="D277" s="13">
        <f t="shared" ca="1" si="17"/>
        <v>0.34912099897858767</v>
      </c>
      <c r="E277" s="13">
        <f t="shared" ca="1" si="18"/>
        <v>26.282449843924688</v>
      </c>
      <c r="F277" s="5">
        <f t="shared" ca="1" si="19"/>
        <v>5.4347252743669637E-3</v>
      </c>
    </row>
    <row r="278" spans="1:6" x14ac:dyDescent="0.3">
      <c r="A278" s="22">
        <v>44596</v>
      </c>
      <c r="B278">
        <v>21.200447082519531</v>
      </c>
      <c r="C278" s="5">
        <f t="shared" si="16"/>
        <v>1.3330350600813555E-3</v>
      </c>
      <c r="D278" s="13">
        <f t="shared" ca="1" si="17"/>
        <v>-0.47618666970525864</v>
      </c>
      <c r="E278" s="13">
        <f t="shared" ca="1" si="18"/>
        <v>25.945702834533559</v>
      </c>
      <c r="F278" s="5">
        <f t="shared" ca="1" si="19"/>
        <v>-7.4606829920024096E-3</v>
      </c>
    </row>
    <row r="279" spans="1:6" x14ac:dyDescent="0.3">
      <c r="A279" s="22">
        <v>44599</v>
      </c>
      <c r="B279">
        <v>21.69939041137695</v>
      </c>
      <c r="C279" s="5">
        <f t="shared" si="16"/>
        <v>2.326189825652877E-2</v>
      </c>
      <c r="D279" s="13">
        <f t="shared" ca="1" si="17"/>
        <v>-1.3608778743683274</v>
      </c>
      <c r="E279" s="13">
        <f t="shared" ca="1" si="18"/>
        <v>25.58472579686708</v>
      </c>
      <c r="F279" s="5">
        <f t="shared" ca="1" si="19"/>
        <v>-2.1471159986689706E-2</v>
      </c>
    </row>
    <row r="280" spans="1:6" x14ac:dyDescent="0.3">
      <c r="A280" s="22">
        <v>44600</v>
      </c>
      <c r="B280">
        <v>21.840602874755859</v>
      </c>
      <c r="C280" s="5">
        <f t="shared" si="16"/>
        <v>6.4865861409835676E-3</v>
      </c>
      <c r="D280" s="13">
        <f t="shared" ca="1" si="17"/>
        <v>-1.3590240134202929</v>
      </c>
      <c r="E280" s="13">
        <f t="shared" ca="1" si="18"/>
        <v>25.585482220384961</v>
      </c>
      <c r="F280" s="5">
        <f t="shared" ca="1" si="19"/>
        <v>-2.1441594989897683E-2</v>
      </c>
    </row>
    <row r="281" spans="1:6" x14ac:dyDescent="0.3">
      <c r="A281" s="22">
        <v>44601</v>
      </c>
      <c r="B281">
        <v>21.840602874755859</v>
      </c>
      <c r="C281" s="5">
        <f t="shared" si="16"/>
        <v>0</v>
      </c>
      <c r="D281" s="13">
        <f t="shared" ca="1" si="17"/>
        <v>0.29998117482681824</v>
      </c>
      <c r="E281" s="13">
        <f t="shared" ca="1" si="18"/>
        <v>26.262399516691563</v>
      </c>
      <c r="F281" s="5">
        <f t="shared" ca="1" si="19"/>
        <v>4.6715552034557574E-3</v>
      </c>
    </row>
    <row r="282" spans="1:6" x14ac:dyDescent="0.3">
      <c r="A282" s="22">
        <v>44602</v>
      </c>
      <c r="B282">
        <v>21.341657638549801</v>
      </c>
      <c r="C282" s="5">
        <f t="shared" si="16"/>
        <v>-2.3109834261547797E-2</v>
      </c>
      <c r="D282" s="13">
        <f t="shared" ca="1" si="17"/>
        <v>0.49187364933662792</v>
      </c>
      <c r="E282" s="13">
        <f t="shared" ca="1" si="18"/>
        <v>26.340696640743367</v>
      </c>
      <c r="F282" s="5">
        <f t="shared" ca="1" si="19"/>
        <v>7.6484591347227519E-3</v>
      </c>
    </row>
    <row r="283" spans="1:6" x14ac:dyDescent="0.3">
      <c r="A283" s="22">
        <v>44603</v>
      </c>
      <c r="B283">
        <v>22.235992431640621</v>
      </c>
      <c r="C283" s="5">
        <f t="shared" si="16"/>
        <v>4.1051336336362619E-2</v>
      </c>
      <c r="D283" s="13">
        <f t="shared" ca="1" si="17"/>
        <v>0.95749479575994056</v>
      </c>
      <c r="E283" s="13">
        <f t="shared" ca="1" si="18"/>
        <v>26.530682187366683</v>
      </c>
      <c r="F283" s="5">
        <f t="shared" ca="1" si="19"/>
        <v>1.4835196781835588E-2</v>
      </c>
    </row>
    <row r="284" spans="1:6" x14ac:dyDescent="0.3">
      <c r="A284" s="22">
        <v>44606</v>
      </c>
      <c r="B284">
        <v>22.54665565490723</v>
      </c>
      <c r="C284" s="5">
        <f t="shared" si="16"/>
        <v>1.3874490237575478E-2</v>
      </c>
      <c r="D284" s="13">
        <f t="shared" ca="1" si="17"/>
        <v>-1.0358032834665454</v>
      </c>
      <c r="E284" s="13">
        <f t="shared" ca="1" si="18"/>
        <v>25.71736469078381</v>
      </c>
      <c r="F284" s="5">
        <f t="shared" ca="1" si="19"/>
        <v>-1.6300252204938973E-2</v>
      </c>
    </row>
    <row r="285" spans="1:6" x14ac:dyDescent="0.3">
      <c r="A285" s="22">
        <v>44607</v>
      </c>
      <c r="B285">
        <v>22.273647308349609</v>
      </c>
      <c r="C285" s="5">
        <f t="shared" si="16"/>
        <v>-1.2182502348559658E-2</v>
      </c>
      <c r="D285" s="13">
        <f t="shared" ca="1" si="17"/>
        <v>-0.25319407774880537</v>
      </c>
      <c r="E285" s="13">
        <f t="shared" ca="1" si="18"/>
        <v>26.036689615957101</v>
      </c>
      <c r="F285" s="5">
        <f t="shared" ca="1" si="19"/>
        <v>-3.9600024710492896E-3</v>
      </c>
    </row>
    <row r="286" spans="1:6" x14ac:dyDescent="0.3">
      <c r="A286" s="22">
        <v>44608</v>
      </c>
      <c r="B286">
        <v>22.744352340698239</v>
      </c>
      <c r="C286" s="5">
        <f t="shared" si="16"/>
        <v>2.0912621202583012E-2</v>
      </c>
      <c r="D286" s="13">
        <f t="shared" ca="1" si="17"/>
        <v>-0.27896673073456102</v>
      </c>
      <c r="E286" s="13">
        <f t="shared" ca="1" si="18"/>
        <v>26.026173702745162</v>
      </c>
      <c r="F286" s="5">
        <f t="shared" ca="1" si="19"/>
        <v>-4.3639723138363664E-3</v>
      </c>
    </row>
    <row r="287" spans="1:6" x14ac:dyDescent="0.3">
      <c r="A287" s="22">
        <v>44609</v>
      </c>
      <c r="B287">
        <v>23.4786491394043</v>
      </c>
      <c r="C287" s="5">
        <f t="shared" si="16"/>
        <v>3.1774595093882446E-2</v>
      </c>
      <c r="D287" s="13">
        <f t="shared" ca="1" si="17"/>
        <v>-7.6593159375876144E-2</v>
      </c>
      <c r="E287" s="13">
        <f t="shared" ca="1" si="18"/>
        <v>26.108747387106437</v>
      </c>
      <c r="F287" s="5">
        <f t="shared" ca="1" si="19"/>
        <v>-1.1962777366717155E-3</v>
      </c>
    </row>
    <row r="288" spans="1:6" x14ac:dyDescent="0.3">
      <c r="A288" s="22">
        <v>44610</v>
      </c>
      <c r="B288">
        <v>23.243295669555661</v>
      </c>
      <c r="C288" s="5">
        <f t="shared" si="16"/>
        <v>-1.0074728760065084E-2</v>
      </c>
      <c r="D288" s="13">
        <f t="shared" ca="1" si="17"/>
        <v>0.220079804855008</v>
      </c>
      <c r="E288" s="13">
        <f t="shared" ca="1" si="18"/>
        <v>26.229797678122477</v>
      </c>
      <c r="F288" s="5">
        <f t="shared" ca="1" si="19"/>
        <v>3.4293956253364493E-3</v>
      </c>
    </row>
    <row r="289" spans="1:6" x14ac:dyDescent="0.3">
      <c r="A289" s="22">
        <v>44614</v>
      </c>
      <c r="B289">
        <v>23.036186218261719</v>
      </c>
      <c r="C289" s="5">
        <f t="shared" si="16"/>
        <v>-8.950438746415568E-3</v>
      </c>
      <c r="D289" s="13">
        <f t="shared" ca="1" si="17"/>
        <v>-0.97944098796273971</v>
      </c>
      <c r="E289" s="13">
        <f t="shared" ca="1" si="18"/>
        <v>25.740361974310321</v>
      </c>
      <c r="F289" s="5">
        <f t="shared" ca="1" si="19"/>
        <v>-1.5406420061622638E-2</v>
      </c>
    </row>
    <row r="290" spans="1:6" x14ac:dyDescent="0.3">
      <c r="A290" s="22">
        <v>44615</v>
      </c>
      <c r="B290">
        <v>23.356264114379879</v>
      </c>
      <c r="C290" s="5">
        <f t="shared" si="16"/>
        <v>1.3798925154931869E-2</v>
      </c>
      <c r="D290" s="13">
        <f t="shared" ca="1" si="17"/>
        <v>-0.57478728899289921</v>
      </c>
      <c r="E290" s="13">
        <f t="shared" ca="1" si="18"/>
        <v>25.905471215551785</v>
      </c>
      <c r="F290" s="5">
        <f t="shared" ca="1" si="19"/>
        <v>-9.0124946063915908E-3</v>
      </c>
    </row>
    <row r="291" spans="1:6" x14ac:dyDescent="0.3">
      <c r="A291" s="22">
        <v>44616</v>
      </c>
      <c r="B291">
        <v>22.960874557495121</v>
      </c>
      <c r="C291" s="5">
        <f t="shared" si="16"/>
        <v>-1.7073557350773313E-2</v>
      </c>
      <c r="D291" s="13">
        <f t="shared" ca="1" si="17"/>
        <v>0.77242408599421941</v>
      </c>
      <c r="E291" s="13">
        <f t="shared" ca="1" si="18"/>
        <v>26.4551685208829</v>
      </c>
      <c r="F291" s="5">
        <f t="shared" ca="1" si="19"/>
        <v>1.1984861584806989E-2</v>
      </c>
    </row>
    <row r="292" spans="1:6" x14ac:dyDescent="0.3">
      <c r="A292" s="22">
        <v>44617</v>
      </c>
      <c r="B292">
        <v>23.186811447143551</v>
      </c>
      <c r="C292" s="5">
        <f t="shared" si="16"/>
        <v>9.7919837156747302E-3</v>
      </c>
      <c r="D292" s="13">
        <f t="shared" ca="1" si="17"/>
        <v>-0.37189688382381986</v>
      </c>
      <c r="E292" s="13">
        <f t="shared" ca="1" si="18"/>
        <v>25.988255781559509</v>
      </c>
      <c r="F292" s="5">
        <f t="shared" ca="1" si="19"/>
        <v>-5.8219495820068749E-3</v>
      </c>
    </row>
    <row r="293" spans="1:6" x14ac:dyDescent="0.3">
      <c r="A293" s="22">
        <v>44620</v>
      </c>
      <c r="B293">
        <v>23.149154663085941</v>
      </c>
      <c r="C293" s="5">
        <f t="shared" si="16"/>
        <v>-1.6253806927587473E-3</v>
      </c>
      <c r="D293" s="13">
        <f t="shared" ca="1" si="17"/>
        <v>-0.81760470288563081</v>
      </c>
      <c r="E293" s="13">
        <f t="shared" ca="1" si="18"/>
        <v>25.806395390790744</v>
      </c>
      <c r="F293" s="5">
        <f t="shared" ca="1" si="19"/>
        <v>-1.2844340273193658E-2</v>
      </c>
    </row>
    <row r="294" spans="1:6" x14ac:dyDescent="0.3">
      <c r="A294" s="22">
        <v>44621</v>
      </c>
      <c r="B294">
        <v>23.892864227294918</v>
      </c>
      <c r="C294" s="5">
        <f t="shared" si="16"/>
        <v>3.1621582229492483E-2</v>
      </c>
      <c r="D294" s="13">
        <f t="shared" ca="1" si="17"/>
        <v>-0.26526075307151409</v>
      </c>
      <c r="E294" s="13">
        <f t="shared" ca="1" si="18"/>
        <v>26.031766098361906</v>
      </c>
      <c r="F294" s="5">
        <f t="shared" ca="1" si="19"/>
        <v>-4.1491195686211325E-3</v>
      </c>
    </row>
    <row r="295" spans="1:6" x14ac:dyDescent="0.3">
      <c r="A295" s="22">
        <v>44622</v>
      </c>
      <c r="B295">
        <v>23.779897689819339</v>
      </c>
      <c r="C295" s="5">
        <f t="shared" si="16"/>
        <v>-4.739257570723656E-3</v>
      </c>
      <c r="D295" s="13">
        <f t="shared" ca="1" si="17"/>
        <v>0.30198046052207717</v>
      </c>
      <c r="E295" s="13">
        <f t="shared" ca="1" si="18"/>
        <v>26.26321527729133</v>
      </c>
      <c r="F295" s="5">
        <f t="shared" ca="1" si="19"/>
        <v>4.702616642832752E-3</v>
      </c>
    </row>
    <row r="296" spans="1:6" x14ac:dyDescent="0.3">
      <c r="A296" s="22">
        <v>44623</v>
      </c>
      <c r="B296">
        <v>23.892864227294918</v>
      </c>
      <c r="C296" s="5">
        <f t="shared" si="16"/>
        <v>4.7392575707237315E-3</v>
      </c>
      <c r="D296" s="13">
        <f t="shared" ca="1" si="17"/>
        <v>1.2944396643545779</v>
      </c>
      <c r="E296" s="13">
        <f t="shared" ca="1" si="18"/>
        <v>26.66816446353392</v>
      </c>
      <c r="F296" s="5">
        <f t="shared" ca="1" si="19"/>
        <v>2.0003826964222655E-2</v>
      </c>
    </row>
    <row r="297" spans="1:6" x14ac:dyDescent="0.3">
      <c r="A297" s="22">
        <v>44624</v>
      </c>
      <c r="B297">
        <v>24.598918914794918</v>
      </c>
      <c r="C297" s="5">
        <f t="shared" si="16"/>
        <v>2.9122648958000045E-2</v>
      </c>
      <c r="D297" s="13">
        <f t="shared" ca="1" si="17"/>
        <v>0.80806640878756653</v>
      </c>
      <c r="E297" s="13">
        <f t="shared" ca="1" si="18"/>
        <v>26.46971151625765</v>
      </c>
      <c r="F297" s="5">
        <f t="shared" ca="1" si="19"/>
        <v>1.2534432815977574E-2</v>
      </c>
    </row>
    <row r="298" spans="1:6" x14ac:dyDescent="0.3">
      <c r="A298" s="22">
        <v>44627</v>
      </c>
      <c r="B298">
        <v>25.069620132446289</v>
      </c>
      <c r="C298" s="5">
        <f t="shared" si="16"/>
        <v>1.8954264360041908E-2</v>
      </c>
      <c r="D298" s="13">
        <f t="shared" ca="1" si="17"/>
        <v>-1.6281385715652383</v>
      </c>
      <c r="E298" s="13">
        <f t="shared" ca="1" si="18"/>
        <v>25.475676476324146</v>
      </c>
      <c r="F298" s="5">
        <f t="shared" ca="1" si="19"/>
        <v>-2.5742551573379079E-2</v>
      </c>
    </row>
    <row r="299" spans="1:6" x14ac:dyDescent="0.3">
      <c r="A299" s="22">
        <v>44628</v>
      </c>
      <c r="B299">
        <v>25.48383903503418</v>
      </c>
      <c r="C299" s="5">
        <f t="shared" si="16"/>
        <v>1.6387728139886301E-2</v>
      </c>
      <c r="D299" s="13">
        <f t="shared" ca="1" si="17"/>
        <v>2.7914427972331284</v>
      </c>
      <c r="E299" s="13">
        <f t="shared" ca="1" si="18"/>
        <v>27.278980704766628</v>
      </c>
      <c r="F299" s="5">
        <f t="shared" ca="1" si="19"/>
        <v>4.2649783235687924E-2</v>
      </c>
    </row>
    <row r="300" spans="1:6" x14ac:dyDescent="0.3">
      <c r="A300" s="22">
        <v>44629</v>
      </c>
      <c r="B300">
        <v>25.182590484619141</v>
      </c>
      <c r="C300" s="5">
        <f t="shared" si="16"/>
        <v>-1.1891585936535229E-2</v>
      </c>
      <c r="D300" s="13">
        <f t="shared" ca="1" si="17"/>
        <v>0.87262858628757445</v>
      </c>
      <c r="E300" s="13">
        <f t="shared" ca="1" si="18"/>
        <v>26.496054565059776</v>
      </c>
      <c r="F300" s="5">
        <f t="shared" ca="1" si="19"/>
        <v>1.3529152723693635E-2</v>
      </c>
    </row>
    <row r="301" spans="1:6" x14ac:dyDescent="0.3">
      <c r="A301" s="22">
        <v>44630</v>
      </c>
      <c r="B301">
        <v>25.493255615234379</v>
      </c>
      <c r="C301" s="5">
        <f t="shared" si="16"/>
        <v>1.2261029521812452E-2</v>
      </c>
      <c r="D301" s="13">
        <f t="shared" ca="1" si="17"/>
        <v>-1.1213754180690385</v>
      </c>
      <c r="E301" s="13">
        <f t="shared" ca="1" si="18"/>
        <v>25.682449032650453</v>
      </c>
      <c r="F301" s="5">
        <f t="shared" ca="1" si="19"/>
        <v>-1.7658843257106958E-2</v>
      </c>
    </row>
    <row r="302" spans="1:6" x14ac:dyDescent="0.3">
      <c r="A302" s="22">
        <v>44631</v>
      </c>
      <c r="B302">
        <v>25.201419830322269</v>
      </c>
      <c r="C302" s="5">
        <f t="shared" si="16"/>
        <v>-1.1513596101486129E-2</v>
      </c>
      <c r="D302" s="13">
        <f t="shared" ca="1" si="17"/>
        <v>0.88057103517569002</v>
      </c>
      <c r="E302" s="13">
        <f t="shared" ca="1" si="18"/>
        <v>26.499295290926991</v>
      </c>
      <c r="F302" s="5">
        <f t="shared" ca="1" si="19"/>
        <v>1.365145499663113E-2</v>
      </c>
    </row>
    <row r="303" spans="1:6" x14ac:dyDescent="0.3">
      <c r="A303" s="22">
        <v>44634</v>
      </c>
      <c r="B303">
        <v>24.467123031616211</v>
      </c>
      <c r="C303" s="5">
        <f t="shared" si="16"/>
        <v>-2.9570036106528155E-2</v>
      </c>
      <c r="D303" s="13">
        <f t="shared" ca="1" si="17"/>
        <v>-5.269223200874186E-2</v>
      </c>
      <c r="E303" s="13">
        <f t="shared" ca="1" si="18"/>
        <v>26.118499587549927</v>
      </c>
      <c r="F303" s="5">
        <f t="shared" ca="1" si="19"/>
        <v>-8.2282513781786802E-4</v>
      </c>
    </row>
    <row r="304" spans="1:6" x14ac:dyDescent="0.3">
      <c r="A304" s="22">
        <v>44635</v>
      </c>
      <c r="B304">
        <v>24.448293685913089</v>
      </c>
      <c r="C304" s="5">
        <f t="shared" si="16"/>
        <v>-7.6987370840061824E-4</v>
      </c>
      <c r="D304" s="13">
        <f t="shared" ca="1" si="17"/>
        <v>0.17982857837038185</v>
      </c>
      <c r="E304" s="13">
        <f t="shared" ca="1" si="18"/>
        <v>26.213374130084155</v>
      </c>
      <c r="F304" s="5">
        <f t="shared" ca="1" si="19"/>
        <v>2.8030586587130253E-3</v>
      </c>
    </row>
    <row r="305" spans="1:6" x14ac:dyDescent="0.3">
      <c r="A305" s="22">
        <v>44636</v>
      </c>
      <c r="B305">
        <v>24.457708358764648</v>
      </c>
      <c r="C305" s="5">
        <f t="shared" si="16"/>
        <v>3.8501094238918831E-4</v>
      </c>
      <c r="D305" s="13">
        <f t="shared" ca="1" si="17"/>
        <v>0.41503255149153295</v>
      </c>
      <c r="E305" s="13">
        <f t="shared" ca="1" si="18"/>
        <v>26.309343472852742</v>
      </c>
      <c r="F305" s="5">
        <f t="shared" ca="1" si="19"/>
        <v>6.4574563727436696E-3</v>
      </c>
    </row>
    <row r="306" spans="1:6" x14ac:dyDescent="0.3">
      <c r="A306" s="22">
        <v>44637</v>
      </c>
      <c r="B306">
        <v>24.824857711791989</v>
      </c>
      <c r="C306" s="5">
        <f t="shared" si="16"/>
        <v>1.4900041734174169E-2</v>
      </c>
      <c r="D306" s="13">
        <f t="shared" ca="1" si="17"/>
        <v>0.34862456055748114</v>
      </c>
      <c r="E306" s="13">
        <f t="shared" ca="1" si="18"/>
        <v>26.282247284127902</v>
      </c>
      <c r="F306" s="5">
        <f t="shared" ca="1" si="19"/>
        <v>5.4270182082996601E-3</v>
      </c>
    </row>
    <row r="307" spans="1:6" x14ac:dyDescent="0.3">
      <c r="A307" s="22">
        <v>44638</v>
      </c>
      <c r="B307">
        <v>24.67423248291016</v>
      </c>
      <c r="C307" s="5">
        <f t="shared" si="16"/>
        <v>-6.0859984784012219E-3</v>
      </c>
      <c r="D307" s="13">
        <f t="shared" ca="1" si="17"/>
        <v>0.40542033094388724</v>
      </c>
      <c r="E307" s="13">
        <f t="shared" ca="1" si="18"/>
        <v>26.305421436688711</v>
      </c>
      <c r="F307" s="5">
        <f t="shared" ca="1" si="19"/>
        <v>6.3083713705380162E-3</v>
      </c>
    </row>
    <row r="308" spans="1:6" x14ac:dyDescent="0.3">
      <c r="A308" s="22">
        <v>44641</v>
      </c>
      <c r="B308">
        <v>25.069620132446289</v>
      </c>
      <c r="C308" s="5">
        <f t="shared" si="16"/>
        <v>1.5897279993089347E-2</v>
      </c>
      <c r="D308" s="13">
        <f t="shared" ca="1" si="17"/>
        <v>0.60160106683325876</v>
      </c>
      <c r="E308" s="13">
        <f t="shared" ca="1" si="18"/>
        <v>26.385468282995433</v>
      </c>
      <c r="F308" s="5">
        <f t="shared" ca="1" si="19"/>
        <v>9.3467299297786272E-3</v>
      </c>
    </row>
    <row r="309" spans="1:6" x14ac:dyDescent="0.3">
      <c r="A309" s="22">
        <v>44642</v>
      </c>
      <c r="B309">
        <v>24.81544303894043</v>
      </c>
      <c r="C309" s="5">
        <f t="shared" si="16"/>
        <v>-1.0190597224788931E-2</v>
      </c>
      <c r="D309" s="13">
        <f t="shared" ca="1" si="17"/>
        <v>0.34790505837055841</v>
      </c>
      <c r="E309" s="13">
        <f t="shared" ca="1" si="18"/>
        <v>26.281953708508901</v>
      </c>
      <c r="F309" s="5">
        <f t="shared" ca="1" si="19"/>
        <v>5.4158480349323253E-3</v>
      </c>
    </row>
    <row r="310" spans="1:6" x14ac:dyDescent="0.3">
      <c r="A310" s="22">
        <v>44643</v>
      </c>
      <c r="B310">
        <v>25.239072799682621</v>
      </c>
      <c r="C310" s="5">
        <f t="shared" si="16"/>
        <v>1.6927139090109348E-2</v>
      </c>
      <c r="D310" s="13">
        <f t="shared" ca="1" si="17"/>
        <v>-1.3890203653181263</v>
      </c>
      <c r="E310" s="13">
        <f t="shared" ca="1" si="18"/>
        <v>25.573242928085222</v>
      </c>
      <c r="F310" s="5">
        <f t="shared" ca="1" si="19"/>
        <v>-2.1920078083357608E-2</v>
      </c>
    </row>
    <row r="311" spans="1:6" x14ac:dyDescent="0.3">
      <c r="A311" s="22">
        <v>44644</v>
      </c>
      <c r="B311">
        <v>25.276731491088871</v>
      </c>
      <c r="C311" s="5">
        <f t="shared" si="16"/>
        <v>1.490966991862787E-3</v>
      </c>
      <c r="D311" s="13">
        <f t="shared" ca="1" si="17"/>
        <v>-0.63302905987686442</v>
      </c>
      <c r="E311" s="13">
        <f t="shared" ca="1" si="18"/>
        <v>25.881707057152411</v>
      </c>
      <c r="F311" s="5">
        <f t="shared" ca="1" si="19"/>
        <v>-9.9302569120439613E-3</v>
      </c>
    </row>
    <row r="312" spans="1:6" x14ac:dyDescent="0.3">
      <c r="A312" s="22">
        <v>44645</v>
      </c>
      <c r="B312">
        <v>25.304973602294918</v>
      </c>
      <c r="C312" s="5">
        <f t="shared" si="16"/>
        <v>1.116692847294803E-3</v>
      </c>
      <c r="D312" s="13">
        <f t="shared" ca="1" si="17"/>
        <v>-0.30992773255607114</v>
      </c>
      <c r="E312" s="13">
        <f t="shared" ca="1" si="18"/>
        <v>26.013540808169285</v>
      </c>
      <c r="F312" s="5">
        <f t="shared" ca="1" si="19"/>
        <v>-4.8494820804734703E-3</v>
      </c>
    </row>
    <row r="313" spans="1:6" x14ac:dyDescent="0.3">
      <c r="A313" s="22">
        <v>44648</v>
      </c>
      <c r="B313">
        <v>24.806028366088871</v>
      </c>
      <c r="C313" s="5">
        <f t="shared" si="16"/>
        <v>-1.9914258574374274E-2</v>
      </c>
      <c r="D313" s="13">
        <f t="shared" ca="1" si="17"/>
        <v>-8.3936958250402705E-2</v>
      </c>
      <c r="E313" s="13">
        <f t="shared" ca="1" si="18"/>
        <v>26.105750926026033</v>
      </c>
      <c r="F313" s="5">
        <f t="shared" ca="1" si="19"/>
        <v>-1.311052796492152E-3</v>
      </c>
    </row>
    <row r="314" spans="1:6" x14ac:dyDescent="0.3">
      <c r="A314" s="22">
        <v>44649</v>
      </c>
      <c r="B314">
        <v>24.9566535949707</v>
      </c>
      <c r="C314" s="5">
        <f t="shared" si="16"/>
        <v>6.0537608888976933E-3</v>
      </c>
      <c r="D314" s="13">
        <f t="shared" ca="1" si="17"/>
        <v>1.0935807839846632</v>
      </c>
      <c r="E314" s="13">
        <f t="shared" ca="1" si="18"/>
        <v>26.586208812519452</v>
      </c>
      <c r="F314" s="5">
        <f t="shared" ca="1" si="19"/>
        <v>1.6925930796341096E-2</v>
      </c>
    </row>
    <row r="315" spans="1:6" x14ac:dyDescent="0.3">
      <c r="A315" s="22">
        <v>44650</v>
      </c>
      <c r="B315">
        <v>25.267316818237301</v>
      </c>
      <c r="C315" s="5">
        <f t="shared" si="16"/>
        <v>1.2371271443039561E-2</v>
      </c>
      <c r="D315" s="13">
        <f t="shared" ca="1" si="17"/>
        <v>1.7155553142084212</v>
      </c>
      <c r="E315" s="13">
        <f t="shared" ca="1" si="18"/>
        <v>26.839990609196946</v>
      </c>
      <c r="F315" s="5">
        <f t="shared" ca="1" si="19"/>
        <v>2.642627737578826E-2</v>
      </c>
    </row>
    <row r="316" spans="1:6" x14ac:dyDescent="0.3">
      <c r="A316" s="22">
        <v>44651</v>
      </c>
      <c r="B316">
        <v>25.107278823852539</v>
      </c>
      <c r="C316" s="5">
        <f t="shared" si="16"/>
        <v>-6.353938161596291E-3</v>
      </c>
      <c r="D316" s="13">
        <f t="shared" ca="1" si="17"/>
        <v>1.8768655425783398</v>
      </c>
      <c r="E316" s="13">
        <f t="shared" ca="1" si="18"/>
        <v>26.905809380848975</v>
      </c>
      <c r="F316" s="5">
        <f t="shared" ca="1" si="19"/>
        <v>2.8875540557935116E-2</v>
      </c>
    </row>
    <row r="317" spans="1:6" x14ac:dyDescent="0.3">
      <c r="A317" s="22">
        <v>44652</v>
      </c>
      <c r="B317">
        <v>25.577981948852539</v>
      </c>
      <c r="C317" s="5">
        <f t="shared" si="16"/>
        <v>1.857410420137174E-2</v>
      </c>
      <c r="D317" s="13">
        <f t="shared" ca="1" si="17"/>
        <v>0.82423104159464955</v>
      </c>
      <c r="E317" s="13">
        <f t="shared" ca="1" si="18"/>
        <v>26.476307107165432</v>
      </c>
      <c r="F317" s="5">
        <f t="shared" ca="1" si="19"/>
        <v>1.2783576797465893E-2</v>
      </c>
    </row>
    <row r="318" spans="1:6" x14ac:dyDescent="0.3">
      <c r="A318" s="22">
        <v>44655</v>
      </c>
      <c r="B318">
        <v>25.52149772644043</v>
      </c>
      <c r="C318" s="5">
        <f t="shared" si="16"/>
        <v>-2.2107561868072553E-3</v>
      </c>
      <c r="D318" s="13">
        <f t="shared" ca="1" si="17"/>
        <v>-1.2294687329805281</v>
      </c>
      <c r="E318" s="13">
        <f t="shared" ca="1" si="18"/>
        <v>25.638344146784473</v>
      </c>
      <c r="F318" s="5">
        <f t="shared" ca="1" si="19"/>
        <v>-1.9377635738346877E-2</v>
      </c>
    </row>
    <row r="319" spans="1:6" x14ac:dyDescent="0.3">
      <c r="A319" s="22">
        <v>44656</v>
      </c>
      <c r="B319">
        <v>25.14493370056152</v>
      </c>
      <c r="C319" s="5">
        <f t="shared" si="16"/>
        <v>-1.4864712158953689E-2</v>
      </c>
      <c r="D319" s="13">
        <f t="shared" ca="1" si="17"/>
        <v>-0.56266124408159723</v>
      </c>
      <c r="E319" s="13">
        <f t="shared" ca="1" si="18"/>
        <v>25.910418957484357</v>
      </c>
      <c r="F319" s="5">
        <f t="shared" ca="1" si="19"/>
        <v>-8.8215206819415668E-3</v>
      </c>
    </row>
    <row r="320" spans="1:6" x14ac:dyDescent="0.3">
      <c r="A320" s="22">
        <v>44657</v>
      </c>
      <c r="B320">
        <v>25.173175811767582</v>
      </c>
      <c r="C320" s="5">
        <f t="shared" si="16"/>
        <v>1.1225427364199398E-3</v>
      </c>
      <c r="D320" s="13">
        <f t="shared" ca="1" si="17"/>
        <v>-0.135298397941329</v>
      </c>
      <c r="E320" s="13">
        <f t="shared" ca="1" si="18"/>
        <v>26.084794121830182</v>
      </c>
      <c r="F320" s="5">
        <f t="shared" ca="1" si="19"/>
        <v>-2.1141409919872025E-3</v>
      </c>
    </row>
    <row r="321" spans="1:6" x14ac:dyDescent="0.3">
      <c r="A321" s="22">
        <v>44658</v>
      </c>
      <c r="B321">
        <v>25.37087249755859</v>
      </c>
      <c r="C321" s="5">
        <f t="shared" si="16"/>
        <v>7.8227882645075086E-3</v>
      </c>
      <c r="D321" s="13">
        <f t="shared" ca="1" si="17"/>
        <v>1.3956327831985593</v>
      </c>
      <c r="E321" s="13">
        <f t="shared" ca="1" si="18"/>
        <v>26.709453889810568</v>
      </c>
      <c r="F321" s="5">
        <f t="shared" ca="1" si="19"/>
        <v>2.155089615860219E-2</v>
      </c>
    </row>
    <row r="322" spans="1:6" x14ac:dyDescent="0.3">
      <c r="A322" s="22">
        <v>44659</v>
      </c>
      <c r="B322">
        <v>25.775674819946289</v>
      </c>
      <c r="C322" s="5">
        <f t="shared" si="16"/>
        <v>1.582944680492409E-2</v>
      </c>
      <c r="D322" s="13">
        <f t="shared" ca="1" si="17"/>
        <v>1.3051432175832323</v>
      </c>
      <c r="E322" s="13">
        <f t="shared" ca="1" si="18"/>
        <v>26.672531791836295</v>
      </c>
      <c r="F322" s="5">
        <f t="shared" ca="1" si="19"/>
        <v>2.0167579169151833E-2</v>
      </c>
    </row>
    <row r="323" spans="1:6" x14ac:dyDescent="0.3">
      <c r="A323" s="22">
        <v>44662</v>
      </c>
      <c r="B323">
        <v>25.747434616088871</v>
      </c>
      <c r="C323" s="5">
        <f t="shared" si="16"/>
        <v>-1.096215154501535E-3</v>
      </c>
      <c r="D323" s="13">
        <f t="shared" ca="1" si="17"/>
        <v>0.12284887822161919</v>
      </c>
      <c r="E323" s="13">
        <f t="shared" ca="1" si="18"/>
        <v>26.1901249293931</v>
      </c>
      <c r="F323" s="5">
        <f t="shared" ca="1" si="19"/>
        <v>1.9157437796030621E-3</v>
      </c>
    </row>
    <row r="324" spans="1:6" x14ac:dyDescent="0.3">
      <c r="A324" s="22">
        <v>44663</v>
      </c>
      <c r="B324">
        <v>25.926301956176761</v>
      </c>
      <c r="C324" s="5">
        <f t="shared" si="16"/>
        <v>6.9229773708196557E-3</v>
      </c>
      <c r="D324" s="13">
        <f t="shared" ca="1" si="17"/>
        <v>0.66617630622277924</v>
      </c>
      <c r="E324" s="13">
        <f t="shared" ca="1" si="18"/>
        <v>26.411816661388446</v>
      </c>
      <c r="F324" s="5">
        <f t="shared" ca="1" si="19"/>
        <v>1.0344825972335145E-2</v>
      </c>
    </row>
    <row r="325" spans="1:6" x14ac:dyDescent="0.3">
      <c r="A325" s="22">
        <v>44664</v>
      </c>
      <c r="B325">
        <v>26.302864074707031</v>
      </c>
      <c r="C325" s="5">
        <f t="shared" ref="C325:C388" si="20">LN(B325/B324)</f>
        <v>1.4419860475645443E-2</v>
      </c>
      <c r="D325" s="13">
        <f t="shared" ref="D325:D388" ca="1" si="21">NORMSINV(RAND())</f>
        <v>1.2814255178429594</v>
      </c>
      <c r="E325" s="13">
        <f t="shared" ref="E325:E388" ca="1" si="22">$E$3*(1+D325*$J$8)</f>
        <v>26.662854353033485</v>
      </c>
      <c r="F325" s="5">
        <f t="shared" ref="F325:F388" ca="1" si="23">LN(E325/$E$3)</f>
        <v>1.9804689177778157E-2</v>
      </c>
    </row>
    <row r="326" spans="1:6" x14ac:dyDescent="0.3">
      <c r="A326" s="22">
        <v>44665</v>
      </c>
      <c r="B326">
        <v>26.293449401855469</v>
      </c>
      <c r="C326" s="5">
        <f t="shared" si="20"/>
        <v>-3.5799744620160418E-4</v>
      </c>
      <c r="D326" s="13">
        <f t="shared" ca="1" si="21"/>
        <v>0.32732837766380685</v>
      </c>
      <c r="E326" s="13">
        <f t="shared" ca="1" si="22"/>
        <v>26.273557887224161</v>
      </c>
      <c r="F326" s="5">
        <f t="shared" ca="1" si="23"/>
        <v>5.096345052229165E-3</v>
      </c>
    </row>
    <row r="327" spans="1:6" x14ac:dyDescent="0.3">
      <c r="A327" s="22">
        <v>44669</v>
      </c>
      <c r="B327">
        <v>26.24637603759766</v>
      </c>
      <c r="C327" s="5">
        <f t="shared" si="20"/>
        <v>-1.7919121907972542E-3</v>
      </c>
      <c r="D327" s="13">
        <f t="shared" ca="1" si="21"/>
        <v>1.2308295429311762</v>
      </c>
      <c r="E327" s="13">
        <f t="shared" ca="1" si="22"/>
        <v>26.642209878390545</v>
      </c>
      <c r="F327" s="5">
        <f t="shared" ca="1" si="23"/>
        <v>1.9030110778041637E-2</v>
      </c>
    </row>
    <row r="328" spans="1:6" x14ac:dyDescent="0.3">
      <c r="A328" s="22">
        <v>44670</v>
      </c>
      <c r="B328">
        <v>25.785089492797852</v>
      </c>
      <c r="C328" s="5">
        <f t="shared" si="20"/>
        <v>-1.7731525568639467E-2</v>
      </c>
      <c r="D328" s="13">
        <f t="shared" ca="1" si="21"/>
        <v>-0.47857799257772093</v>
      </c>
      <c r="E328" s="13">
        <f t="shared" ca="1" si="22"/>
        <v>25.944727112561807</v>
      </c>
      <c r="F328" s="5">
        <f t="shared" ca="1" si="23"/>
        <v>-7.4982900024997915E-3</v>
      </c>
    </row>
    <row r="329" spans="1:6" x14ac:dyDescent="0.3">
      <c r="A329" s="22">
        <v>44671</v>
      </c>
      <c r="B329">
        <v>26.011026382446289</v>
      </c>
      <c r="C329" s="5">
        <f t="shared" si="20"/>
        <v>8.7241415247307982E-3</v>
      </c>
      <c r="D329" s="13">
        <f t="shared" ca="1" si="21"/>
        <v>-1.7064574559652916</v>
      </c>
      <c r="E329" s="13">
        <f t="shared" ca="1" si="22"/>
        <v>25.443720333056238</v>
      </c>
      <c r="F329" s="5">
        <f t="shared" ca="1" si="23"/>
        <v>-2.69977175598482E-2</v>
      </c>
    </row>
    <row r="330" spans="1:6" x14ac:dyDescent="0.3">
      <c r="A330" s="22">
        <v>44672</v>
      </c>
      <c r="B330">
        <v>25.1920051574707</v>
      </c>
      <c r="C330" s="5">
        <f t="shared" si="20"/>
        <v>-3.1993851227361134E-2</v>
      </c>
      <c r="D330" s="13">
        <f t="shared" ca="1" si="21"/>
        <v>0.57453930958874266</v>
      </c>
      <c r="E330" s="13">
        <f t="shared" ca="1" si="22"/>
        <v>26.374426381693954</v>
      </c>
      <c r="F330" s="5">
        <f t="shared" ca="1" si="23"/>
        <v>8.9281581516177239E-3</v>
      </c>
    </row>
    <row r="331" spans="1:6" x14ac:dyDescent="0.3">
      <c r="A331" s="22">
        <v>44673</v>
      </c>
      <c r="B331">
        <v>24.61774826049805</v>
      </c>
      <c r="C331" s="5">
        <f t="shared" si="20"/>
        <v>-2.3059031720183105E-2</v>
      </c>
      <c r="D331" s="13">
        <f t="shared" ca="1" si="21"/>
        <v>-0.6159542832338325</v>
      </c>
      <c r="E331" s="13">
        <f t="shared" ca="1" si="22"/>
        <v>25.888674010433885</v>
      </c>
      <c r="F331" s="5">
        <f t="shared" ca="1" si="23"/>
        <v>-9.6611086778659767E-3</v>
      </c>
    </row>
    <row r="332" spans="1:6" x14ac:dyDescent="0.3">
      <c r="A332" s="22">
        <v>44676</v>
      </c>
      <c r="B332">
        <v>23.939937591552731</v>
      </c>
      <c r="C332" s="5">
        <f t="shared" si="20"/>
        <v>-2.791956354776088E-2</v>
      </c>
      <c r="D332" s="13">
        <f t="shared" ca="1" si="21"/>
        <v>-1.07476363090775</v>
      </c>
      <c r="E332" s="13">
        <f t="shared" ca="1" si="22"/>
        <v>25.701467854993361</v>
      </c>
      <c r="F332" s="5">
        <f t="shared" ca="1" si="23"/>
        <v>-1.6918579596280743E-2</v>
      </c>
    </row>
    <row r="333" spans="1:6" x14ac:dyDescent="0.3">
      <c r="A333" s="22">
        <v>44677</v>
      </c>
      <c r="B333">
        <v>23.58220100402832</v>
      </c>
      <c r="C333" s="5">
        <f t="shared" si="20"/>
        <v>-1.5055860518220181E-2</v>
      </c>
      <c r="D333" s="13">
        <f t="shared" ca="1" si="21"/>
        <v>-0.75011347317020527</v>
      </c>
      <c r="E333" s="13">
        <f t="shared" ca="1" si="22"/>
        <v>25.83393356913221</v>
      </c>
      <c r="F333" s="5">
        <f t="shared" ca="1" si="23"/>
        <v>-1.1777802491328109E-2</v>
      </c>
    </row>
    <row r="334" spans="1:6" x14ac:dyDescent="0.3">
      <c r="A334" s="22">
        <v>44678</v>
      </c>
      <c r="B334">
        <v>23.384506225585941</v>
      </c>
      <c r="C334" s="5">
        <f t="shared" si="20"/>
        <v>-8.4185567900884779E-3</v>
      </c>
      <c r="D334" s="13">
        <f t="shared" ca="1" si="21"/>
        <v>0.33589891509658537</v>
      </c>
      <c r="E334" s="13">
        <f t="shared" ca="1" si="22"/>
        <v>26.277054889565079</v>
      </c>
      <c r="F334" s="5">
        <f t="shared" ca="1" si="23"/>
        <v>5.2294358826228196E-3</v>
      </c>
    </row>
    <row r="335" spans="1:6" x14ac:dyDescent="0.3">
      <c r="A335" s="22">
        <v>44679</v>
      </c>
      <c r="B335">
        <v>23.695171356201168</v>
      </c>
      <c r="C335" s="5">
        <f t="shared" si="20"/>
        <v>1.3197611189567707E-2</v>
      </c>
      <c r="D335" s="13">
        <f t="shared" ca="1" si="21"/>
        <v>0.45418560560905352</v>
      </c>
      <c r="E335" s="13">
        <f t="shared" ca="1" si="22"/>
        <v>26.325318937982765</v>
      </c>
      <c r="F335" s="5">
        <f t="shared" ca="1" si="23"/>
        <v>7.0644885028595169E-3</v>
      </c>
    </row>
    <row r="336" spans="1:6" x14ac:dyDescent="0.3">
      <c r="A336" s="22">
        <v>44680</v>
      </c>
      <c r="B336">
        <v>23.572788238525391</v>
      </c>
      <c r="C336" s="5">
        <f t="shared" si="20"/>
        <v>-5.1782811103382878E-3</v>
      </c>
      <c r="D336" s="13">
        <f t="shared" ca="1" si="21"/>
        <v>-0.80592836561234327</v>
      </c>
      <c r="E336" s="13">
        <f t="shared" ca="1" si="22"/>
        <v>25.811159640302311</v>
      </c>
      <c r="F336" s="5">
        <f t="shared" ca="1" si="23"/>
        <v>-1.2659742241681801E-2</v>
      </c>
    </row>
    <row r="337" spans="1:6" x14ac:dyDescent="0.3">
      <c r="A337" s="22">
        <v>44683</v>
      </c>
      <c r="B337">
        <v>23.29036712646484</v>
      </c>
      <c r="C337" s="5">
        <f t="shared" si="20"/>
        <v>-1.2053158990209851E-2</v>
      </c>
      <c r="D337" s="13">
        <f t="shared" ca="1" si="21"/>
        <v>-0.53913695412490148</v>
      </c>
      <c r="E337" s="13">
        <f t="shared" ca="1" si="22"/>
        <v>25.920017480061521</v>
      </c>
      <c r="F337" s="5">
        <f t="shared" ca="1" si="23"/>
        <v>-8.4511389778067526E-3</v>
      </c>
    </row>
    <row r="338" spans="1:6" x14ac:dyDescent="0.3">
      <c r="A338" s="22">
        <v>44684</v>
      </c>
      <c r="B338">
        <v>23.516302108764648</v>
      </c>
      <c r="C338" s="5">
        <f t="shared" si="20"/>
        <v>9.654040364745849E-3</v>
      </c>
      <c r="D338" s="13">
        <f t="shared" ca="1" si="21"/>
        <v>-1.1329847540348861</v>
      </c>
      <c r="E338" s="13">
        <f t="shared" ca="1" si="22"/>
        <v>25.677712121416185</v>
      </c>
      <c r="F338" s="5">
        <f t="shared" ca="1" si="23"/>
        <v>-1.784330183906074E-2</v>
      </c>
    </row>
    <row r="339" spans="1:6" x14ac:dyDescent="0.3">
      <c r="A339" s="22">
        <v>44685</v>
      </c>
      <c r="B339">
        <v>23.996419906616211</v>
      </c>
      <c r="C339" s="5">
        <f t="shared" si="20"/>
        <v>2.0210761260509944E-2</v>
      </c>
      <c r="D339" s="13">
        <f t="shared" ca="1" si="21"/>
        <v>-0.96328003388515926</v>
      </c>
      <c r="E339" s="13">
        <f t="shared" ca="1" si="22"/>
        <v>25.746956064200713</v>
      </c>
      <c r="F339" s="5">
        <f t="shared" ca="1" si="23"/>
        <v>-1.5150275823481756E-2</v>
      </c>
    </row>
    <row r="340" spans="1:6" x14ac:dyDescent="0.3">
      <c r="A340" s="22">
        <v>44686</v>
      </c>
      <c r="B340">
        <v>23.506889343261719</v>
      </c>
      <c r="C340" s="5">
        <f t="shared" si="20"/>
        <v>-2.0611106934123113E-2</v>
      </c>
      <c r="D340" s="13">
        <f t="shared" ca="1" si="21"/>
        <v>-1.234772494542139</v>
      </c>
      <c r="E340" s="13">
        <f t="shared" ca="1" si="22"/>
        <v>25.636180074024498</v>
      </c>
      <c r="F340" s="5">
        <f t="shared" ca="1" si="23"/>
        <v>-1.9462046965721302E-2</v>
      </c>
    </row>
    <row r="341" spans="1:6" x14ac:dyDescent="0.3">
      <c r="A341" s="22">
        <v>44687</v>
      </c>
      <c r="B341">
        <v>23.431575775146481</v>
      </c>
      <c r="C341" s="5">
        <f t="shared" si="20"/>
        <v>-3.2090368765282343E-3</v>
      </c>
      <c r="D341" s="13">
        <f t="shared" ca="1" si="21"/>
        <v>-0.52596245198408009</v>
      </c>
      <c r="E341" s="13">
        <f t="shared" ca="1" si="22"/>
        <v>25.925393019832303</v>
      </c>
      <c r="F341" s="5">
        <f t="shared" ca="1" si="23"/>
        <v>-8.2437709682486229E-3</v>
      </c>
    </row>
    <row r="342" spans="1:6" x14ac:dyDescent="0.3">
      <c r="A342" s="22">
        <v>44690</v>
      </c>
      <c r="B342">
        <v>22.5372428894043</v>
      </c>
      <c r="C342" s="5">
        <f t="shared" si="20"/>
        <v>-3.8915324512286235E-2</v>
      </c>
      <c r="D342" s="13">
        <f t="shared" ca="1" si="21"/>
        <v>0.7615037699611481</v>
      </c>
      <c r="E342" s="13">
        <f t="shared" ca="1" si="22"/>
        <v>26.450712747714569</v>
      </c>
      <c r="F342" s="5">
        <f t="shared" ca="1" si="23"/>
        <v>1.1816420078039623E-2</v>
      </c>
    </row>
    <row r="343" spans="1:6" x14ac:dyDescent="0.3">
      <c r="A343" s="22">
        <v>44691</v>
      </c>
      <c r="B343">
        <v>22.3018913269043</v>
      </c>
      <c r="C343" s="5">
        <f t="shared" si="20"/>
        <v>-1.0497692604986893E-2</v>
      </c>
      <c r="D343" s="13">
        <f t="shared" ca="1" si="21"/>
        <v>-1.0465541539261687</v>
      </c>
      <c r="E343" s="13">
        <f t="shared" ca="1" si="22"/>
        <v>25.712978055819661</v>
      </c>
      <c r="F343" s="5">
        <f t="shared" ca="1" si="23"/>
        <v>-1.6470837689713934E-2</v>
      </c>
    </row>
    <row r="344" spans="1:6" x14ac:dyDescent="0.3">
      <c r="A344" s="22">
        <v>44692</v>
      </c>
      <c r="B344">
        <v>22.39603233337402</v>
      </c>
      <c r="C344" s="5">
        <f t="shared" si="20"/>
        <v>4.2123274622787995E-3</v>
      </c>
      <c r="D344" s="13">
        <f t="shared" ca="1" si="21"/>
        <v>-2.5208187898983738E-2</v>
      </c>
      <c r="E344" s="13">
        <f t="shared" ca="1" si="22"/>
        <v>26.129713792883432</v>
      </c>
      <c r="F344" s="5">
        <f t="shared" ca="1" si="23"/>
        <v>-3.9355857423016034E-4</v>
      </c>
    </row>
    <row r="345" spans="1:6" x14ac:dyDescent="0.3">
      <c r="A345" s="22">
        <v>44693</v>
      </c>
      <c r="B345">
        <v>21.65232086181641</v>
      </c>
      <c r="C345" s="5">
        <f t="shared" si="20"/>
        <v>-3.3771167334416909E-2</v>
      </c>
      <c r="D345" s="13">
        <f t="shared" ca="1" si="21"/>
        <v>-1.151166506945086</v>
      </c>
      <c r="E345" s="13">
        <f t="shared" ca="1" si="22"/>
        <v>25.670293493006049</v>
      </c>
      <c r="F345" s="5">
        <f t="shared" ca="1" si="23"/>
        <v>-1.8132256721455173E-2</v>
      </c>
    </row>
    <row r="346" spans="1:6" x14ac:dyDescent="0.3">
      <c r="A346" s="22">
        <v>44694</v>
      </c>
      <c r="B346">
        <v>21.821775436401371</v>
      </c>
      <c r="C346" s="5">
        <f t="shared" si="20"/>
        <v>7.7956966193681691E-3</v>
      </c>
      <c r="D346" s="13">
        <f t="shared" ca="1" si="21"/>
        <v>2.1956839168455504</v>
      </c>
      <c r="E346" s="13">
        <f t="shared" ca="1" si="22"/>
        <v>27.035895575546082</v>
      </c>
      <c r="F346" s="5">
        <f t="shared" ca="1" si="23"/>
        <v>3.3698763961434931E-2</v>
      </c>
    </row>
    <row r="347" spans="1:6" x14ac:dyDescent="0.3">
      <c r="A347" s="22">
        <v>44697</v>
      </c>
      <c r="B347">
        <v>21.97239875793457</v>
      </c>
      <c r="C347" s="5">
        <f t="shared" si="20"/>
        <v>6.8787192918344318E-3</v>
      </c>
      <c r="D347" s="13">
        <f t="shared" ca="1" si="21"/>
        <v>-0.96708030731398742</v>
      </c>
      <c r="E347" s="13">
        <f t="shared" ca="1" si="22"/>
        <v>25.745405453730722</v>
      </c>
      <c r="F347" s="5">
        <f t="shared" ca="1" si="23"/>
        <v>-1.5210502638673334E-2</v>
      </c>
    </row>
    <row r="348" spans="1:6" x14ac:dyDescent="0.3">
      <c r="A348" s="22">
        <v>44698</v>
      </c>
      <c r="B348">
        <v>22.057125091552731</v>
      </c>
      <c r="C348" s="5">
        <f t="shared" si="20"/>
        <v>3.8486193258592781E-3</v>
      </c>
      <c r="D348" s="13">
        <f t="shared" ca="1" si="21"/>
        <v>-0.45624456540384273</v>
      </c>
      <c r="E348" s="13">
        <f t="shared" ca="1" si="22"/>
        <v>25.953839732128582</v>
      </c>
      <c r="F348" s="5">
        <f t="shared" ca="1" si="23"/>
        <v>-7.1471196248015746E-3</v>
      </c>
    </row>
    <row r="349" spans="1:6" x14ac:dyDescent="0.3">
      <c r="A349" s="22">
        <v>44699</v>
      </c>
      <c r="B349">
        <v>21.680562973022461</v>
      </c>
      <c r="C349" s="5">
        <f t="shared" si="20"/>
        <v>-1.7219539475619092E-2</v>
      </c>
      <c r="D349" s="13">
        <f t="shared" ca="1" si="21"/>
        <v>1.1612664155708017</v>
      </c>
      <c r="E349" s="13">
        <f t="shared" ca="1" si="22"/>
        <v>26.613826311883937</v>
      </c>
      <c r="F349" s="5">
        <f t="shared" ca="1" si="23"/>
        <v>1.7964182059927544E-2</v>
      </c>
    </row>
    <row r="350" spans="1:6" x14ac:dyDescent="0.3">
      <c r="A350" s="22">
        <v>44700</v>
      </c>
      <c r="B350">
        <v>22.49958610534668</v>
      </c>
      <c r="C350" s="5">
        <f t="shared" si="20"/>
        <v>3.7080770098619549E-2</v>
      </c>
      <c r="D350" s="13">
        <f t="shared" ca="1" si="21"/>
        <v>-1.2939307588068181</v>
      </c>
      <c r="E350" s="13">
        <f t="shared" ca="1" si="22"/>
        <v>25.61204196247191</v>
      </c>
      <c r="F350" s="5">
        <f t="shared" ca="1" si="23"/>
        <v>-2.0404054800466101E-2</v>
      </c>
    </row>
    <row r="351" spans="1:6" x14ac:dyDescent="0.3">
      <c r="A351" s="22">
        <v>44701</v>
      </c>
      <c r="B351">
        <v>22.508998870849609</v>
      </c>
      <c r="C351" s="5">
        <f t="shared" si="20"/>
        <v>4.1826534405085082E-4</v>
      </c>
      <c r="D351" s="13">
        <f t="shared" ca="1" si="21"/>
        <v>0.10477255772871945</v>
      </c>
      <c r="E351" s="13">
        <f t="shared" ca="1" si="22"/>
        <v>26.182749320153352</v>
      </c>
      <c r="F351" s="5">
        <f t="shared" ca="1" si="23"/>
        <v>1.6340861698501124E-3</v>
      </c>
    </row>
    <row r="352" spans="1:6" x14ac:dyDescent="0.3">
      <c r="A352" s="22">
        <v>44704</v>
      </c>
      <c r="B352">
        <v>22.612554550170898</v>
      </c>
      <c r="C352" s="5">
        <f t="shared" si="20"/>
        <v>4.5900840412891938E-3</v>
      </c>
      <c r="D352" s="13">
        <f t="shared" ca="1" si="21"/>
        <v>0.24120928070199327</v>
      </c>
      <c r="E352" s="13">
        <f t="shared" ca="1" si="22"/>
        <v>26.238419054212223</v>
      </c>
      <c r="F352" s="5">
        <f t="shared" ca="1" si="23"/>
        <v>3.7580279556983331E-3</v>
      </c>
    </row>
    <row r="353" spans="1:6" x14ac:dyDescent="0.3">
      <c r="A353" s="22">
        <v>44705</v>
      </c>
      <c r="B353">
        <v>22.87614631652832</v>
      </c>
      <c r="C353" s="5">
        <f t="shared" si="20"/>
        <v>1.158945899537684E-2</v>
      </c>
      <c r="D353" s="13">
        <f t="shared" ca="1" si="21"/>
        <v>1.1593413324106465</v>
      </c>
      <c r="E353" s="13">
        <f t="shared" ca="1" si="22"/>
        <v>26.61304082784979</v>
      </c>
      <c r="F353" s="5">
        <f t="shared" ca="1" si="23"/>
        <v>1.7934667490447382E-2</v>
      </c>
    </row>
    <row r="354" spans="1:6" x14ac:dyDescent="0.3">
      <c r="A354" s="22">
        <v>44706</v>
      </c>
      <c r="B354">
        <v>22.7725944519043</v>
      </c>
      <c r="C354" s="5">
        <f t="shared" si="20"/>
        <v>-4.5369068457381907E-3</v>
      </c>
      <c r="D354" s="13">
        <f t="shared" ca="1" si="21"/>
        <v>0.63028715286442338</v>
      </c>
      <c r="E354" s="13">
        <f t="shared" ca="1" si="22"/>
        <v>26.397172952718833</v>
      </c>
      <c r="F354" s="5">
        <f t="shared" ca="1" si="23"/>
        <v>9.7902344472197769E-3</v>
      </c>
    </row>
    <row r="355" spans="1:6" x14ac:dyDescent="0.3">
      <c r="A355" s="22">
        <v>44707</v>
      </c>
      <c r="B355">
        <v>22.64079666137695</v>
      </c>
      <c r="C355" s="5">
        <f t="shared" si="20"/>
        <v>-5.8043743189773343E-3</v>
      </c>
      <c r="D355" s="13">
        <f t="shared" ca="1" si="21"/>
        <v>1.7394219599179479</v>
      </c>
      <c r="E355" s="13">
        <f t="shared" ca="1" si="22"/>
        <v>26.849728821831878</v>
      </c>
      <c r="F355" s="5">
        <f t="shared" ca="1" si="23"/>
        <v>2.6789036311574158E-2</v>
      </c>
    </row>
    <row r="356" spans="1:6" x14ac:dyDescent="0.3">
      <c r="A356" s="22">
        <v>44708</v>
      </c>
      <c r="B356">
        <v>22.67845344543457</v>
      </c>
      <c r="C356" s="5">
        <f t="shared" si="20"/>
        <v>1.661845358665868E-3</v>
      </c>
      <c r="D356" s="13">
        <f t="shared" ca="1" si="21"/>
        <v>-0.18955317289346416</v>
      </c>
      <c r="E356" s="13">
        <f t="shared" ca="1" si="22"/>
        <v>26.062656761541923</v>
      </c>
      <c r="F356" s="5">
        <f t="shared" ca="1" si="23"/>
        <v>-2.9631704744668783E-3</v>
      </c>
    </row>
    <row r="357" spans="1:6" x14ac:dyDescent="0.3">
      <c r="A357" s="22">
        <v>44712</v>
      </c>
      <c r="B357">
        <v>22.339546203613281</v>
      </c>
      <c r="C357" s="5">
        <f t="shared" si="20"/>
        <v>-1.5056806040742518E-2</v>
      </c>
      <c r="D357" s="13">
        <f t="shared" ca="1" si="21"/>
        <v>1.2971550390669857</v>
      </c>
      <c r="E357" s="13">
        <f t="shared" ca="1" si="22"/>
        <v>26.669272407090578</v>
      </c>
      <c r="F357" s="5">
        <f t="shared" ca="1" si="23"/>
        <v>2.0045371651100184E-2</v>
      </c>
    </row>
    <row r="358" spans="1:6" x14ac:dyDescent="0.3">
      <c r="A358" s="22">
        <v>44713</v>
      </c>
      <c r="B358">
        <v>22.433687210083011</v>
      </c>
      <c r="C358" s="5">
        <f t="shared" si="20"/>
        <v>4.2052421960591321E-3</v>
      </c>
      <c r="D358" s="13">
        <f t="shared" ca="1" si="21"/>
        <v>0.4681907824952371</v>
      </c>
      <c r="E358" s="13">
        <f t="shared" ca="1" si="22"/>
        <v>26.331033414669914</v>
      </c>
      <c r="F358" s="5">
        <f t="shared" ca="1" si="23"/>
        <v>7.2815364545030454E-3</v>
      </c>
    </row>
    <row r="359" spans="1:6" x14ac:dyDescent="0.3">
      <c r="A359" s="22">
        <v>44714</v>
      </c>
      <c r="B359">
        <v>23.196224212646481</v>
      </c>
      <c r="C359" s="5">
        <f t="shared" si="20"/>
        <v>3.3425793519004564E-2</v>
      </c>
      <c r="D359" s="13">
        <f t="shared" ca="1" si="21"/>
        <v>-0.84190065784752988</v>
      </c>
      <c r="E359" s="13">
        <f t="shared" ca="1" si="22"/>
        <v>25.796482008807065</v>
      </c>
      <c r="F359" s="5">
        <f t="shared" ca="1" si="23"/>
        <v>-1.3228558464317584E-2</v>
      </c>
    </row>
    <row r="360" spans="1:6" x14ac:dyDescent="0.3">
      <c r="A360" s="22">
        <v>44715</v>
      </c>
      <c r="B360">
        <v>22.78200721740723</v>
      </c>
      <c r="C360" s="5">
        <f t="shared" si="20"/>
        <v>-1.8018448691515056E-2</v>
      </c>
      <c r="D360" s="13">
        <f t="shared" ca="1" si="21"/>
        <v>0.79598594879533424</v>
      </c>
      <c r="E360" s="13">
        <f t="shared" ca="1" si="22"/>
        <v>26.464782374158514</v>
      </c>
      <c r="F360" s="5">
        <f t="shared" ca="1" si="23"/>
        <v>1.2348197272719552E-2</v>
      </c>
    </row>
    <row r="361" spans="1:6" x14ac:dyDescent="0.3">
      <c r="A361" s="22">
        <v>44718</v>
      </c>
      <c r="B361">
        <v>22.631381988525391</v>
      </c>
      <c r="C361" s="5">
        <f t="shared" si="20"/>
        <v>-6.6335406300277117E-3</v>
      </c>
      <c r="D361" s="13">
        <f t="shared" ca="1" si="21"/>
        <v>-0.94689738645094335</v>
      </c>
      <c r="E361" s="13">
        <f t="shared" ca="1" si="22"/>
        <v>25.753640610750704</v>
      </c>
      <c r="F361" s="5">
        <f t="shared" ca="1" si="23"/>
        <v>-1.4890684788848984E-2</v>
      </c>
    </row>
    <row r="362" spans="1:6" x14ac:dyDescent="0.3">
      <c r="A362" s="22">
        <v>44719</v>
      </c>
      <c r="B362">
        <v>22.753765106201168</v>
      </c>
      <c r="C362" s="5">
        <f t="shared" si="20"/>
        <v>5.3931042264610601E-3</v>
      </c>
      <c r="D362" s="13">
        <f t="shared" ca="1" si="21"/>
        <v>1.3905719655759781</v>
      </c>
      <c r="E362" s="13">
        <f t="shared" ca="1" si="22"/>
        <v>26.707388944500902</v>
      </c>
      <c r="F362" s="5">
        <f t="shared" ca="1" si="23"/>
        <v>2.1473581768566088E-2</v>
      </c>
    </row>
    <row r="363" spans="1:6" x14ac:dyDescent="0.3">
      <c r="A363" s="22">
        <v>44720</v>
      </c>
      <c r="B363">
        <v>22.621969223022461</v>
      </c>
      <c r="C363" s="5">
        <f t="shared" si="20"/>
        <v>-5.8091072576916467E-3</v>
      </c>
      <c r="D363" s="13">
        <f t="shared" ca="1" si="21"/>
        <v>1.6694379734396614</v>
      </c>
      <c r="E363" s="13">
        <f t="shared" ca="1" si="22"/>
        <v>26.821173533851315</v>
      </c>
      <c r="F363" s="5">
        <f t="shared" ca="1" si="23"/>
        <v>2.5724947972394947E-2</v>
      </c>
    </row>
    <row r="364" spans="1:6" x14ac:dyDescent="0.3">
      <c r="A364" s="22">
        <v>44721</v>
      </c>
      <c r="B364">
        <v>22.08536529541016</v>
      </c>
      <c r="C364" s="5">
        <f t="shared" si="20"/>
        <v>-2.4006338277153462E-2</v>
      </c>
      <c r="D364" s="13">
        <f t="shared" ca="1" si="21"/>
        <v>0.61637891695359337</v>
      </c>
      <c r="E364" s="13">
        <f t="shared" ca="1" si="22"/>
        <v>26.391498030472746</v>
      </c>
      <c r="F364" s="5">
        <f t="shared" ca="1" si="23"/>
        <v>9.5752291378511899E-3</v>
      </c>
    </row>
    <row r="365" spans="1:6" x14ac:dyDescent="0.3">
      <c r="A365" s="22">
        <v>44722</v>
      </c>
      <c r="B365">
        <v>22.753765106201168</v>
      </c>
      <c r="C365" s="5">
        <f t="shared" si="20"/>
        <v>2.9815445534845185E-2</v>
      </c>
      <c r="D365" s="13">
        <f t="shared" ca="1" si="21"/>
        <v>0.10212214525173821</v>
      </c>
      <c r="E365" s="13">
        <f t="shared" ca="1" si="22"/>
        <v>26.181667882879541</v>
      </c>
      <c r="F365" s="5">
        <f t="shared" ca="1" si="23"/>
        <v>1.5927818898933434E-3</v>
      </c>
    </row>
    <row r="366" spans="1:6" x14ac:dyDescent="0.3">
      <c r="A366" s="22">
        <v>44725</v>
      </c>
      <c r="B366">
        <v>21.755876541137699</v>
      </c>
      <c r="C366" s="5">
        <f t="shared" si="20"/>
        <v>-4.4846724036642055E-2</v>
      </c>
      <c r="D366" s="13">
        <f t="shared" ca="1" si="21"/>
        <v>0.57020755689587432</v>
      </c>
      <c r="E366" s="13">
        <f t="shared" ca="1" si="22"/>
        <v>26.37265891385124</v>
      </c>
      <c r="F366" s="5">
        <f t="shared" ca="1" si="23"/>
        <v>8.8611414498047467E-3</v>
      </c>
    </row>
    <row r="367" spans="1:6" x14ac:dyDescent="0.3">
      <c r="A367" s="22">
        <v>44726</v>
      </c>
      <c r="B367">
        <v>21.351070404052731</v>
      </c>
      <c r="C367" s="5">
        <f t="shared" si="20"/>
        <v>-1.8782032401447171E-2</v>
      </c>
      <c r="D367" s="13">
        <f t="shared" ca="1" si="21"/>
        <v>-0.44235357304799622</v>
      </c>
      <c r="E367" s="13">
        <f t="shared" ca="1" si="22"/>
        <v>25.959507618555428</v>
      </c>
      <c r="F367" s="5">
        <f t="shared" ca="1" si="23"/>
        <v>-6.9287601184850334E-3</v>
      </c>
    </row>
    <row r="368" spans="1:6" x14ac:dyDescent="0.3">
      <c r="A368" s="22">
        <v>44727</v>
      </c>
      <c r="B368">
        <v>21.577009201049801</v>
      </c>
      <c r="C368" s="5">
        <f t="shared" si="20"/>
        <v>1.0526484546682006E-2</v>
      </c>
      <c r="D368" s="13">
        <f t="shared" ca="1" si="21"/>
        <v>0.73770436653611415</v>
      </c>
      <c r="E368" s="13">
        <f t="shared" ca="1" si="22"/>
        <v>26.44100197168185</v>
      </c>
      <c r="F368" s="5">
        <f t="shared" ca="1" si="23"/>
        <v>1.1449225473238324E-2</v>
      </c>
    </row>
    <row r="369" spans="1:6" x14ac:dyDescent="0.3">
      <c r="A369" s="22">
        <v>44728</v>
      </c>
      <c r="B369">
        <v>21.915914535522461</v>
      </c>
      <c r="C369" s="5">
        <f t="shared" si="20"/>
        <v>1.5584705044305416E-2</v>
      </c>
      <c r="D369" s="13">
        <f t="shared" ca="1" si="21"/>
        <v>-0.12594865084250179</v>
      </c>
      <c r="E369" s="13">
        <f t="shared" ca="1" si="22"/>
        <v>26.088609061995605</v>
      </c>
      <c r="F369" s="5">
        <f t="shared" ca="1" si="23"/>
        <v>-1.9679001896082361E-3</v>
      </c>
    </row>
    <row r="370" spans="1:6" x14ac:dyDescent="0.3">
      <c r="A370" s="22">
        <v>44729</v>
      </c>
      <c r="B370">
        <v>21.605251312255859</v>
      </c>
      <c r="C370" s="5">
        <f t="shared" si="20"/>
        <v>-1.427666257977755E-2</v>
      </c>
      <c r="D370" s="13">
        <f t="shared" ca="1" si="21"/>
        <v>-1.3570144549660996</v>
      </c>
      <c r="E370" s="13">
        <f t="shared" ca="1" si="22"/>
        <v>25.586302172537742</v>
      </c>
      <c r="F370" s="5">
        <f t="shared" ca="1" si="23"/>
        <v>-2.1409547948248484E-2</v>
      </c>
    </row>
    <row r="371" spans="1:6" x14ac:dyDescent="0.3">
      <c r="A371" s="22">
        <v>44733</v>
      </c>
      <c r="B371">
        <v>21.784116744995121</v>
      </c>
      <c r="C371" s="5">
        <f t="shared" si="20"/>
        <v>8.2447131151872164E-3</v>
      </c>
      <c r="D371" s="13">
        <f t="shared" ca="1" si="21"/>
        <v>0.72710790868422159</v>
      </c>
      <c r="E371" s="13">
        <f t="shared" ca="1" si="22"/>
        <v>26.436678341080604</v>
      </c>
      <c r="F371" s="5">
        <f t="shared" ca="1" si="23"/>
        <v>1.1285692179594999E-2</v>
      </c>
    </row>
    <row r="372" spans="1:6" x14ac:dyDescent="0.3">
      <c r="A372" s="22">
        <v>44734</v>
      </c>
      <c r="B372">
        <v>21.614664077758789</v>
      </c>
      <c r="C372" s="5">
        <f t="shared" si="20"/>
        <v>-7.8091377297747335E-3</v>
      </c>
      <c r="D372" s="13">
        <f t="shared" ca="1" si="21"/>
        <v>0.7486357360001562</v>
      </c>
      <c r="E372" s="13">
        <f t="shared" ca="1" si="22"/>
        <v>26.445462254937709</v>
      </c>
      <c r="F372" s="5">
        <f t="shared" ca="1" si="23"/>
        <v>1.1617899379942396E-2</v>
      </c>
    </row>
    <row r="373" spans="1:6" x14ac:dyDescent="0.3">
      <c r="A373" s="22">
        <v>44735</v>
      </c>
      <c r="B373">
        <v>21.096891403198239</v>
      </c>
      <c r="C373" s="5">
        <f t="shared" si="20"/>
        <v>-2.4246274069982896E-2</v>
      </c>
      <c r="D373" s="13">
        <f t="shared" ca="1" si="21"/>
        <v>-0.28793734456859682</v>
      </c>
      <c r="E373" s="13">
        <f t="shared" ca="1" si="22"/>
        <v>26.022513458819606</v>
      </c>
      <c r="F373" s="5">
        <f t="shared" ca="1" si="23"/>
        <v>-4.5046192400585725E-3</v>
      </c>
    </row>
    <row r="374" spans="1:6" x14ac:dyDescent="0.3">
      <c r="A374" s="22">
        <v>44736</v>
      </c>
      <c r="B374">
        <v>21.435796737670898</v>
      </c>
      <c r="C374" s="5">
        <f t="shared" si="20"/>
        <v>1.5936566533771908E-2</v>
      </c>
      <c r="D374" s="13">
        <f t="shared" ca="1" si="21"/>
        <v>1.9921413384138364</v>
      </c>
      <c r="E374" s="13">
        <f t="shared" ca="1" si="22"/>
        <v>26.952844905872858</v>
      </c>
      <c r="F374" s="5">
        <f t="shared" ca="1" si="23"/>
        <v>3.0622169306998848E-2</v>
      </c>
    </row>
    <row r="375" spans="1:6" x14ac:dyDescent="0.3">
      <c r="A375" s="22">
        <v>44739</v>
      </c>
      <c r="B375">
        <v>21.44521331787109</v>
      </c>
      <c r="C375" s="5">
        <f t="shared" si="20"/>
        <v>4.3919582768049779E-4</v>
      </c>
      <c r="D375" s="13">
        <f t="shared" ca="1" si="21"/>
        <v>1.3471679554471367</v>
      </c>
      <c r="E375" s="13">
        <f t="shared" ca="1" si="22"/>
        <v>26.689678978677151</v>
      </c>
      <c r="F375" s="5">
        <f t="shared" ca="1" si="23"/>
        <v>2.0810250722052188E-2</v>
      </c>
    </row>
    <row r="376" spans="1:6" x14ac:dyDescent="0.3">
      <c r="A376" s="22">
        <v>44740</v>
      </c>
      <c r="B376">
        <v>21.134548187255859</v>
      </c>
      <c r="C376" s="5">
        <f t="shared" si="20"/>
        <v>-1.459240880292114E-2</v>
      </c>
      <c r="D376" s="13">
        <f t="shared" ca="1" si="21"/>
        <v>-0.30857871464782932</v>
      </c>
      <c r="E376" s="13">
        <f t="shared" ca="1" si="22"/>
        <v>26.014091242587202</v>
      </c>
      <c r="F376" s="5">
        <f t="shared" ca="1" si="23"/>
        <v>-4.8283227696902199E-3</v>
      </c>
    </row>
    <row r="377" spans="1:6" x14ac:dyDescent="0.3">
      <c r="A377" s="22">
        <v>44741</v>
      </c>
      <c r="B377">
        <v>20.99333572387695</v>
      </c>
      <c r="C377" s="5">
        <f t="shared" si="20"/>
        <v>-6.7040154479186672E-3</v>
      </c>
      <c r="D377" s="13">
        <f t="shared" ca="1" si="21"/>
        <v>-1.2393733290614588</v>
      </c>
      <c r="E377" s="13">
        <f t="shared" ca="1" si="22"/>
        <v>25.634302813793106</v>
      </c>
      <c r="F377" s="5">
        <f t="shared" ca="1" si="23"/>
        <v>-1.9535276634196994E-2</v>
      </c>
    </row>
    <row r="378" spans="1:6" x14ac:dyDescent="0.3">
      <c r="A378" s="22">
        <v>44742</v>
      </c>
      <c r="B378">
        <v>20.456735610961911</v>
      </c>
      <c r="C378" s="5">
        <f t="shared" si="20"/>
        <v>-2.5892842888624628E-2</v>
      </c>
      <c r="D378" s="13">
        <f t="shared" ca="1" si="21"/>
        <v>-0.54561371736458331</v>
      </c>
      <c r="E378" s="13">
        <f t="shared" ca="1" si="22"/>
        <v>25.917374792086775</v>
      </c>
      <c r="F378" s="5">
        <f t="shared" ca="1" si="23"/>
        <v>-8.5530996614445517E-3</v>
      </c>
    </row>
    <row r="379" spans="1:6" x14ac:dyDescent="0.3">
      <c r="A379" s="22">
        <v>44743</v>
      </c>
      <c r="B379">
        <v>20.569704055786129</v>
      </c>
      <c r="C379" s="5">
        <f t="shared" si="20"/>
        <v>5.5071183974989705E-3</v>
      </c>
      <c r="D379" s="13">
        <f t="shared" ca="1" si="21"/>
        <v>-1.866120087414489</v>
      </c>
      <c r="E379" s="13">
        <f t="shared" ca="1" si="22"/>
        <v>25.378573823830436</v>
      </c>
      <c r="F379" s="5">
        <f t="shared" ca="1" si="23"/>
        <v>-2.9561417053864593E-2</v>
      </c>
    </row>
    <row r="380" spans="1:6" x14ac:dyDescent="0.3">
      <c r="A380" s="22">
        <v>44747</v>
      </c>
      <c r="B380">
        <v>20.061346054077148</v>
      </c>
      <c r="C380" s="5">
        <f t="shared" si="20"/>
        <v>-2.5024434702947049E-2</v>
      </c>
      <c r="D380" s="13">
        <f t="shared" ca="1" si="21"/>
        <v>-1.3329354361309842</v>
      </c>
      <c r="E380" s="13">
        <f t="shared" ca="1" si="22"/>
        <v>25.596127038935421</v>
      </c>
      <c r="F380" s="5">
        <f t="shared" ca="1" si="23"/>
        <v>-2.1025632347925569E-2</v>
      </c>
    </row>
    <row r="381" spans="1:6" x14ac:dyDescent="0.3">
      <c r="A381" s="22">
        <v>44748</v>
      </c>
      <c r="B381">
        <v>19.835407257080082</v>
      </c>
      <c r="C381" s="5">
        <f t="shared" si="20"/>
        <v>-1.1326295681714312E-2</v>
      </c>
      <c r="D381" s="13">
        <f t="shared" ca="1" si="21"/>
        <v>0.23321687170344962</v>
      </c>
      <c r="E381" s="13">
        <f t="shared" ca="1" si="22"/>
        <v>26.235157943319624</v>
      </c>
      <c r="F381" s="5">
        <f t="shared" ca="1" si="23"/>
        <v>3.6337326023645313E-3</v>
      </c>
    </row>
    <row r="382" spans="1:6" x14ac:dyDescent="0.3">
      <c r="A382" s="22">
        <v>44749</v>
      </c>
      <c r="B382">
        <v>20.004861831665039</v>
      </c>
      <c r="C382" s="5">
        <f t="shared" si="20"/>
        <v>8.5067495947362751E-3</v>
      </c>
      <c r="D382" s="13">
        <f t="shared" ca="1" si="21"/>
        <v>-0.85377372888329528</v>
      </c>
      <c r="E382" s="13">
        <f t="shared" ca="1" si="22"/>
        <v>25.791637486799946</v>
      </c>
      <c r="F382" s="5">
        <f t="shared" ca="1" si="23"/>
        <v>-1.3416373878747358E-2</v>
      </c>
    </row>
    <row r="383" spans="1:6" x14ac:dyDescent="0.3">
      <c r="A383" s="22">
        <v>44750</v>
      </c>
      <c r="B383">
        <v>19.948379516601559</v>
      </c>
      <c r="C383" s="5">
        <f t="shared" si="20"/>
        <v>-2.8274227965269442E-3</v>
      </c>
      <c r="D383" s="13">
        <f t="shared" ca="1" si="21"/>
        <v>0.43887154350911811</v>
      </c>
      <c r="E383" s="13">
        <f t="shared" ca="1" si="22"/>
        <v>26.319070402061602</v>
      </c>
      <c r="F383" s="5">
        <f t="shared" ca="1" si="23"/>
        <v>6.8271019160326858E-3</v>
      </c>
    </row>
    <row r="384" spans="1:6" x14ac:dyDescent="0.3">
      <c r="A384" s="22">
        <v>44753</v>
      </c>
      <c r="B384">
        <v>19.750680923461911</v>
      </c>
      <c r="C384" s="5">
        <f t="shared" si="20"/>
        <v>-9.9599449086246843E-3</v>
      </c>
      <c r="D384" s="13">
        <f t="shared" ca="1" si="21"/>
        <v>1.1517037649374242</v>
      </c>
      <c r="E384" s="13">
        <f t="shared" ca="1" si="22"/>
        <v>26.609924501535104</v>
      </c>
      <c r="F384" s="5">
        <f t="shared" ca="1" si="23"/>
        <v>1.7817562917300724E-2</v>
      </c>
    </row>
    <row r="385" spans="1:6" x14ac:dyDescent="0.3">
      <c r="A385" s="22">
        <v>44754</v>
      </c>
      <c r="B385">
        <v>19.534158706665039</v>
      </c>
      <c r="C385" s="5">
        <f t="shared" si="20"/>
        <v>-1.1023306260538266E-2</v>
      </c>
      <c r="D385" s="13">
        <f t="shared" ca="1" si="21"/>
        <v>-0.82177391929555299</v>
      </c>
      <c r="E385" s="13">
        <f t="shared" ca="1" si="22"/>
        <v>25.804694241981856</v>
      </c>
      <c r="F385" s="5">
        <f t="shared" ca="1" si="23"/>
        <v>-1.2910262105947284E-2</v>
      </c>
    </row>
    <row r="386" spans="1:6" x14ac:dyDescent="0.3">
      <c r="A386" s="22">
        <v>44755</v>
      </c>
      <c r="B386">
        <v>19.79775238037109</v>
      </c>
      <c r="C386" s="5">
        <f t="shared" si="20"/>
        <v>1.3403753484588783E-2</v>
      </c>
      <c r="D386" s="13">
        <f t="shared" ca="1" si="21"/>
        <v>-0.48261953679357089</v>
      </c>
      <c r="E386" s="13">
        <f t="shared" ca="1" si="22"/>
        <v>25.943078057331071</v>
      </c>
      <c r="F386" s="5">
        <f t="shared" ca="1" si="23"/>
        <v>-7.5618523453621416E-3</v>
      </c>
    </row>
    <row r="387" spans="1:6" x14ac:dyDescent="0.3">
      <c r="A387" s="22">
        <v>44756</v>
      </c>
      <c r="B387">
        <v>19.23291015625</v>
      </c>
      <c r="C387" s="5">
        <f t="shared" si="20"/>
        <v>-2.894553278497641E-2</v>
      </c>
      <c r="D387" s="13">
        <f t="shared" ca="1" si="21"/>
        <v>0.165540246656523</v>
      </c>
      <c r="E387" s="13">
        <f t="shared" ca="1" si="22"/>
        <v>26.207544118857555</v>
      </c>
      <c r="F387" s="5">
        <f t="shared" ca="1" si="23"/>
        <v>2.5806279403898162E-3</v>
      </c>
    </row>
    <row r="388" spans="1:6" x14ac:dyDescent="0.3">
      <c r="A388" s="22">
        <v>44757</v>
      </c>
      <c r="B388">
        <v>19.167011260986332</v>
      </c>
      <c r="C388" s="5">
        <f t="shared" si="20"/>
        <v>-3.4322445215466883E-3</v>
      </c>
      <c r="D388" s="13">
        <f t="shared" ca="1" si="21"/>
        <v>4.9872029511921129E-2</v>
      </c>
      <c r="E388" s="13">
        <f t="shared" ca="1" si="22"/>
        <v>26.160348475725865</v>
      </c>
      <c r="F388" s="5">
        <f t="shared" ca="1" si="23"/>
        <v>7.7816259106526444E-4</v>
      </c>
    </row>
    <row r="389" spans="1:6" x14ac:dyDescent="0.3">
      <c r="A389" s="22">
        <v>44760</v>
      </c>
      <c r="B389">
        <v>19.261150360107418</v>
      </c>
      <c r="C389" s="5">
        <f t="shared" ref="C389:C452" si="24">LN(B389/B388)</f>
        <v>4.8994947178081973E-3</v>
      </c>
      <c r="D389" s="13">
        <f t="shared" ref="D389:D452" ca="1" si="25">NORMSINV(RAND())</f>
        <v>-0.95381138581944092</v>
      </c>
      <c r="E389" s="13">
        <f t="shared" ref="E389:E452" ca="1" si="26">$E$3*(1+D389*$J$8)</f>
        <v>25.750819519055305</v>
      </c>
      <c r="F389" s="5">
        <f t="shared" ref="F389:F452" ca="1" si="27">LN(E389/$E$3)</f>
        <v>-1.5000232260703253E-2</v>
      </c>
    </row>
    <row r="390" spans="1:6" x14ac:dyDescent="0.3">
      <c r="A390" s="22">
        <v>44761</v>
      </c>
      <c r="B390">
        <v>19.364706039428711</v>
      </c>
      <c r="C390" s="5">
        <f t="shared" si="24"/>
        <v>5.3620003326893323E-3</v>
      </c>
      <c r="D390" s="13">
        <f t="shared" ca="1" si="25"/>
        <v>9.7953870556091671E-2</v>
      </c>
      <c r="E390" s="13">
        <f t="shared" ca="1" si="26"/>
        <v>26.179967118314593</v>
      </c>
      <c r="F390" s="5">
        <f t="shared" ca="1" si="27"/>
        <v>1.5278196492946119E-3</v>
      </c>
    </row>
    <row r="391" spans="1:6" x14ac:dyDescent="0.3">
      <c r="A391" s="22">
        <v>44762</v>
      </c>
      <c r="B391">
        <v>18.959901809692379</v>
      </c>
      <c r="C391" s="5">
        <f t="shared" si="24"/>
        <v>-2.1125814858372283E-2</v>
      </c>
      <c r="D391" s="13">
        <f t="shared" ca="1" si="25"/>
        <v>-1.6353973907441717</v>
      </c>
      <c r="E391" s="13">
        <f t="shared" ca="1" si="26"/>
        <v>25.472714689171344</v>
      </c>
      <c r="F391" s="5">
        <f t="shared" ca="1" si="27"/>
        <v>-2.5858817743453697E-2</v>
      </c>
    </row>
    <row r="392" spans="1:6" x14ac:dyDescent="0.3">
      <c r="A392" s="22">
        <v>44763</v>
      </c>
      <c r="B392">
        <v>19.214082717895511</v>
      </c>
      <c r="C392" s="5">
        <f t="shared" si="24"/>
        <v>1.3317167063107673E-2</v>
      </c>
      <c r="D392" s="13">
        <f t="shared" ca="1" si="25"/>
        <v>1.0652096912153635</v>
      </c>
      <c r="E392" s="13">
        <f t="shared" ca="1" si="26"/>
        <v>26.574632668245336</v>
      </c>
      <c r="F392" s="5">
        <f t="shared" ca="1" si="27"/>
        <v>1.6490416830247049E-2</v>
      </c>
    </row>
    <row r="393" spans="1:6" x14ac:dyDescent="0.3">
      <c r="A393" s="22">
        <v>44764</v>
      </c>
      <c r="B393">
        <v>19.119939804077148</v>
      </c>
      <c r="C393" s="5">
        <f t="shared" si="24"/>
        <v>-4.9117257669059498E-3</v>
      </c>
      <c r="D393" s="13">
        <f t="shared" ca="1" si="25"/>
        <v>1.106666346133103</v>
      </c>
      <c r="E393" s="13">
        <f t="shared" ca="1" si="26"/>
        <v>26.591548062458465</v>
      </c>
      <c r="F393" s="5">
        <f t="shared" ca="1" si="27"/>
        <v>1.7126738437381894E-2</v>
      </c>
    </row>
    <row r="394" spans="1:6" x14ac:dyDescent="0.3">
      <c r="A394" s="22">
        <v>44767</v>
      </c>
      <c r="B394">
        <v>18.696308135986332</v>
      </c>
      <c r="C394" s="5">
        <f t="shared" si="24"/>
        <v>-2.2405680809572368E-2</v>
      </c>
      <c r="D394" s="13">
        <f t="shared" ca="1" si="25"/>
        <v>0.73857445263092936</v>
      </c>
      <c r="E394" s="13">
        <f t="shared" ca="1" si="26"/>
        <v>26.441356989454569</v>
      </c>
      <c r="F394" s="5">
        <f t="shared" ca="1" si="27"/>
        <v>1.1462652172791703E-2</v>
      </c>
    </row>
    <row r="395" spans="1:6" x14ac:dyDescent="0.3">
      <c r="A395" s="22">
        <v>44768</v>
      </c>
      <c r="B395">
        <v>18.894002914428711</v>
      </c>
      <c r="C395" s="5">
        <f t="shared" si="24"/>
        <v>1.0518487112074619E-2</v>
      </c>
      <c r="D395" s="13">
        <f t="shared" ca="1" si="25"/>
        <v>1.6353837152760606</v>
      </c>
      <c r="E395" s="13">
        <f t="shared" ca="1" si="26"/>
        <v>26.807278510178612</v>
      </c>
      <c r="F395" s="5">
        <f t="shared" ca="1" si="27"/>
        <v>2.5206751997906438E-2</v>
      </c>
    </row>
    <row r="396" spans="1:6" x14ac:dyDescent="0.3">
      <c r="A396" s="22">
        <v>44769</v>
      </c>
      <c r="B396">
        <v>19.119939804077148</v>
      </c>
      <c r="C396" s="5">
        <f t="shared" si="24"/>
        <v>1.1887193697497632E-2</v>
      </c>
      <c r="D396" s="13">
        <f t="shared" ca="1" si="25"/>
        <v>1.6843039144084015</v>
      </c>
      <c r="E396" s="13">
        <f t="shared" ca="1" si="26"/>
        <v>26.827239224687546</v>
      </c>
      <c r="F396" s="5">
        <f t="shared" ca="1" si="27"/>
        <v>2.5951075477392293E-2</v>
      </c>
    </row>
    <row r="397" spans="1:6" x14ac:dyDescent="0.3">
      <c r="A397" s="22">
        <v>44770</v>
      </c>
      <c r="B397">
        <v>19.543573379516602</v>
      </c>
      <c r="C397" s="5">
        <f t="shared" si="24"/>
        <v>2.1914745702252807E-2</v>
      </c>
      <c r="D397" s="13">
        <f t="shared" ca="1" si="25"/>
        <v>1.1133347955201931</v>
      </c>
      <c r="E397" s="13">
        <f t="shared" ca="1" si="26"/>
        <v>26.594268963370439</v>
      </c>
      <c r="F397" s="5">
        <f t="shared" ca="1" si="27"/>
        <v>1.7229055222814631E-2</v>
      </c>
    </row>
    <row r="398" spans="1:6" x14ac:dyDescent="0.3">
      <c r="A398" s="22">
        <v>44771</v>
      </c>
      <c r="B398">
        <v>19.722440719604489</v>
      </c>
      <c r="C398" s="5">
        <f t="shared" si="24"/>
        <v>9.110605260164422E-3</v>
      </c>
      <c r="D398" s="13">
        <f t="shared" ca="1" si="25"/>
        <v>1.495840135205313</v>
      </c>
      <c r="E398" s="13">
        <f t="shared" ca="1" si="26"/>
        <v>26.750341097560728</v>
      </c>
      <c r="F398" s="5">
        <f t="shared" ca="1" si="27"/>
        <v>2.3080539724656898E-2</v>
      </c>
    </row>
    <row r="399" spans="1:6" x14ac:dyDescent="0.3">
      <c r="A399" s="22">
        <v>44774</v>
      </c>
      <c r="B399">
        <v>19.70361328125</v>
      </c>
      <c r="C399" s="5">
        <f t="shared" si="24"/>
        <v>-9.5507604109881371E-4</v>
      </c>
      <c r="D399" s="13">
        <f t="shared" ca="1" si="25"/>
        <v>-3.2564645900237898E-4</v>
      </c>
      <c r="E399" s="13">
        <f t="shared" ca="1" si="26"/>
        <v>26.139866517417456</v>
      </c>
      <c r="F399" s="5">
        <f t="shared" ca="1" si="27"/>
        <v>-5.083112922352368E-6</v>
      </c>
    </row>
    <row r="400" spans="1:6" x14ac:dyDescent="0.3">
      <c r="A400" s="22">
        <v>44775</v>
      </c>
      <c r="B400">
        <v>19.505916595458981</v>
      </c>
      <c r="C400" s="5">
        <f t="shared" si="24"/>
        <v>-1.0084199516917485E-2</v>
      </c>
      <c r="D400" s="13">
        <f t="shared" ca="1" si="25"/>
        <v>0.45308906548671474</v>
      </c>
      <c r="E400" s="13">
        <f t="shared" ca="1" si="26"/>
        <v>26.324871521072826</v>
      </c>
      <c r="F400" s="5">
        <f t="shared" ca="1" si="27"/>
        <v>7.0474926703259716E-3</v>
      </c>
    </row>
    <row r="401" spans="1:6" x14ac:dyDescent="0.3">
      <c r="A401" s="22">
        <v>44776</v>
      </c>
      <c r="B401">
        <v>19.317636489868161</v>
      </c>
      <c r="C401" s="5">
        <f t="shared" si="24"/>
        <v>-9.6993482924790757E-3</v>
      </c>
      <c r="D401" s="13">
        <f t="shared" ca="1" si="25"/>
        <v>-1.1159724401277176</v>
      </c>
      <c r="E401" s="13">
        <f t="shared" ca="1" si="26"/>
        <v>25.684653588275687</v>
      </c>
      <c r="F401" s="5">
        <f t="shared" ca="1" si="27"/>
        <v>-1.7573007945629247E-2</v>
      </c>
    </row>
    <row r="402" spans="1:6" x14ac:dyDescent="0.3">
      <c r="A402" s="22">
        <v>44777</v>
      </c>
      <c r="B402">
        <v>19.769510269165039</v>
      </c>
      <c r="C402" s="5">
        <f t="shared" si="24"/>
        <v>2.312237905481531E-2</v>
      </c>
      <c r="D402" s="13">
        <f t="shared" ca="1" si="25"/>
        <v>-1.3911078645587891</v>
      </c>
      <c r="E402" s="13">
        <f t="shared" ca="1" si="26"/>
        <v>25.572391174062965</v>
      </c>
      <c r="F402" s="5">
        <f t="shared" ca="1" si="27"/>
        <v>-2.1953385091366687E-2</v>
      </c>
    </row>
    <row r="403" spans="1:6" x14ac:dyDescent="0.3">
      <c r="A403" s="22">
        <v>44778</v>
      </c>
      <c r="B403">
        <v>19.600057601928711</v>
      </c>
      <c r="C403" s="5">
        <f t="shared" si="24"/>
        <v>-8.6083603566445756E-3</v>
      </c>
      <c r="D403" s="13">
        <f t="shared" ca="1" si="25"/>
        <v>0.36380707530010875</v>
      </c>
      <c r="E403" s="13">
        <f t="shared" ca="1" si="26"/>
        <v>26.288442145303453</v>
      </c>
      <c r="F403" s="5">
        <f t="shared" ca="1" si="27"/>
        <v>5.6626955894206127E-3</v>
      </c>
    </row>
    <row r="404" spans="1:6" x14ac:dyDescent="0.3">
      <c r="A404" s="22">
        <v>44781</v>
      </c>
      <c r="B404">
        <v>19.957792282104489</v>
      </c>
      <c r="C404" s="5">
        <f t="shared" si="24"/>
        <v>1.8087152550840018E-2</v>
      </c>
      <c r="D404" s="13">
        <f t="shared" ca="1" si="25"/>
        <v>-0.64699051164878918</v>
      </c>
      <c r="E404" s="13">
        <f t="shared" ca="1" si="26"/>
        <v>25.876010421449934</v>
      </c>
      <c r="F404" s="5">
        <f t="shared" ca="1" si="27"/>
        <v>-1.0150383919299911E-2</v>
      </c>
    </row>
    <row r="405" spans="1:6" x14ac:dyDescent="0.3">
      <c r="A405" s="22">
        <v>44782</v>
      </c>
      <c r="B405">
        <v>20.004861831665039</v>
      </c>
      <c r="C405" s="5">
        <f t="shared" si="24"/>
        <v>2.3556779383644721E-3</v>
      </c>
      <c r="D405" s="13">
        <f t="shared" ca="1" si="25"/>
        <v>0.65989526120813058</v>
      </c>
      <c r="E405" s="13">
        <f t="shared" ca="1" si="26"/>
        <v>26.409253831543541</v>
      </c>
      <c r="F405" s="5">
        <f t="shared" ca="1" si="27"/>
        <v>1.0247787808473659E-2</v>
      </c>
    </row>
    <row r="406" spans="1:6" x14ac:dyDescent="0.3">
      <c r="A406" s="22">
        <v>44783</v>
      </c>
      <c r="B406">
        <v>20.127243041992191</v>
      </c>
      <c r="C406" s="5">
        <f t="shared" si="24"/>
        <v>6.0989370013701319E-3</v>
      </c>
      <c r="D406" s="13">
        <f t="shared" ca="1" si="25"/>
        <v>1.6355809311226355</v>
      </c>
      <c r="E406" s="13">
        <f t="shared" ca="1" si="26"/>
        <v>26.807358979377018</v>
      </c>
      <c r="F406" s="5">
        <f t="shared" ca="1" si="27"/>
        <v>2.5209753760192705E-2</v>
      </c>
    </row>
    <row r="407" spans="1:6" x14ac:dyDescent="0.3">
      <c r="A407" s="22">
        <v>44784</v>
      </c>
      <c r="B407">
        <v>19.891891479492191</v>
      </c>
      <c r="C407" s="5">
        <f t="shared" si="24"/>
        <v>-1.1762087244040157E-2</v>
      </c>
      <c r="D407" s="13">
        <f t="shared" ca="1" si="25"/>
        <v>0.17944969400690286</v>
      </c>
      <c r="E407" s="13">
        <f t="shared" ca="1" si="26"/>
        <v>26.213219535402505</v>
      </c>
      <c r="F407" s="5">
        <f t="shared" ca="1" si="27"/>
        <v>2.7971610914349593E-3</v>
      </c>
    </row>
    <row r="408" spans="1:6" x14ac:dyDescent="0.3">
      <c r="A408" s="22">
        <v>44785</v>
      </c>
      <c r="B408">
        <v>20.23079872131348</v>
      </c>
      <c r="C408" s="5">
        <f t="shared" si="24"/>
        <v>1.6893947070074303E-2</v>
      </c>
      <c r="D408" s="13">
        <f t="shared" ca="1" si="25"/>
        <v>0.35188847258918832</v>
      </c>
      <c r="E408" s="13">
        <f t="shared" ca="1" si="26"/>
        <v>26.2835790451878</v>
      </c>
      <c r="F408" s="5">
        <f t="shared" ca="1" si="27"/>
        <v>5.4776884308827579E-3</v>
      </c>
    </row>
    <row r="409" spans="1:6" x14ac:dyDescent="0.3">
      <c r="A409" s="22">
        <v>44788</v>
      </c>
      <c r="B409">
        <v>19.948379516601559</v>
      </c>
      <c r="C409" s="5">
        <f t="shared" si="24"/>
        <v>-1.4058219623931121E-2</v>
      </c>
      <c r="D409" s="13">
        <f t="shared" ca="1" si="25"/>
        <v>1.151190801309095</v>
      </c>
      <c r="E409" s="13">
        <f t="shared" ca="1" si="26"/>
        <v>26.609715199023665</v>
      </c>
      <c r="F409" s="5">
        <f t="shared" ca="1" si="27"/>
        <v>1.780969730555974E-2</v>
      </c>
    </row>
    <row r="410" spans="1:6" x14ac:dyDescent="0.3">
      <c r="A410" s="22">
        <v>44789</v>
      </c>
      <c r="B410">
        <v>19.957792282104489</v>
      </c>
      <c r="C410" s="5">
        <f t="shared" si="24"/>
        <v>4.7174485816247881E-4</v>
      </c>
      <c r="D410" s="13">
        <f t="shared" ca="1" si="25"/>
        <v>2.3364108304675262</v>
      </c>
      <c r="E410" s="13">
        <f t="shared" ca="1" si="26"/>
        <v>27.093315819051895</v>
      </c>
      <c r="F410" s="5">
        <f t="shared" ca="1" si="27"/>
        <v>3.5820363872635992E-2</v>
      </c>
    </row>
    <row r="411" spans="1:6" x14ac:dyDescent="0.3">
      <c r="A411" s="22">
        <v>44790</v>
      </c>
      <c r="B411">
        <v>19.52474403381348</v>
      </c>
      <c r="C411" s="5">
        <f t="shared" si="24"/>
        <v>-2.1937071680931966E-2</v>
      </c>
      <c r="D411" s="13">
        <f t="shared" ca="1" si="25"/>
        <v>1.7931859451447933E-2</v>
      </c>
      <c r="E411" s="13">
        <f t="shared" ca="1" si="26"/>
        <v>26.147316055023342</v>
      </c>
      <c r="F411" s="5">
        <f t="shared" ca="1" si="27"/>
        <v>2.7986387751724055E-4</v>
      </c>
    </row>
    <row r="412" spans="1:6" x14ac:dyDescent="0.3">
      <c r="A412" s="22">
        <v>44791</v>
      </c>
      <c r="B412">
        <v>19.52474403381348</v>
      </c>
      <c r="C412" s="5">
        <f t="shared" si="24"/>
        <v>0</v>
      </c>
      <c r="D412" s="13">
        <f t="shared" ca="1" si="25"/>
        <v>1.3814271850990625</v>
      </c>
      <c r="E412" s="13">
        <f t="shared" ca="1" si="26"/>
        <v>26.703657636051954</v>
      </c>
      <c r="F412" s="5">
        <f t="shared" ca="1" si="27"/>
        <v>2.1333861291477602E-2</v>
      </c>
    </row>
    <row r="413" spans="1:6" x14ac:dyDescent="0.3">
      <c r="A413" s="22">
        <v>44792</v>
      </c>
      <c r="B413">
        <v>19.261150360107418</v>
      </c>
      <c r="C413" s="5">
        <f t="shared" si="24"/>
        <v>-1.3592453450519588E-2</v>
      </c>
      <c r="D413" s="13">
        <f t="shared" ca="1" si="25"/>
        <v>2.4799759514669402E-2</v>
      </c>
      <c r="E413" s="13">
        <f t="shared" ca="1" si="26"/>
        <v>26.150118337002343</v>
      </c>
      <c r="F413" s="5">
        <f t="shared" ca="1" si="27"/>
        <v>3.8703096952710005E-4</v>
      </c>
    </row>
    <row r="414" spans="1:6" x14ac:dyDescent="0.3">
      <c r="A414" s="22">
        <v>44795</v>
      </c>
      <c r="B414">
        <v>19.214082717895511</v>
      </c>
      <c r="C414" s="5">
        <f t="shared" si="24"/>
        <v>-2.4466474625751667E-3</v>
      </c>
      <c r="D414" s="13">
        <f t="shared" ca="1" si="25"/>
        <v>0.99695859206744786</v>
      </c>
      <c r="E414" s="13">
        <f t="shared" ca="1" si="26"/>
        <v>26.546784443398021</v>
      </c>
      <c r="F414" s="5">
        <f t="shared" ca="1" si="27"/>
        <v>1.5441942263391554E-2</v>
      </c>
    </row>
    <row r="415" spans="1:6" x14ac:dyDescent="0.3">
      <c r="A415" s="22">
        <v>44796</v>
      </c>
      <c r="B415">
        <v>19.46826171875</v>
      </c>
      <c r="C415" s="5">
        <f t="shared" si="24"/>
        <v>1.3142050353509687E-2</v>
      </c>
      <c r="D415" s="13">
        <f t="shared" ca="1" si="25"/>
        <v>-0.5973045590393633</v>
      </c>
      <c r="E415" s="13">
        <f t="shared" ca="1" si="26"/>
        <v>25.896283583308051</v>
      </c>
      <c r="F415" s="5">
        <f t="shared" ca="1" si="27"/>
        <v>-9.3672174290351587E-3</v>
      </c>
    </row>
    <row r="416" spans="1:6" x14ac:dyDescent="0.3">
      <c r="A416" s="22">
        <v>44797</v>
      </c>
      <c r="B416">
        <v>19.628299713134769</v>
      </c>
      <c r="C416" s="5">
        <f t="shared" si="24"/>
        <v>8.1868523673366833E-3</v>
      </c>
      <c r="D416" s="13">
        <f t="shared" ca="1" si="25"/>
        <v>-1.657379100428179</v>
      </c>
      <c r="E416" s="13">
        <f t="shared" ca="1" si="26"/>
        <v>25.463745579494709</v>
      </c>
      <c r="F416" s="5">
        <f t="shared" ca="1" si="27"/>
        <v>-2.6210986297060555E-2</v>
      </c>
    </row>
    <row r="417" spans="1:6" x14ac:dyDescent="0.3">
      <c r="A417" s="22">
        <v>44798</v>
      </c>
      <c r="B417">
        <v>19.70361328125</v>
      </c>
      <c r="C417" s="5">
        <f t="shared" si="24"/>
        <v>3.8296464335664036E-3</v>
      </c>
      <c r="D417" s="13">
        <f t="shared" ca="1" si="25"/>
        <v>-0.98355505858140979</v>
      </c>
      <c r="E417" s="13">
        <f t="shared" ca="1" si="26"/>
        <v>25.738683326419565</v>
      </c>
      <c r="F417" s="5">
        <f t="shared" ca="1" si="27"/>
        <v>-1.5471636806865039E-2</v>
      </c>
    </row>
    <row r="418" spans="1:6" x14ac:dyDescent="0.3">
      <c r="A418" s="22">
        <v>44799</v>
      </c>
      <c r="B418">
        <v>19.063455581665039</v>
      </c>
      <c r="C418" s="5">
        <f t="shared" si="24"/>
        <v>-3.3028852231840933E-2</v>
      </c>
      <c r="D418" s="13">
        <f t="shared" ca="1" si="25"/>
        <v>-1.0347115880721927</v>
      </c>
      <c r="E418" s="13">
        <f t="shared" ca="1" si="26"/>
        <v>25.71781013091864</v>
      </c>
      <c r="F418" s="5">
        <f t="shared" ca="1" si="27"/>
        <v>-1.6282931756962018E-2</v>
      </c>
    </row>
    <row r="419" spans="1:6" x14ac:dyDescent="0.3">
      <c r="A419" s="22">
        <v>44802</v>
      </c>
      <c r="B419">
        <v>18.90341758728027</v>
      </c>
      <c r="C419" s="5">
        <f t="shared" si="24"/>
        <v>-8.4304515428512052E-3</v>
      </c>
      <c r="D419" s="13">
        <f t="shared" ca="1" si="25"/>
        <v>0.32354824123214826</v>
      </c>
      <c r="E419" s="13">
        <f t="shared" ca="1" si="26"/>
        <v>26.272015493173129</v>
      </c>
      <c r="F419" s="5">
        <f t="shared" ca="1" si="27"/>
        <v>5.0376381449771428E-3</v>
      </c>
    </row>
    <row r="420" spans="1:6" x14ac:dyDescent="0.3">
      <c r="A420" s="22">
        <v>44803</v>
      </c>
      <c r="B420">
        <v>18.602167129516602</v>
      </c>
      <c r="C420" s="5">
        <f t="shared" si="24"/>
        <v>-1.6064644170878339E-2</v>
      </c>
      <c r="D420" s="13">
        <f t="shared" ca="1" si="25"/>
        <v>0.99242443477322839</v>
      </c>
      <c r="E420" s="13">
        <f t="shared" ca="1" si="26"/>
        <v>26.544934389209899</v>
      </c>
      <c r="F420" s="5">
        <f t="shared" ca="1" si="27"/>
        <v>1.5372249504160948E-2</v>
      </c>
    </row>
    <row r="421" spans="1:6" x14ac:dyDescent="0.3">
      <c r="A421" s="22">
        <v>44804</v>
      </c>
      <c r="B421">
        <v>18.395059585571289</v>
      </c>
      <c r="C421" s="5">
        <f t="shared" si="24"/>
        <v>-1.1195958493740674E-2</v>
      </c>
      <c r="D421" s="13">
        <f t="shared" ca="1" si="25"/>
        <v>-1.3867744191488609</v>
      </c>
      <c r="E421" s="13">
        <f t="shared" ca="1" si="26"/>
        <v>25.574159332578297</v>
      </c>
      <c r="F421" s="5">
        <f t="shared" ca="1" si="27"/>
        <v>-2.1884244220730327E-2</v>
      </c>
    </row>
    <row r="422" spans="1:6" x14ac:dyDescent="0.3">
      <c r="A422" s="22">
        <v>44805</v>
      </c>
      <c r="B422">
        <v>17.95259857177734</v>
      </c>
      <c r="C422" s="5">
        <f t="shared" si="24"/>
        <v>-2.4347256091522627E-2</v>
      </c>
      <c r="D422" s="13">
        <f t="shared" ca="1" si="25"/>
        <v>0.84254415544698613</v>
      </c>
      <c r="E422" s="13">
        <f t="shared" ca="1" si="26"/>
        <v>26.48377933425893</v>
      </c>
      <c r="F422" s="5">
        <f t="shared" ca="1" si="27"/>
        <v>1.30657601413827E-2</v>
      </c>
    </row>
    <row r="423" spans="1:6" x14ac:dyDescent="0.3">
      <c r="A423" s="22">
        <v>44806</v>
      </c>
      <c r="B423">
        <v>18.404472351074219</v>
      </c>
      <c r="C423" s="5">
        <f t="shared" si="24"/>
        <v>2.485882595194458E-2</v>
      </c>
      <c r="D423" s="13">
        <f t="shared" ca="1" si="25"/>
        <v>-0.43517134170690042</v>
      </c>
      <c r="E423" s="13">
        <f t="shared" ca="1" si="26"/>
        <v>25.962438155877017</v>
      </c>
      <c r="F423" s="5">
        <f t="shared" ca="1" si="27"/>
        <v>-6.8158777031213681E-3</v>
      </c>
    </row>
    <row r="424" spans="1:6" x14ac:dyDescent="0.3">
      <c r="A424" s="22">
        <v>44810</v>
      </c>
      <c r="B424">
        <v>18.291505813598629</v>
      </c>
      <c r="C424" s="5">
        <f t="shared" si="24"/>
        <v>-6.156908739439958E-3</v>
      </c>
      <c r="D424" s="13">
        <f t="shared" ca="1" si="25"/>
        <v>2.098480512831451</v>
      </c>
      <c r="E424" s="13">
        <f t="shared" ca="1" si="26"/>
        <v>26.996234056761718</v>
      </c>
      <c r="F424" s="5">
        <f t="shared" ca="1" si="27"/>
        <v>3.2230692050237368E-2</v>
      </c>
    </row>
    <row r="425" spans="1:6" x14ac:dyDescent="0.3">
      <c r="A425" s="22">
        <v>44811</v>
      </c>
      <c r="B425">
        <v>18.799861907958981</v>
      </c>
      <c r="C425" s="5">
        <f t="shared" si="24"/>
        <v>2.7412735588632137E-2</v>
      </c>
      <c r="D425" s="13">
        <f t="shared" ca="1" si="25"/>
        <v>1.669011690659463</v>
      </c>
      <c r="E425" s="13">
        <f t="shared" ca="1" si="26"/>
        <v>26.820999599381985</v>
      </c>
      <c r="F425" s="5">
        <f t="shared" ca="1" si="27"/>
        <v>2.5718462982724705E-2</v>
      </c>
    </row>
    <row r="426" spans="1:6" x14ac:dyDescent="0.3">
      <c r="A426" s="22">
        <v>44812</v>
      </c>
      <c r="B426">
        <v>18.85634803771973</v>
      </c>
      <c r="C426" s="5">
        <f t="shared" si="24"/>
        <v>3.0000986402833147E-3</v>
      </c>
      <c r="D426" s="13">
        <f t="shared" ca="1" si="25"/>
        <v>-0.42209796715278569</v>
      </c>
      <c r="E426" s="13">
        <f t="shared" ca="1" si="26"/>
        <v>25.967772432960334</v>
      </c>
      <c r="F426" s="5">
        <f t="shared" ca="1" si="27"/>
        <v>-6.6104374770335518E-3</v>
      </c>
    </row>
    <row r="427" spans="1:6" x14ac:dyDescent="0.3">
      <c r="A427" s="22">
        <v>44813</v>
      </c>
      <c r="B427">
        <v>19.195253372192379</v>
      </c>
      <c r="C427" s="5">
        <f t="shared" si="24"/>
        <v>1.7813405143592555E-2</v>
      </c>
      <c r="D427" s="13">
        <f t="shared" ca="1" si="25"/>
        <v>1.4799097349188843</v>
      </c>
      <c r="E427" s="13">
        <f t="shared" ca="1" si="26"/>
        <v>26.74384107961783</v>
      </c>
      <c r="F427" s="5">
        <f t="shared" ca="1" si="27"/>
        <v>2.2837521971684829E-2</v>
      </c>
    </row>
    <row r="428" spans="1:6" x14ac:dyDescent="0.3">
      <c r="A428" s="22">
        <v>44816</v>
      </c>
      <c r="B428">
        <v>19.487091064453121</v>
      </c>
      <c r="C428" s="5">
        <f t="shared" si="24"/>
        <v>1.5089221386953539E-2</v>
      </c>
      <c r="D428" s="13">
        <f t="shared" ca="1" si="25"/>
        <v>-0.6964641990167898</v>
      </c>
      <c r="E428" s="13">
        <f t="shared" ca="1" si="26"/>
        <v>25.855823869335016</v>
      </c>
      <c r="F428" s="5">
        <f t="shared" ca="1" si="27"/>
        <v>-1.0930814515518058E-2</v>
      </c>
    </row>
    <row r="429" spans="1:6" x14ac:dyDescent="0.3">
      <c r="A429" s="22">
        <v>44817</v>
      </c>
      <c r="B429">
        <v>18.922246932983398</v>
      </c>
      <c r="C429" s="5">
        <f t="shared" si="24"/>
        <v>-2.9413933414637407E-2</v>
      </c>
      <c r="D429" s="13">
        <f t="shared" ca="1" si="25"/>
        <v>-0.5988224435298749</v>
      </c>
      <c r="E429" s="13">
        <f t="shared" ca="1" si="26"/>
        <v>25.895664246929421</v>
      </c>
      <c r="F429" s="5">
        <f t="shared" ca="1" si="27"/>
        <v>-9.3911337482548898E-3</v>
      </c>
    </row>
    <row r="430" spans="1:6" x14ac:dyDescent="0.3">
      <c r="A430" s="22">
        <v>44818</v>
      </c>
      <c r="B430">
        <v>18.931659698486332</v>
      </c>
      <c r="C430" s="5">
        <f t="shared" si="24"/>
        <v>4.9732070132540833E-4</v>
      </c>
      <c r="D430" s="13">
        <f t="shared" ca="1" si="25"/>
        <v>-0.28163557803497402</v>
      </c>
      <c r="E430" s="13">
        <f t="shared" ca="1" si="26"/>
        <v>26.02508474358358</v>
      </c>
      <c r="F430" s="5">
        <f t="shared" ca="1" si="27"/>
        <v>-4.4058141134101962E-3</v>
      </c>
    </row>
    <row r="431" spans="1:6" x14ac:dyDescent="0.3">
      <c r="A431" s="22">
        <v>44819</v>
      </c>
      <c r="B431">
        <v>18.470371246337891</v>
      </c>
      <c r="C431" s="5">
        <f t="shared" si="24"/>
        <v>-2.4667742971814042E-2</v>
      </c>
      <c r="D431" s="13">
        <f t="shared" ca="1" si="25"/>
        <v>0.39389556114640234</v>
      </c>
      <c r="E431" s="13">
        <f t="shared" ca="1" si="26"/>
        <v>26.300719030652171</v>
      </c>
      <c r="F431" s="5">
        <f t="shared" ca="1" si="27"/>
        <v>6.1295935317804383E-3</v>
      </c>
    </row>
    <row r="432" spans="1:6" x14ac:dyDescent="0.3">
      <c r="A432" s="22">
        <v>44820</v>
      </c>
      <c r="B432">
        <v>18.66806602478027</v>
      </c>
      <c r="C432" s="5">
        <f t="shared" si="24"/>
        <v>1.0646470897187938E-2</v>
      </c>
      <c r="D432" s="13">
        <f t="shared" ca="1" si="25"/>
        <v>0.95198672610069235</v>
      </c>
      <c r="E432" s="13">
        <f t="shared" ca="1" si="26"/>
        <v>26.528434751585277</v>
      </c>
      <c r="F432" s="5">
        <f t="shared" ca="1" si="27"/>
        <v>1.4750482376002641E-2</v>
      </c>
    </row>
    <row r="433" spans="1:6" x14ac:dyDescent="0.3">
      <c r="A433" s="22">
        <v>44823</v>
      </c>
      <c r="B433">
        <v>18.865762710571289</v>
      </c>
      <c r="C433" s="5">
        <f t="shared" si="24"/>
        <v>1.0534417655436161E-2</v>
      </c>
      <c r="D433" s="13">
        <f t="shared" ca="1" si="25"/>
        <v>0.54527927916340424</v>
      </c>
      <c r="E433" s="13">
        <f t="shared" ca="1" si="26"/>
        <v>26.362487527719487</v>
      </c>
      <c r="F433" s="5">
        <f t="shared" ca="1" si="27"/>
        <v>8.4753878511434518E-3</v>
      </c>
    </row>
    <row r="434" spans="1:6" x14ac:dyDescent="0.3">
      <c r="A434" s="22">
        <v>44824</v>
      </c>
      <c r="B434">
        <v>18.508028030395511</v>
      </c>
      <c r="C434" s="5">
        <f t="shared" si="24"/>
        <v>-1.914419698072253E-2</v>
      </c>
      <c r="D434" s="13">
        <f t="shared" ca="1" si="25"/>
        <v>-0.35801506658053944</v>
      </c>
      <c r="E434" s="13">
        <f t="shared" ca="1" si="26"/>
        <v>25.993919924301629</v>
      </c>
      <c r="F434" s="5">
        <f t="shared" ca="1" si="27"/>
        <v>-5.6040232375388884E-3</v>
      </c>
    </row>
    <row r="435" spans="1:6" x14ac:dyDescent="0.3">
      <c r="A435" s="22">
        <v>44825</v>
      </c>
      <c r="B435">
        <v>18.52685546875</v>
      </c>
      <c r="C435" s="5">
        <f t="shared" si="24"/>
        <v>1.0167408776564834E-3</v>
      </c>
      <c r="D435" s="13">
        <f t="shared" ca="1" si="25"/>
        <v>1.6000354758245634</v>
      </c>
      <c r="E435" s="13">
        <f t="shared" ca="1" si="26"/>
        <v>26.792855508461546</v>
      </c>
      <c r="F435" s="5">
        <f t="shared" ca="1" si="27"/>
        <v>2.4668581624669762E-2</v>
      </c>
    </row>
    <row r="436" spans="1:6" x14ac:dyDescent="0.3">
      <c r="A436" s="22">
        <v>44826</v>
      </c>
      <c r="B436">
        <v>18.43271446228027</v>
      </c>
      <c r="C436" s="5">
        <f t="shared" si="24"/>
        <v>-5.0942806011292814E-3</v>
      </c>
      <c r="D436" s="13">
        <f t="shared" ca="1" si="25"/>
        <v>-1.8846253195984608</v>
      </c>
      <c r="E436" s="13">
        <f t="shared" ca="1" si="26"/>
        <v>25.371023207457299</v>
      </c>
      <c r="F436" s="5">
        <f t="shared" ca="1" si="27"/>
        <v>-2.98589806551754E-2</v>
      </c>
    </row>
    <row r="437" spans="1:6" x14ac:dyDescent="0.3">
      <c r="A437" s="22">
        <v>44827</v>
      </c>
      <c r="B437">
        <v>17.801973342895511</v>
      </c>
      <c r="C437" s="5">
        <f t="shared" si="24"/>
        <v>-3.4817732707999517E-2</v>
      </c>
      <c r="D437" s="13">
        <f t="shared" ca="1" si="25"/>
        <v>1.0920753381669863</v>
      </c>
      <c r="E437" s="13">
        <f t="shared" ca="1" si="26"/>
        <v>26.58559455144308</v>
      </c>
      <c r="F437" s="5">
        <f t="shared" ca="1" si="27"/>
        <v>1.6902826028868924E-2</v>
      </c>
    </row>
    <row r="438" spans="1:6" x14ac:dyDescent="0.3">
      <c r="A438" s="22">
        <v>44830</v>
      </c>
      <c r="B438">
        <v>17.378339767456051</v>
      </c>
      <c r="C438" s="5">
        <f t="shared" si="24"/>
        <v>-2.4084723302157992E-2</v>
      </c>
      <c r="D438" s="13">
        <f t="shared" ca="1" si="25"/>
        <v>1.5640827776950181</v>
      </c>
      <c r="E438" s="13">
        <f t="shared" ca="1" si="26"/>
        <v>26.778185871871386</v>
      </c>
      <c r="F438" s="5">
        <f t="shared" ca="1" si="27"/>
        <v>2.4120911219956697E-2</v>
      </c>
    </row>
    <row r="439" spans="1:6" x14ac:dyDescent="0.3">
      <c r="A439" s="22">
        <v>44831</v>
      </c>
      <c r="B439">
        <v>17.39716911315918</v>
      </c>
      <c r="C439" s="5">
        <f t="shared" si="24"/>
        <v>1.0829085266791641E-3</v>
      </c>
      <c r="D439" s="13">
        <f t="shared" ca="1" si="25"/>
        <v>-1.6677016212858984</v>
      </c>
      <c r="E439" s="13">
        <f t="shared" ca="1" si="26"/>
        <v>25.459533722316941</v>
      </c>
      <c r="F439" s="5">
        <f t="shared" ca="1" si="27"/>
        <v>-2.6376406012566609E-2</v>
      </c>
    </row>
    <row r="440" spans="1:6" x14ac:dyDescent="0.3">
      <c r="A440" s="22">
        <v>44832</v>
      </c>
      <c r="B440">
        <v>18.329160690307621</v>
      </c>
      <c r="C440" s="5">
        <f t="shared" si="24"/>
        <v>5.2185773611101147E-2</v>
      </c>
      <c r="D440" s="13">
        <f t="shared" ca="1" si="25"/>
        <v>0.13578443493909126</v>
      </c>
      <c r="E440" s="13">
        <f t="shared" ca="1" si="26"/>
        <v>26.195402973212037</v>
      </c>
      <c r="F440" s="5">
        <f t="shared" ca="1" si="27"/>
        <v>2.1172514878620916E-3</v>
      </c>
    </row>
    <row r="441" spans="1:6" x14ac:dyDescent="0.3">
      <c r="A441" s="22">
        <v>44833</v>
      </c>
      <c r="B441">
        <v>18.43271446228027</v>
      </c>
      <c r="C441" s="5">
        <f t="shared" si="24"/>
        <v>5.6337738723773734E-3</v>
      </c>
      <c r="D441" s="13">
        <f t="shared" ca="1" si="25"/>
        <v>1.195477615945874</v>
      </c>
      <c r="E441" s="13">
        <f t="shared" ca="1" si="26"/>
        <v>26.627785372063709</v>
      </c>
      <c r="F441" s="5">
        <f t="shared" ca="1" si="27"/>
        <v>1.8488548624278896E-2</v>
      </c>
    </row>
    <row r="442" spans="1:6" x14ac:dyDescent="0.3">
      <c r="A442" s="22">
        <v>44834</v>
      </c>
      <c r="B442">
        <v>18.71513557434082</v>
      </c>
      <c r="C442" s="5">
        <f t="shared" si="24"/>
        <v>1.5205539662356585E-2</v>
      </c>
      <c r="D442" s="13">
        <f t="shared" ca="1" si="25"/>
        <v>1.5013647078932915</v>
      </c>
      <c r="E442" s="13">
        <f t="shared" ca="1" si="26"/>
        <v>26.752595267007383</v>
      </c>
      <c r="F442" s="5">
        <f t="shared" ca="1" si="27"/>
        <v>2.3164803116581006E-2</v>
      </c>
    </row>
    <row r="443" spans="1:6" x14ac:dyDescent="0.3">
      <c r="A443" s="22">
        <v>44837</v>
      </c>
      <c r="B443">
        <v>19.402362823486332</v>
      </c>
      <c r="C443" s="5">
        <f t="shared" si="24"/>
        <v>3.6062268193854601E-2</v>
      </c>
      <c r="D443" s="13">
        <f t="shared" ca="1" si="25"/>
        <v>1.040840524880007</v>
      </c>
      <c r="E443" s="13">
        <f t="shared" ca="1" si="26"/>
        <v>26.56468941411579</v>
      </c>
      <c r="F443" s="5">
        <f t="shared" ca="1" si="27"/>
        <v>1.6116183443145141E-2</v>
      </c>
    </row>
    <row r="444" spans="1:6" x14ac:dyDescent="0.3">
      <c r="A444" s="22">
        <v>44838</v>
      </c>
      <c r="B444">
        <v>19.8542366027832</v>
      </c>
      <c r="C444" s="5">
        <f t="shared" si="24"/>
        <v>2.3022561552822323E-2</v>
      </c>
      <c r="D444" s="13">
        <f t="shared" ca="1" si="25"/>
        <v>-1.5063087124364629</v>
      </c>
      <c r="E444" s="13">
        <f t="shared" ca="1" si="26"/>
        <v>25.525386229756563</v>
      </c>
      <c r="F444" s="5">
        <f t="shared" ca="1" si="27"/>
        <v>-2.3793189480264737E-2</v>
      </c>
    </row>
    <row r="445" spans="1:6" x14ac:dyDescent="0.3">
      <c r="A445" s="22">
        <v>44839</v>
      </c>
      <c r="B445">
        <v>19.552988052368161</v>
      </c>
      <c r="C445" s="5">
        <f t="shared" si="24"/>
        <v>-1.528929892510841E-2</v>
      </c>
      <c r="D445" s="13">
        <f t="shared" ca="1" si="25"/>
        <v>0.56243454285673478</v>
      </c>
      <c r="E445" s="13">
        <f t="shared" ca="1" si="26"/>
        <v>26.369487321812347</v>
      </c>
      <c r="F445" s="5">
        <f t="shared" ca="1" si="27"/>
        <v>8.7408736082746109E-3</v>
      </c>
    </row>
    <row r="446" spans="1:6" x14ac:dyDescent="0.3">
      <c r="A446" s="22">
        <v>44840</v>
      </c>
      <c r="B446">
        <v>19.722440719604489</v>
      </c>
      <c r="C446" s="5">
        <f t="shared" si="24"/>
        <v>8.6289939527383237E-3</v>
      </c>
      <c r="D446" s="13">
        <f t="shared" ca="1" si="25"/>
        <v>-0.85321253520787832</v>
      </c>
      <c r="E446" s="13">
        <f t="shared" ca="1" si="26"/>
        <v>25.791866468425898</v>
      </c>
      <c r="F446" s="5">
        <f t="shared" ca="1" si="27"/>
        <v>-1.3407495783682187E-2</v>
      </c>
    </row>
    <row r="447" spans="1:6" x14ac:dyDescent="0.3">
      <c r="A447" s="22">
        <v>44841</v>
      </c>
      <c r="B447">
        <v>18.969316482543949</v>
      </c>
      <c r="C447" s="5">
        <f t="shared" si="24"/>
        <v>-3.8934358455402537E-2</v>
      </c>
      <c r="D447" s="13">
        <f t="shared" ca="1" si="25"/>
        <v>3.3794039325785374</v>
      </c>
      <c r="E447" s="13">
        <f t="shared" ca="1" si="26"/>
        <v>27.518884151055367</v>
      </c>
      <c r="F447" s="5">
        <f t="shared" ca="1" si="27"/>
        <v>5.1405780559703948E-2</v>
      </c>
    </row>
    <row r="448" spans="1:6" x14ac:dyDescent="0.3">
      <c r="A448" s="22">
        <v>44844</v>
      </c>
      <c r="B448">
        <v>18.75279426574707</v>
      </c>
      <c r="C448" s="5">
        <f t="shared" si="24"/>
        <v>-1.1479982983554429E-2</v>
      </c>
      <c r="D448" s="13">
        <f t="shared" ca="1" si="25"/>
        <v>-0.2922468408556847</v>
      </c>
      <c r="E448" s="13">
        <f t="shared" ca="1" si="26"/>
        <v>26.020755072169724</v>
      </c>
      <c r="F448" s="5">
        <f t="shared" ca="1" si="27"/>
        <v>-4.572193268369459E-3</v>
      </c>
    </row>
    <row r="449" spans="1:6" x14ac:dyDescent="0.3">
      <c r="A449" s="22">
        <v>44845</v>
      </c>
      <c r="B449">
        <v>18.545684814453121</v>
      </c>
      <c r="C449" s="5">
        <f t="shared" si="24"/>
        <v>-1.110563138506282E-2</v>
      </c>
      <c r="D449" s="13">
        <f t="shared" ca="1" si="25"/>
        <v>-1.1115252154033843</v>
      </c>
      <c r="E449" s="13">
        <f t="shared" ca="1" si="26"/>
        <v>25.686468171712669</v>
      </c>
      <c r="F449" s="5">
        <f t="shared" ca="1" si="27"/>
        <v>-1.7502361894868881E-2</v>
      </c>
    </row>
    <row r="450" spans="1:6" x14ac:dyDescent="0.3">
      <c r="A450" s="22">
        <v>44846</v>
      </c>
      <c r="B450">
        <v>18.66806602478027</v>
      </c>
      <c r="C450" s="5">
        <f t="shared" si="24"/>
        <v>6.5772274361155436E-3</v>
      </c>
      <c r="D450" s="13">
        <f t="shared" ca="1" si="25"/>
        <v>-0.74657299066447702</v>
      </c>
      <c r="E450" s="13">
        <f t="shared" ca="1" si="26"/>
        <v>25.835378178143912</v>
      </c>
      <c r="F450" s="5">
        <f t="shared" ca="1" si="27"/>
        <v>-1.1721885005175198E-2</v>
      </c>
    </row>
    <row r="451" spans="1:6" x14ac:dyDescent="0.3">
      <c r="A451" s="22">
        <v>44847</v>
      </c>
      <c r="B451">
        <v>18.545684814453121</v>
      </c>
      <c r="C451" s="5">
        <f t="shared" si="24"/>
        <v>-6.5772274361154733E-3</v>
      </c>
      <c r="D451" s="13">
        <f t="shared" ca="1" si="25"/>
        <v>1.247372886133584</v>
      </c>
      <c r="E451" s="13">
        <f t="shared" ca="1" si="26"/>
        <v>26.648959992996442</v>
      </c>
      <c r="F451" s="5">
        <f t="shared" ca="1" si="27"/>
        <v>1.9283440350587544E-2</v>
      </c>
    </row>
    <row r="452" spans="1:6" x14ac:dyDescent="0.3">
      <c r="A452" s="22">
        <v>44848</v>
      </c>
      <c r="B452">
        <v>17.924356460571289</v>
      </c>
      <c r="C452" s="5">
        <f t="shared" si="24"/>
        <v>-3.4076653374411077E-2</v>
      </c>
      <c r="D452" s="13">
        <f t="shared" ca="1" si="25"/>
        <v>2.0200666504135283</v>
      </c>
      <c r="E452" s="13">
        <f t="shared" ca="1" si="26"/>
        <v>26.964239159990488</v>
      </c>
      <c r="F452" s="5">
        <f t="shared" ca="1" si="27"/>
        <v>3.1044827708678495E-2</v>
      </c>
    </row>
    <row r="453" spans="1:6" x14ac:dyDescent="0.3">
      <c r="A453" s="22">
        <v>44851</v>
      </c>
      <c r="B453">
        <v>18.263261795043949</v>
      </c>
      <c r="C453" s="5">
        <f t="shared" ref="C453:C516" si="28">LN(B453/B452)</f>
        <v>1.8731005770082534E-2</v>
      </c>
      <c r="D453" s="13">
        <f t="shared" ref="D453:D516" ca="1" si="29">NORMSINV(RAND())</f>
        <v>-0.27395063095094613</v>
      </c>
      <c r="E453" s="13">
        <f t="shared" ref="E453:E516" ca="1" si="30">$E$3*(1+D453*$J$8)</f>
        <v>26.028220402012639</v>
      </c>
      <c r="F453" s="5">
        <f t="shared" ref="F453:F516" ca="1" si="31">LN(E453/$E$3)</f>
        <v>-4.2853353686280295E-3</v>
      </c>
    </row>
    <row r="454" spans="1:6" x14ac:dyDescent="0.3">
      <c r="A454" s="22">
        <v>44852</v>
      </c>
      <c r="B454">
        <v>18.423299789428711</v>
      </c>
      <c r="C454" s="5">
        <f t="shared" si="28"/>
        <v>8.7246666159624918E-3</v>
      </c>
      <c r="D454" s="13">
        <f t="shared" ca="1" si="29"/>
        <v>0.61663749893915476</v>
      </c>
      <c r="E454" s="13">
        <f t="shared" ca="1" si="30"/>
        <v>26.391603538653058</v>
      </c>
      <c r="F454" s="5">
        <f t="shared" ca="1" si="31"/>
        <v>9.5792269393131894E-3</v>
      </c>
    </row>
    <row r="455" spans="1:6" x14ac:dyDescent="0.3">
      <c r="A455" s="22">
        <v>44853</v>
      </c>
      <c r="B455">
        <v>17.99967002868652</v>
      </c>
      <c r="C455" s="5">
        <f t="shared" si="28"/>
        <v>-2.3262730457507163E-2</v>
      </c>
      <c r="D455" s="13">
        <f t="shared" ca="1" si="29"/>
        <v>1.3298830341412484</v>
      </c>
      <c r="E455" s="13">
        <f t="shared" ca="1" si="30"/>
        <v>26.682626280903726</v>
      </c>
      <c r="F455" s="5">
        <f t="shared" ca="1" si="31"/>
        <v>2.0545967671875793E-2</v>
      </c>
    </row>
    <row r="456" spans="1:6" x14ac:dyDescent="0.3">
      <c r="A456" s="22">
        <v>44854</v>
      </c>
      <c r="B456">
        <v>18.112636566162109</v>
      </c>
      <c r="C456" s="5">
        <f t="shared" si="28"/>
        <v>6.2564215146039106E-3</v>
      </c>
      <c r="D456" s="13">
        <f t="shared" ca="1" si="29"/>
        <v>-4.9313520403040561E-3</v>
      </c>
      <c r="E456" s="13">
        <f t="shared" ca="1" si="30"/>
        <v>26.137987269665992</v>
      </c>
      <c r="F456" s="5">
        <f t="shared" ca="1" si="31"/>
        <v>-7.6977715173115422E-5</v>
      </c>
    </row>
    <row r="457" spans="1:6" x14ac:dyDescent="0.3">
      <c r="A457" s="22">
        <v>44855</v>
      </c>
      <c r="B457">
        <v>18.771621704101559</v>
      </c>
      <c r="C457" s="5">
        <f t="shared" si="28"/>
        <v>3.5736398089934493E-2</v>
      </c>
      <c r="D457" s="13">
        <f t="shared" ca="1" si="29"/>
        <v>0.1639327024881167</v>
      </c>
      <c r="E457" s="13">
        <f t="shared" ca="1" si="30"/>
        <v>26.206888198996737</v>
      </c>
      <c r="F457" s="5">
        <f t="shared" ca="1" si="31"/>
        <v>2.5555997246161262E-3</v>
      </c>
    </row>
    <row r="458" spans="1:6" x14ac:dyDescent="0.3">
      <c r="A458" s="22">
        <v>44858</v>
      </c>
      <c r="B458">
        <v>18.66806602478027</v>
      </c>
      <c r="C458" s="5">
        <f t="shared" si="28"/>
        <v>-5.5318807225498466E-3</v>
      </c>
      <c r="D458" s="13">
        <f t="shared" ca="1" si="29"/>
        <v>-0.84154466240467851</v>
      </c>
      <c r="E458" s="13">
        <f t="shared" ca="1" si="30"/>
        <v>25.796627264213367</v>
      </c>
      <c r="F458" s="5">
        <f t="shared" ca="1" si="31"/>
        <v>-1.3222927657865058E-2</v>
      </c>
    </row>
    <row r="459" spans="1:6" x14ac:dyDescent="0.3">
      <c r="A459" s="22">
        <v>44859</v>
      </c>
      <c r="B459">
        <v>18.85634803771973</v>
      </c>
      <c r="C459" s="5">
        <f t="shared" si="28"/>
        <v>1.0035258257391764E-2</v>
      </c>
      <c r="D459" s="13">
        <f t="shared" ca="1" si="29"/>
        <v>1.5517347534979222</v>
      </c>
      <c r="E459" s="13">
        <f t="shared" ca="1" si="30"/>
        <v>26.773147556612674</v>
      </c>
      <c r="F459" s="5">
        <f t="shared" ca="1" si="31"/>
        <v>2.3932743532953903E-2</v>
      </c>
    </row>
    <row r="460" spans="1:6" x14ac:dyDescent="0.3">
      <c r="A460" s="22">
        <v>44860</v>
      </c>
      <c r="B460">
        <v>19.308221817016602</v>
      </c>
      <c r="C460" s="5">
        <f t="shared" si="28"/>
        <v>2.3681382952035906E-2</v>
      </c>
      <c r="D460" s="13">
        <f t="shared" ca="1" si="29"/>
        <v>0.93317193020142974</v>
      </c>
      <c r="E460" s="13">
        <f t="shared" ca="1" si="30"/>
        <v>26.52075782515918</v>
      </c>
      <c r="F460" s="5">
        <f t="shared" ca="1" si="31"/>
        <v>1.4461055671964479E-2</v>
      </c>
    </row>
    <row r="461" spans="1:6" x14ac:dyDescent="0.3">
      <c r="A461" s="22">
        <v>44861</v>
      </c>
      <c r="B461">
        <v>19.13876914978027</v>
      </c>
      <c r="C461" s="5">
        <f t="shared" si="28"/>
        <v>-8.8149298669159947E-3</v>
      </c>
      <c r="D461" s="13">
        <f t="shared" ca="1" si="29"/>
        <v>-0.35801260673780227</v>
      </c>
      <c r="E461" s="13">
        <f t="shared" ca="1" si="30"/>
        <v>25.993920927981485</v>
      </c>
      <c r="F461" s="5">
        <f t="shared" ca="1" si="31"/>
        <v>-5.6039846254388017E-3</v>
      </c>
    </row>
    <row r="462" spans="1:6" x14ac:dyDescent="0.3">
      <c r="A462" s="22">
        <v>44862</v>
      </c>
      <c r="B462">
        <v>18.99755859375</v>
      </c>
      <c r="C462" s="5">
        <f t="shared" si="28"/>
        <v>-7.405600368546256E-3</v>
      </c>
      <c r="D462" s="13">
        <f t="shared" ca="1" si="29"/>
        <v>-1.0456324584827672</v>
      </c>
      <c r="E462" s="13">
        <f t="shared" ca="1" si="30"/>
        <v>25.713354131549853</v>
      </c>
      <c r="F462" s="5">
        <f t="shared" ca="1" si="31"/>
        <v>-1.6456211885609195E-2</v>
      </c>
    </row>
    <row r="463" spans="1:6" x14ac:dyDescent="0.3">
      <c r="A463" s="22">
        <v>44865</v>
      </c>
      <c r="B463">
        <v>18.76220703125</v>
      </c>
      <c r="C463" s="5">
        <f t="shared" si="28"/>
        <v>-1.2465893597054571E-2</v>
      </c>
      <c r="D463" s="13">
        <f t="shared" ca="1" si="29"/>
        <v>-1.2552146483738813</v>
      </c>
      <c r="E463" s="13">
        <f t="shared" ca="1" si="30"/>
        <v>25.627839143206142</v>
      </c>
      <c r="F463" s="5">
        <f t="shared" ca="1" si="31"/>
        <v>-1.9787457693140678E-2</v>
      </c>
    </row>
    <row r="464" spans="1:6" x14ac:dyDescent="0.3">
      <c r="A464" s="22">
        <v>44866</v>
      </c>
      <c r="B464">
        <v>19.054042816162109</v>
      </c>
      <c r="C464" s="5">
        <f t="shared" si="28"/>
        <v>1.5434718130398437E-2</v>
      </c>
      <c r="D464" s="13">
        <f t="shared" ca="1" si="29"/>
        <v>0.30252690858623266</v>
      </c>
      <c r="E464" s="13">
        <f t="shared" ca="1" si="30"/>
        <v>26.263438242324099</v>
      </c>
      <c r="F464" s="5">
        <f t="shared" ca="1" si="31"/>
        <v>4.7111062387933849E-3</v>
      </c>
    </row>
    <row r="465" spans="1:6" x14ac:dyDescent="0.3">
      <c r="A465" s="22">
        <v>44867</v>
      </c>
      <c r="B465">
        <v>18.253847122192379</v>
      </c>
      <c r="C465" s="5">
        <f t="shared" si="28"/>
        <v>-4.2903441348729678E-2</v>
      </c>
      <c r="D465" s="13">
        <f t="shared" ca="1" si="29"/>
        <v>-0.31862555911348683</v>
      </c>
      <c r="E465" s="13">
        <f t="shared" ca="1" si="30"/>
        <v>26.009991868552518</v>
      </c>
      <c r="F465" s="5">
        <f t="shared" ca="1" si="31"/>
        <v>-4.9859180139701113E-3</v>
      </c>
    </row>
    <row r="466" spans="1:6" x14ac:dyDescent="0.3">
      <c r="A466" s="22">
        <v>44868</v>
      </c>
      <c r="B466">
        <v>17.858457565307621</v>
      </c>
      <c r="C466" s="5">
        <f t="shared" si="28"/>
        <v>-2.1898649834940789E-2</v>
      </c>
      <c r="D466" s="13">
        <f t="shared" ca="1" si="29"/>
        <v>-0.68961258113743718</v>
      </c>
      <c r="E466" s="13">
        <f t="shared" ca="1" si="30"/>
        <v>25.858619507759222</v>
      </c>
      <c r="F466" s="5">
        <f t="shared" ca="1" si="31"/>
        <v>-1.0822696231945098E-2</v>
      </c>
    </row>
    <row r="467" spans="1:6" x14ac:dyDescent="0.3">
      <c r="A467" s="22">
        <v>44869</v>
      </c>
      <c r="B467">
        <v>19.27997970581055</v>
      </c>
      <c r="C467" s="5">
        <f t="shared" si="28"/>
        <v>7.6590027384532133E-2</v>
      </c>
      <c r="D467" s="13">
        <f t="shared" ca="1" si="29"/>
        <v>-2.0040090691253685</v>
      </c>
      <c r="E467" s="13">
        <f t="shared" ca="1" si="30"/>
        <v>25.322311530408186</v>
      </c>
      <c r="F467" s="5">
        <f t="shared" ca="1" si="31"/>
        <v>-3.1780799067540125E-2</v>
      </c>
    </row>
    <row r="468" spans="1:6" x14ac:dyDescent="0.3">
      <c r="A468" s="22">
        <v>44872</v>
      </c>
      <c r="B468">
        <v>19.355291366577148</v>
      </c>
      <c r="C468" s="5">
        <f t="shared" si="28"/>
        <v>3.8986011520164929E-3</v>
      </c>
      <c r="D468" s="13">
        <f t="shared" ca="1" si="29"/>
        <v>-0.69335513378331814</v>
      </c>
      <c r="E468" s="13">
        <f t="shared" ca="1" si="30"/>
        <v>25.85709244887099</v>
      </c>
      <c r="F468" s="5">
        <f t="shared" ca="1" si="31"/>
        <v>-1.0881752129307807E-2</v>
      </c>
    </row>
    <row r="469" spans="1:6" x14ac:dyDescent="0.3">
      <c r="A469" s="22">
        <v>44873</v>
      </c>
      <c r="B469">
        <v>20.26845550537109</v>
      </c>
      <c r="C469" s="5">
        <f t="shared" si="28"/>
        <v>4.609992374585737E-2</v>
      </c>
      <c r="D469" s="13">
        <f t="shared" ca="1" si="29"/>
        <v>-0.47000718724118506</v>
      </c>
      <c r="E469" s="13">
        <f t="shared" ca="1" si="30"/>
        <v>25.948224224214428</v>
      </c>
      <c r="F469" s="5">
        <f t="shared" ca="1" si="31"/>
        <v>-7.363508242440705E-3</v>
      </c>
    </row>
    <row r="470" spans="1:6" x14ac:dyDescent="0.3">
      <c r="A470" s="22">
        <v>44874</v>
      </c>
      <c r="B470">
        <v>20.03310585021973</v>
      </c>
      <c r="C470" s="5">
        <f t="shared" si="28"/>
        <v>-1.1679563898247463E-2</v>
      </c>
      <c r="D470" s="13">
        <f t="shared" ca="1" si="29"/>
        <v>-0.12287496422753563</v>
      </c>
      <c r="E470" s="13">
        <f t="shared" ca="1" si="30"/>
        <v>26.089863206134417</v>
      </c>
      <c r="F470" s="5">
        <f t="shared" ca="1" si="31"/>
        <v>-1.9198288649972639E-3</v>
      </c>
    </row>
    <row r="471" spans="1:6" x14ac:dyDescent="0.3">
      <c r="A471" s="22">
        <v>44875</v>
      </c>
      <c r="B471">
        <v>21.26634407043457</v>
      </c>
      <c r="C471" s="5">
        <f t="shared" si="28"/>
        <v>5.9739534887475021E-2</v>
      </c>
      <c r="D471" s="13">
        <f t="shared" ca="1" si="29"/>
        <v>1.9565492753577671</v>
      </c>
      <c r="E471" s="13">
        <f t="shared" ca="1" si="30"/>
        <v>26.938322417779052</v>
      </c>
      <c r="F471" s="5">
        <f t="shared" ca="1" si="31"/>
        <v>3.0083213141580349E-2</v>
      </c>
    </row>
    <row r="472" spans="1:6" x14ac:dyDescent="0.3">
      <c r="A472" s="22">
        <v>44876</v>
      </c>
      <c r="B472">
        <v>21.351070404052731</v>
      </c>
      <c r="C472" s="5">
        <f t="shared" si="28"/>
        <v>3.9761419733106785E-3</v>
      </c>
      <c r="D472" s="13">
        <f t="shared" ca="1" si="29"/>
        <v>1.0971626359150441</v>
      </c>
      <c r="E472" s="13">
        <f t="shared" ca="1" si="30"/>
        <v>26.587670301333144</v>
      </c>
      <c r="F472" s="5">
        <f t="shared" ca="1" si="31"/>
        <v>1.6980900974872898E-2</v>
      </c>
    </row>
    <row r="473" spans="1:6" x14ac:dyDescent="0.3">
      <c r="A473" s="22">
        <v>44879</v>
      </c>
      <c r="B473">
        <v>21.20986175537109</v>
      </c>
      <c r="C473" s="5">
        <f t="shared" si="28"/>
        <v>-6.6356237823022458E-3</v>
      </c>
      <c r="D473" s="13">
        <f t="shared" ca="1" si="29"/>
        <v>0.22093162178773479</v>
      </c>
      <c r="E473" s="13">
        <f t="shared" ca="1" si="30"/>
        <v>26.230145241601562</v>
      </c>
      <c r="F473" s="5">
        <f t="shared" ca="1" si="31"/>
        <v>3.4426462489455696E-3</v>
      </c>
    </row>
    <row r="474" spans="1:6" x14ac:dyDescent="0.3">
      <c r="A474" s="22">
        <v>44880</v>
      </c>
      <c r="B474">
        <v>21.012165069580082</v>
      </c>
      <c r="C474" s="5">
        <f t="shared" si="28"/>
        <v>-9.364691628840625E-3</v>
      </c>
      <c r="D474" s="13">
        <f t="shared" ca="1" si="29"/>
        <v>-0.30451224929036214</v>
      </c>
      <c r="E474" s="13">
        <f t="shared" ca="1" si="30"/>
        <v>26.015750466292349</v>
      </c>
      <c r="F474" s="5">
        <f t="shared" ca="1" si="31"/>
        <v>-4.7645430751452264E-3</v>
      </c>
    </row>
    <row r="475" spans="1:6" x14ac:dyDescent="0.3">
      <c r="A475" s="22">
        <v>44881</v>
      </c>
      <c r="B475">
        <v>20.84271240234375</v>
      </c>
      <c r="C475" s="5">
        <f t="shared" si="28"/>
        <v>-8.0971969486867586E-3</v>
      </c>
      <c r="D475" s="13">
        <f t="shared" ca="1" si="29"/>
        <v>-4.6672540941695012E-2</v>
      </c>
      <c r="E475" s="13">
        <f t="shared" ca="1" si="30"/>
        <v>26.120955778181866</v>
      </c>
      <c r="F475" s="5">
        <f t="shared" ca="1" si="31"/>
        <v>-7.2878929396944913E-4</v>
      </c>
    </row>
    <row r="476" spans="1:6" x14ac:dyDescent="0.3">
      <c r="A476" s="22">
        <v>44882</v>
      </c>
      <c r="B476">
        <v>20.550876617431641</v>
      </c>
      <c r="C476" s="5">
        <f t="shared" si="28"/>
        <v>-1.4100764264252854E-2</v>
      </c>
      <c r="D476" s="13">
        <f t="shared" ca="1" si="29"/>
        <v>-1.7418417507945265</v>
      </c>
      <c r="E476" s="13">
        <f t="shared" ca="1" si="30"/>
        <v>25.429282619806632</v>
      </c>
      <c r="F476" s="5">
        <f t="shared" ca="1" si="31"/>
        <v>-2.7565315806430797E-2</v>
      </c>
    </row>
    <row r="477" spans="1:6" x14ac:dyDescent="0.3">
      <c r="A477" s="22">
        <v>44883</v>
      </c>
      <c r="B477">
        <v>20.673257827758789</v>
      </c>
      <c r="C477" s="5">
        <f t="shared" si="28"/>
        <v>5.9373748651600014E-3</v>
      </c>
      <c r="D477" s="13">
        <f t="shared" ca="1" si="29"/>
        <v>-0.48224023736719801</v>
      </c>
      <c r="E477" s="13">
        <f t="shared" ca="1" si="30"/>
        <v>25.94323282136919</v>
      </c>
      <c r="F477" s="5">
        <f t="shared" ca="1" si="31"/>
        <v>-7.5558868397982287E-3</v>
      </c>
    </row>
    <row r="478" spans="1:6" x14ac:dyDescent="0.3">
      <c r="A478" s="22">
        <v>44886</v>
      </c>
      <c r="B478">
        <v>20.541461944580082</v>
      </c>
      <c r="C478" s="5">
        <f t="shared" si="28"/>
        <v>-6.3955952218370388E-3</v>
      </c>
      <c r="D478" s="13">
        <f t="shared" ca="1" si="29"/>
        <v>-0.89670302334840324</v>
      </c>
      <c r="E478" s="13">
        <f t="shared" ca="1" si="30"/>
        <v>25.774121217322588</v>
      </c>
      <c r="F478" s="5">
        <f t="shared" ca="1" si="31"/>
        <v>-1.4095749906222713E-2</v>
      </c>
    </row>
    <row r="479" spans="1:6" x14ac:dyDescent="0.3">
      <c r="A479" s="22">
        <v>44887</v>
      </c>
      <c r="B479">
        <v>21.153375625610352</v>
      </c>
      <c r="C479" s="5">
        <f t="shared" si="28"/>
        <v>2.9354119346375857E-2</v>
      </c>
      <c r="D479" s="13">
        <f t="shared" ca="1" si="29"/>
        <v>-0.17051421273865791</v>
      </c>
      <c r="E479" s="13">
        <f t="shared" ca="1" si="30"/>
        <v>26.070425152818682</v>
      </c>
      <c r="F479" s="5">
        <f t="shared" ca="1" si="31"/>
        <v>-2.6651489093111129E-3</v>
      </c>
    </row>
    <row r="480" spans="1:6" x14ac:dyDescent="0.3">
      <c r="A480" s="22">
        <v>44888</v>
      </c>
      <c r="B480">
        <v>21.5016975402832</v>
      </c>
      <c r="C480" s="5">
        <f t="shared" si="28"/>
        <v>1.6332390574129024E-2</v>
      </c>
      <c r="D480" s="13">
        <f t="shared" ca="1" si="29"/>
        <v>2.162627809147253E-2</v>
      </c>
      <c r="E480" s="13">
        <f t="shared" ca="1" si="30"/>
        <v>26.148823473984383</v>
      </c>
      <c r="F480" s="5">
        <f t="shared" ca="1" si="31"/>
        <v>3.375132174125256E-4</v>
      </c>
    </row>
    <row r="481" spans="1:6" x14ac:dyDescent="0.3">
      <c r="A481" s="22">
        <v>44890</v>
      </c>
      <c r="B481">
        <v>21.36048698425293</v>
      </c>
      <c r="C481" s="5">
        <f t="shared" si="28"/>
        <v>-6.5890746584667354E-3</v>
      </c>
      <c r="D481" s="13">
        <f t="shared" ca="1" si="29"/>
        <v>0.45045432315835665</v>
      </c>
      <c r="E481" s="13">
        <f t="shared" ca="1" si="30"/>
        <v>26.323796477627504</v>
      </c>
      <c r="F481" s="5">
        <f t="shared" ca="1" si="31"/>
        <v>7.006654279295906E-3</v>
      </c>
    </row>
    <row r="482" spans="1:6" x14ac:dyDescent="0.3">
      <c r="A482" s="22">
        <v>44893</v>
      </c>
      <c r="B482">
        <v>20.645017623901371</v>
      </c>
      <c r="C482" s="5">
        <f t="shared" si="28"/>
        <v>-3.4068799718268032E-2</v>
      </c>
      <c r="D482" s="13">
        <f t="shared" ca="1" si="29"/>
        <v>0.19513128111336081</v>
      </c>
      <c r="E482" s="13">
        <f t="shared" ca="1" si="30"/>
        <v>26.219618031092033</v>
      </c>
      <c r="F482" s="5">
        <f t="shared" ca="1" si="31"/>
        <v>3.0412255372385668E-3</v>
      </c>
    </row>
    <row r="483" spans="1:6" x14ac:dyDescent="0.3">
      <c r="A483" s="22">
        <v>44894</v>
      </c>
      <c r="B483">
        <v>21.068649291992191</v>
      </c>
      <c r="C483" s="5">
        <f t="shared" si="28"/>
        <v>2.0312107016022742E-2</v>
      </c>
      <c r="D483" s="13">
        <f t="shared" ca="1" si="29"/>
        <v>-0.5654591321161957</v>
      </c>
      <c r="E483" s="13">
        <f t="shared" ca="1" si="30"/>
        <v>25.909277346344645</v>
      </c>
      <c r="F483" s="5">
        <f t="shared" ca="1" si="31"/>
        <v>-8.8655815785242589E-3</v>
      </c>
    </row>
    <row r="484" spans="1:6" x14ac:dyDescent="0.3">
      <c r="A484" s="22">
        <v>44895</v>
      </c>
      <c r="B484">
        <v>21.671150207519531</v>
      </c>
      <c r="C484" s="5">
        <f t="shared" si="28"/>
        <v>2.8195772456562546E-2</v>
      </c>
      <c r="D484" s="13">
        <f t="shared" ca="1" si="29"/>
        <v>8.3289487819019362E-2</v>
      </c>
      <c r="E484" s="13">
        <f t="shared" ca="1" si="30"/>
        <v>26.173983668482904</v>
      </c>
      <c r="F484" s="5">
        <f t="shared" ca="1" si="31"/>
        <v>1.2992428268077433E-3</v>
      </c>
    </row>
    <row r="485" spans="1:6" x14ac:dyDescent="0.3">
      <c r="A485" s="22">
        <v>44896</v>
      </c>
      <c r="B485">
        <v>22.273647308349609</v>
      </c>
      <c r="C485" s="5">
        <f t="shared" si="28"/>
        <v>2.7422352140368752E-2</v>
      </c>
      <c r="D485" s="13">
        <f t="shared" ca="1" si="29"/>
        <v>0.67484271264723039</v>
      </c>
      <c r="E485" s="13">
        <f t="shared" ca="1" si="30"/>
        <v>26.415352780773176</v>
      </c>
      <c r="F485" s="5">
        <f t="shared" ca="1" si="31"/>
        <v>1.0478701000179837E-2</v>
      </c>
    </row>
    <row r="486" spans="1:6" x14ac:dyDescent="0.3">
      <c r="A486" s="22">
        <v>44897</v>
      </c>
      <c r="B486">
        <v>22.273647308349609</v>
      </c>
      <c r="C486" s="5">
        <f t="shared" si="28"/>
        <v>0</v>
      </c>
      <c r="D486" s="13">
        <f t="shared" ca="1" si="29"/>
        <v>-0.57200311229973044</v>
      </c>
      <c r="E486" s="13">
        <f t="shared" ca="1" si="30"/>
        <v>25.906607232107326</v>
      </c>
      <c r="F486" s="5">
        <f t="shared" ca="1" si="31"/>
        <v>-8.9686431883532237E-3</v>
      </c>
    </row>
    <row r="487" spans="1:6" x14ac:dyDescent="0.3">
      <c r="A487" s="22">
        <v>44900</v>
      </c>
      <c r="B487">
        <v>21.64290618896484</v>
      </c>
      <c r="C487" s="5">
        <f t="shared" si="28"/>
        <v>-2.8726502566701052E-2</v>
      </c>
      <c r="D487" s="13">
        <f t="shared" ca="1" si="29"/>
        <v>-0.28328327684946453</v>
      </c>
      <c r="E487" s="13">
        <f t="shared" ca="1" si="30"/>
        <v>26.02441243958204</v>
      </c>
      <c r="F487" s="5">
        <f t="shared" ca="1" si="31"/>
        <v>-4.4316473697512274E-3</v>
      </c>
    </row>
    <row r="488" spans="1:6" x14ac:dyDescent="0.3">
      <c r="A488" s="22">
        <v>44901</v>
      </c>
      <c r="B488">
        <v>21.5016975402832</v>
      </c>
      <c r="C488" s="5">
        <f t="shared" si="28"/>
        <v>-6.5458546695182475E-3</v>
      </c>
      <c r="D488" s="13">
        <f t="shared" ca="1" si="29"/>
        <v>-0.49827140326088065</v>
      </c>
      <c r="E488" s="13">
        <f t="shared" ca="1" si="30"/>
        <v>25.936691688435868</v>
      </c>
      <c r="F488" s="5">
        <f t="shared" ca="1" si="31"/>
        <v>-7.8080511607677549E-3</v>
      </c>
    </row>
    <row r="489" spans="1:6" x14ac:dyDescent="0.3">
      <c r="A489" s="22">
        <v>44902</v>
      </c>
      <c r="B489">
        <v>21.88767242431641</v>
      </c>
      <c r="C489" s="5">
        <f t="shared" si="28"/>
        <v>1.7791687955016393E-2</v>
      </c>
      <c r="D489" s="13">
        <f t="shared" ca="1" si="29"/>
        <v>9.8547592558766717E-2</v>
      </c>
      <c r="E489" s="13">
        <f t="shared" ca="1" si="30"/>
        <v>26.180209372344695</v>
      </c>
      <c r="F489" s="5">
        <f t="shared" ca="1" si="31"/>
        <v>1.5370730187955835E-3</v>
      </c>
    </row>
    <row r="490" spans="1:6" x14ac:dyDescent="0.3">
      <c r="A490" s="22">
        <v>44903</v>
      </c>
      <c r="B490">
        <v>21.97239875793457</v>
      </c>
      <c r="C490" s="5">
        <f t="shared" si="28"/>
        <v>3.8634884405611314E-3</v>
      </c>
      <c r="D490" s="13">
        <f t="shared" ca="1" si="29"/>
        <v>-7.3122627197944171E-2</v>
      </c>
      <c r="E490" s="13">
        <f t="shared" ca="1" si="30"/>
        <v>26.110163454563772</v>
      </c>
      <c r="F490" s="5">
        <f t="shared" ca="1" si="31"/>
        <v>-1.1420419268910102E-3</v>
      </c>
    </row>
    <row r="491" spans="1:6" x14ac:dyDescent="0.3">
      <c r="A491" s="22">
        <v>44904</v>
      </c>
      <c r="B491">
        <v>21.821775436401371</v>
      </c>
      <c r="C491" s="5">
        <f t="shared" si="28"/>
        <v>-6.8787192918344266E-3</v>
      </c>
      <c r="D491" s="13">
        <f t="shared" ca="1" si="29"/>
        <v>-0.57199204085874455</v>
      </c>
      <c r="E491" s="13">
        <f t="shared" ca="1" si="30"/>
        <v>25.906611749543409</v>
      </c>
      <c r="F491" s="5">
        <f t="shared" ca="1" si="31"/>
        <v>-8.9684688144705399E-3</v>
      </c>
    </row>
    <row r="492" spans="1:6" x14ac:dyDescent="0.3">
      <c r="A492" s="22">
        <v>44907</v>
      </c>
      <c r="B492">
        <v>21.718219757080082</v>
      </c>
      <c r="C492" s="5">
        <f t="shared" si="28"/>
        <v>-4.7568160780212219E-3</v>
      </c>
      <c r="D492" s="13">
        <f t="shared" ca="1" si="29"/>
        <v>-1.3265519118757967</v>
      </c>
      <c r="E492" s="13">
        <f t="shared" ca="1" si="30"/>
        <v>25.598731682977732</v>
      </c>
      <c r="F492" s="5">
        <f t="shared" ca="1" si="31"/>
        <v>-2.0923878222234783E-2</v>
      </c>
    </row>
    <row r="493" spans="1:6" x14ac:dyDescent="0.3">
      <c r="A493" s="22">
        <v>44908</v>
      </c>
      <c r="B493">
        <v>22.292476654052731</v>
      </c>
      <c r="C493" s="5">
        <f t="shared" si="28"/>
        <v>2.60977233661304E-2</v>
      </c>
      <c r="D493" s="13">
        <f t="shared" ca="1" si="29"/>
        <v>0.27122680384378783</v>
      </c>
      <c r="E493" s="13">
        <f t="shared" ca="1" si="30"/>
        <v>26.250666984930533</v>
      </c>
      <c r="F493" s="5">
        <f t="shared" ca="1" si="31"/>
        <v>4.2247128178225634E-3</v>
      </c>
    </row>
    <row r="494" spans="1:6" x14ac:dyDescent="0.3">
      <c r="A494" s="22">
        <v>44909</v>
      </c>
      <c r="B494">
        <v>22.179508209228519</v>
      </c>
      <c r="C494" s="5">
        <f t="shared" si="28"/>
        <v>-5.0804428071364524E-3</v>
      </c>
      <c r="D494" s="13">
        <f t="shared" ca="1" si="29"/>
        <v>0.60382098916167604</v>
      </c>
      <c r="E494" s="13">
        <f t="shared" ca="1" si="30"/>
        <v>26.386374069084113</v>
      </c>
      <c r="F494" s="5">
        <f t="shared" ca="1" si="31"/>
        <v>9.3810583158420013E-3</v>
      </c>
    </row>
    <row r="495" spans="1:6" x14ac:dyDescent="0.3">
      <c r="A495" s="22">
        <v>44910</v>
      </c>
      <c r="B495">
        <v>21.398141860961911</v>
      </c>
      <c r="C495" s="5">
        <f t="shared" si="28"/>
        <v>-3.5864719632588839E-2</v>
      </c>
      <c r="D495" s="13">
        <f t="shared" ca="1" si="29"/>
        <v>-1.9082620642135617</v>
      </c>
      <c r="E495" s="13">
        <f t="shared" ca="1" si="30"/>
        <v>25.361378800452613</v>
      </c>
      <c r="F495" s="5">
        <f t="shared" ca="1" si="31"/>
        <v>-3.0239187652642798E-2</v>
      </c>
    </row>
    <row r="496" spans="1:6" x14ac:dyDescent="0.3">
      <c r="A496" s="22">
        <v>44911</v>
      </c>
      <c r="B496">
        <v>21.633493423461911</v>
      </c>
      <c r="C496" s="5">
        <f t="shared" si="28"/>
        <v>1.0938645843637559E-2</v>
      </c>
      <c r="D496" s="13">
        <f t="shared" ca="1" si="29"/>
        <v>-0.49291446617115492</v>
      </c>
      <c r="E496" s="13">
        <f t="shared" ca="1" si="30"/>
        <v>25.938877458195329</v>
      </c>
      <c r="F496" s="5">
        <f t="shared" ca="1" si="31"/>
        <v>-7.7237814439545163E-3</v>
      </c>
    </row>
    <row r="497" spans="1:6" x14ac:dyDescent="0.3">
      <c r="A497" s="22">
        <v>44914</v>
      </c>
      <c r="B497">
        <v>21.369899749755859</v>
      </c>
      <c r="C497" s="5">
        <f t="shared" si="28"/>
        <v>-1.2259357021777941E-2</v>
      </c>
      <c r="D497" s="13">
        <f t="shared" ca="1" si="29"/>
        <v>0.25811917394280437</v>
      </c>
      <c r="E497" s="13">
        <f t="shared" ca="1" si="30"/>
        <v>26.245318730774112</v>
      </c>
      <c r="F497" s="5">
        <f t="shared" ca="1" si="31"/>
        <v>4.0209542217314884E-3</v>
      </c>
    </row>
    <row r="498" spans="1:6" x14ac:dyDescent="0.3">
      <c r="A498" s="22">
        <v>44915</v>
      </c>
      <c r="B498">
        <v>22.11360931396484</v>
      </c>
      <c r="C498" s="5">
        <f t="shared" si="28"/>
        <v>3.4209846901914844E-2</v>
      </c>
      <c r="D498" s="13">
        <f t="shared" ca="1" si="29"/>
        <v>0.65071215313171005</v>
      </c>
      <c r="E498" s="13">
        <f t="shared" ca="1" si="30"/>
        <v>26.405506884436427</v>
      </c>
      <c r="F498" s="5">
        <f t="shared" ca="1" si="31"/>
        <v>1.0105897660242181E-2</v>
      </c>
    </row>
    <row r="499" spans="1:6" x14ac:dyDescent="0.3">
      <c r="A499" s="22">
        <v>44916</v>
      </c>
      <c r="B499">
        <v>22.273647308349609</v>
      </c>
      <c r="C499" s="5">
        <f t="shared" si="28"/>
        <v>7.2110195603179543E-3</v>
      </c>
      <c r="D499" s="13">
        <f t="shared" ca="1" si="29"/>
        <v>-0.37905572740357452</v>
      </c>
      <c r="E499" s="13">
        <f t="shared" ca="1" si="30"/>
        <v>25.985334787053272</v>
      </c>
      <c r="F499" s="5">
        <f t="shared" ca="1" si="31"/>
        <v>-5.9343526112129175E-3</v>
      </c>
    </row>
    <row r="500" spans="1:6" x14ac:dyDescent="0.3">
      <c r="A500" s="22">
        <v>44917</v>
      </c>
      <c r="B500">
        <v>22.08536529541016</v>
      </c>
      <c r="C500" s="5">
        <f t="shared" si="28"/>
        <v>-8.48905927272052E-3</v>
      </c>
      <c r="D500" s="13">
        <f t="shared" ca="1" si="29"/>
        <v>0.55018610240685117</v>
      </c>
      <c r="E500" s="13">
        <f t="shared" ca="1" si="30"/>
        <v>26.364489639314399</v>
      </c>
      <c r="F500" s="5">
        <f t="shared" ca="1" si="31"/>
        <v>8.5513304408175971E-3</v>
      </c>
    </row>
    <row r="501" spans="1:6" x14ac:dyDescent="0.3">
      <c r="A501" s="22">
        <v>44918</v>
      </c>
      <c r="B501">
        <v>22.283063888549801</v>
      </c>
      <c r="C501" s="5">
        <f t="shared" si="28"/>
        <v>8.9117377015110848E-3</v>
      </c>
      <c r="D501" s="13">
        <f t="shared" ca="1" si="29"/>
        <v>1.7236548959763847</v>
      </c>
      <c r="E501" s="13">
        <f t="shared" ca="1" si="30"/>
        <v>26.843295449368892</v>
      </c>
      <c r="F501" s="5">
        <f t="shared" ca="1" si="31"/>
        <v>2.6549400992793182E-2</v>
      </c>
    </row>
    <row r="502" spans="1:6" x14ac:dyDescent="0.3">
      <c r="A502" s="22">
        <v>44922</v>
      </c>
      <c r="B502">
        <v>22.631381988525391</v>
      </c>
      <c r="C502" s="5">
        <f t="shared" si="28"/>
        <v>1.5510603606873116E-2</v>
      </c>
      <c r="D502" s="13">
        <f t="shared" ca="1" si="29"/>
        <v>-1.3077651420416796</v>
      </c>
      <c r="E502" s="13">
        <f t="shared" ca="1" si="30"/>
        <v>25.606397174039806</v>
      </c>
      <c r="F502" s="5">
        <f t="shared" ca="1" si="31"/>
        <v>-2.0624474967504528E-2</v>
      </c>
    </row>
    <row r="503" spans="1:6" x14ac:dyDescent="0.3">
      <c r="A503" s="22">
        <v>44923</v>
      </c>
      <c r="B503">
        <v>22.141851425170898</v>
      </c>
      <c r="C503" s="5">
        <f t="shared" si="28"/>
        <v>-2.1867979326673604E-2</v>
      </c>
      <c r="D503" s="13">
        <f t="shared" ca="1" si="29"/>
        <v>0.10659971203026142</v>
      </c>
      <c r="E503" s="13">
        <f t="shared" ca="1" si="30"/>
        <v>26.183494846664356</v>
      </c>
      <c r="F503" s="5">
        <f t="shared" ca="1" si="31"/>
        <v>1.6625597227244292E-3</v>
      </c>
    </row>
    <row r="504" spans="1:6" x14ac:dyDescent="0.3">
      <c r="A504" s="22">
        <v>44924</v>
      </c>
      <c r="B504">
        <v>22.20775032043457</v>
      </c>
      <c r="C504" s="5">
        <f t="shared" si="28"/>
        <v>2.9717941613475857E-3</v>
      </c>
      <c r="D504" s="13">
        <f t="shared" ca="1" si="29"/>
        <v>0.80052400676612034</v>
      </c>
      <c r="E504" s="13">
        <f t="shared" ca="1" si="30"/>
        <v>26.466634019924197</v>
      </c>
      <c r="F504" s="5">
        <f t="shared" ca="1" si="31"/>
        <v>1.2418161233353132E-2</v>
      </c>
    </row>
    <row r="505" spans="1:6" x14ac:dyDescent="0.3">
      <c r="A505" s="22">
        <v>44925</v>
      </c>
      <c r="B505">
        <v>22.104194641113281</v>
      </c>
      <c r="C505" s="5">
        <f t="shared" si="28"/>
        <v>-4.6739482066246452E-3</v>
      </c>
      <c r="D505" s="13">
        <f t="shared" ca="1" si="29"/>
        <v>-0.16911340967309044</v>
      </c>
      <c r="E505" s="13">
        <f t="shared" ca="1" si="30"/>
        <v>26.070996716928619</v>
      </c>
      <c r="F505" s="5">
        <f t="shared" ca="1" si="31"/>
        <v>-2.643225298889133E-3</v>
      </c>
    </row>
    <row r="506" spans="1:6" x14ac:dyDescent="0.3">
      <c r="A506" s="22">
        <v>44929</v>
      </c>
      <c r="B506">
        <v>22.659624099731449</v>
      </c>
      <c r="C506" s="5">
        <f t="shared" si="28"/>
        <v>2.4817273469107188E-2</v>
      </c>
      <c r="D506" s="13">
        <f t="shared" ca="1" si="29"/>
        <v>-0.51245625381783499</v>
      </c>
      <c r="E506" s="13">
        <f t="shared" ca="1" si="30"/>
        <v>25.93090390021462</v>
      </c>
      <c r="F506" s="5">
        <f t="shared" ca="1" si="31"/>
        <v>-8.0312266590565166E-3</v>
      </c>
    </row>
    <row r="507" spans="1:6" x14ac:dyDescent="0.3">
      <c r="A507" s="22">
        <v>44930</v>
      </c>
      <c r="B507">
        <v>23.49747467041016</v>
      </c>
      <c r="C507" s="5">
        <f t="shared" si="28"/>
        <v>3.630828779431898E-2</v>
      </c>
      <c r="D507" s="13">
        <f t="shared" ca="1" si="29"/>
        <v>-1.277900903192932</v>
      </c>
      <c r="E507" s="13">
        <f t="shared" ca="1" si="30"/>
        <v>25.618582560776968</v>
      </c>
      <c r="F507" s="5">
        <f t="shared" ca="1" si="31"/>
        <v>-2.0148715405271841E-2</v>
      </c>
    </row>
    <row r="508" spans="1:6" x14ac:dyDescent="0.3">
      <c r="A508" s="22">
        <v>44931</v>
      </c>
      <c r="B508">
        <v>23.365676879882809</v>
      </c>
      <c r="C508" s="5">
        <f t="shared" si="28"/>
        <v>-5.6248089877535875E-3</v>
      </c>
      <c r="D508" s="13">
        <f t="shared" ca="1" si="29"/>
        <v>0.15115071537929201</v>
      </c>
      <c r="E508" s="13">
        <f t="shared" ca="1" si="30"/>
        <v>26.201672815575133</v>
      </c>
      <c r="F508" s="5">
        <f t="shared" ca="1" si="31"/>
        <v>2.3565718048315087E-3</v>
      </c>
    </row>
    <row r="509" spans="1:6" x14ac:dyDescent="0.3">
      <c r="A509" s="22">
        <v>44932</v>
      </c>
      <c r="B509">
        <v>23.921108245849609</v>
      </c>
      <c r="C509" s="5">
        <f t="shared" si="28"/>
        <v>2.3493113802974575E-2</v>
      </c>
      <c r="D509" s="13">
        <f t="shared" ca="1" si="29"/>
        <v>-0.76463506826397576</v>
      </c>
      <c r="E509" s="13">
        <f t="shared" ca="1" si="30"/>
        <v>25.828008380375376</v>
      </c>
      <c r="F509" s="5">
        <f t="shared" ca="1" si="31"/>
        <v>-1.2007185613960374E-2</v>
      </c>
    </row>
    <row r="510" spans="1:6" x14ac:dyDescent="0.3">
      <c r="A510" s="22">
        <v>44935</v>
      </c>
      <c r="B510">
        <v>23.751655578613281</v>
      </c>
      <c r="C510" s="5">
        <f t="shared" si="28"/>
        <v>-7.1090227330836689E-3</v>
      </c>
      <c r="D510" s="13">
        <f t="shared" ca="1" si="29"/>
        <v>-1.3678286517996514</v>
      </c>
      <c r="E510" s="13">
        <f t="shared" ca="1" si="30"/>
        <v>25.581889698764815</v>
      </c>
      <c r="F510" s="5">
        <f t="shared" ca="1" si="31"/>
        <v>-2.1582017352481647E-2</v>
      </c>
    </row>
    <row r="511" spans="1:6" x14ac:dyDescent="0.3">
      <c r="A511" s="22">
        <v>44936</v>
      </c>
      <c r="B511">
        <v>24.05290412902832</v>
      </c>
      <c r="C511" s="5">
        <f t="shared" si="28"/>
        <v>1.2603506443056344E-2</v>
      </c>
      <c r="D511" s="13">
        <f t="shared" ca="1" si="29"/>
        <v>0.36142778960208627</v>
      </c>
      <c r="E511" s="13">
        <f t="shared" ca="1" si="30"/>
        <v>26.287471334812171</v>
      </c>
      <c r="F511" s="5">
        <f t="shared" ca="1" si="31"/>
        <v>5.6257657321101655E-3</v>
      </c>
    </row>
    <row r="512" spans="1:6" x14ac:dyDescent="0.3">
      <c r="A512" s="22">
        <v>44937</v>
      </c>
      <c r="B512">
        <v>23.930521011352539</v>
      </c>
      <c r="C512" s="5">
        <f t="shared" si="28"/>
        <v>-5.101069075175494E-3</v>
      </c>
      <c r="D512" s="13">
        <f t="shared" ca="1" si="29"/>
        <v>1.1916842865475232</v>
      </c>
      <c r="E512" s="13">
        <f t="shared" ca="1" si="30"/>
        <v>26.626237594938885</v>
      </c>
      <c r="F512" s="5">
        <f t="shared" ca="1" si="31"/>
        <v>1.8430420541590484E-2</v>
      </c>
    </row>
    <row r="513" spans="1:6" x14ac:dyDescent="0.3">
      <c r="A513" s="22">
        <v>44938</v>
      </c>
      <c r="B513">
        <v>24.278842926025391</v>
      </c>
      <c r="C513" s="5">
        <f t="shared" si="28"/>
        <v>1.4450635628021387E-2</v>
      </c>
      <c r="D513" s="13">
        <f t="shared" ca="1" si="29"/>
        <v>-0.97373200621975942</v>
      </c>
      <c r="E513" s="13">
        <f t="shared" ca="1" si="30"/>
        <v>25.742691387451099</v>
      </c>
      <c r="F513" s="5">
        <f t="shared" ca="1" si="31"/>
        <v>-1.5315927637795254E-2</v>
      </c>
    </row>
    <row r="514" spans="1:6" x14ac:dyDescent="0.3">
      <c r="A514" s="22">
        <v>44939</v>
      </c>
      <c r="B514">
        <v>24.5706787109375</v>
      </c>
      <c r="C514" s="5">
        <f t="shared" si="28"/>
        <v>1.1948500094130369E-2</v>
      </c>
      <c r="D514" s="13">
        <f t="shared" ca="1" si="29"/>
        <v>0.92867606334815889</v>
      </c>
      <c r="E514" s="13">
        <f t="shared" ca="1" si="30"/>
        <v>26.518923394467564</v>
      </c>
      <c r="F514" s="5">
        <f t="shared" ca="1" si="31"/>
        <v>1.4391883661493562E-2</v>
      </c>
    </row>
    <row r="515" spans="1:6" x14ac:dyDescent="0.3">
      <c r="A515" s="22">
        <v>44943</v>
      </c>
      <c r="B515">
        <v>23.987005233764648</v>
      </c>
      <c r="C515" s="5">
        <f t="shared" si="28"/>
        <v>-2.4041574595760548E-2</v>
      </c>
      <c r="D515" s="13">
        <f t="shared" ca="1" si="29"/>
        <v>-1.0776272171008443</v>
      </c>
      <c r="E515" s="13">
        <f t="shared" ca="1" si="30"/>
        <v>25.700299437295033</v>
      </c>
      <c r="F515" s="5">
        <f t="shared" ca="1" si="31"/>
        <v>-1.6964041756828026E-2</v>
      </c>
    </row>
    <row r="516" spans="1:6" x14ac:dyDescent="0.3">
      <c r="A516" s="22">
        <v>44944</v>
      </c>
      <c r="B516">
        <v>23.902278900146481</v>
      </c>
      <c r="C516" s="5">
        <f t="shared" si="28"/>
        <v>-3.5384292562169162E-3</v>
      </c>
      <c r="D516" s="13">
        <f t="shared" ca="1" si="29"/>
        <v>1.2975751865072902</v>
      </c>
      <c r="E516" s="13">
        <f t="shared" ca="1" si="30"/>
        <v>26.669443838181543</v>
      </c>
      <c r="F516" s="5">
        <f t="shared" ca="1" si="31"/>
        <v>2.0051799668234227E-2</v>
      </c>
    </row>
    <row r="517" spans="1:6" x14ac:dyDescent="0.3">
      <c r="A517" s="22">
        <v>44945</v>
      </c>
      <c r="B517">
        <v>24.307083129882809</v>
      </c>
      <c r="C517" s="5">
        <f t="shared" ref="C517:C580" si="32">LN(B517/B516)</f>
        <v>1.6793988836557916E-2</v>
      </c>
      <c r="D517" s="13">
        <f t="shared" ref="D517:D580" ca="1" si="33">NORMSINV(RAND())</f>
        <v>-8.4662198795077623E-2</v>
      </c>
      <c r="E517" s="13">
        <f t="shared" ref="E517:E580" ca="1" si="34">$E$3*(1+D517*$J$8)</f>
        <v>26.10545500900772</v>
      </c>
      <c r="F517" s="5">
        <f t="shared" ref="F517:F580" ca="1" si="35">LN(E517/$E$3)</f>
        <v>-1.3223881798841762E-3</v>
      </c>
    </row>
    <row r="518" spans="1:6" x14ac:dyDescent="0.3">
      <c r="A518" s="22">
        <v>44946</v>
      </c>
      <c r="B518">
        <v>24.561262130737301</v>
      </c>
      <c r="C518" s="5">
        <f t="shared" si="32"/>
        <v>1.0402696947613484E-2</v>
      </c>
      <c r="D518" s="13">
        <f t="shared" ca="1" si="33"/>
        <v>-0.88405644926220539</v>
      </c>
      <c r="E518" s="13">
        <f t="shared" ca="1" si="34"/>
        <v>25.779281348706515</v>
      </c>
      <c r="F518" s="5">
        <f t="shared" ca="1" si="35"/>
        <v>-1.3895564035094192E-2</v>
      </c>
    </row>
    <row r="519" spans="1:6" x14ac:dyDescent="0.3">
      <c r="A519" s="22">
        <v>44949</v>
      </c>
      <c r="B519">
        <v>24.561262130737301</v>
      </c>
      <c r="C519" s="5">
        <f t="shared" si="32"/>
        <v>0</v>
      </c>
      <c r="D519" s="13">
        <f t="shared" ca="1" si="33"/>
        <v>-0.10786532703254152</v>
      </c>
      <c r="E519" s="13">
        <f t="shared" ca="1" si="34"/>
        <v>26.095987528770994</v>
      </c>
      <c r="F519" s="5">
        <f t="shared" ca="1" si="35"/>
        <v>-1.6851168663062331E-3</v>
      </c>
    </row>
    <row r="520" spans="1:6" x14ac:dyDescent="0.3">
      <c r="A520" s="22">
        <v>44950</v>
      </c>
      <c r="B520">
        <v>24.740131378173832</v>
      </c>
      <c r="C520" s="5">
        <f t="shared" si="32"/>
        <v>7.2561856583457009E-3</v>
      </c>
      <c r="D520" s="13">
        <f t="shared" ca="1" si="33"/>
        <v>-0.72916580735012271</v>
      </c>
      <c r="E520" s="13">
        <f t="shared" ca="1" si="34"/>
        <v>25.842480761998949</v>
      </c>
      <c r="F520" s="5">
        <f t="shared" ca="1" si="35"/>
        <v>-1.1447005819178513E-2</v>
      </c>
    </row>
    <row r="521" spans="1:6" x14ac:dyDescent="0.3">
      <c r="A521" s="22">
        <v>44951</v>
      </c>
      <c r="B521">
        <v>25.060209274291989</v>
      </c>
      <c r="C521" s="5">
        <f t="shared" si="32"/>
        <v>1.2854623057618754E-2</v>
      </c>
      <c r="D521" s="13">
        <f t="shared" ca="1" si="33"/>
        <v>0.48622770192705694</v>
      </c>
      <c r="E521" s="13">
        <f t="shared" ca="1" si="34"/>
        <v>26.338392947251233</v>
      </c>
      <c r="F521" s="5">
        <f t="shared" ca="1" si="35"/>
        <v>7.5609977335626107E-3</v>
      </c>
    </row>
    <row r="522" spans="1:6" x14ac:dyDescent="0.3">
      <c r="A522" s="22">
        <v>44952</v>
      </c>
      <c r="B522">
        <v>24.683645248413089</v>
      </c>
      <c r="C522" s="5">
        <f t="shared" si="32"/>
        <v>-1.5140411728999083E-2</v>
      </c>
      <c r="D522" s="13">
        <f t="shared" ca="1" si="33"/>
        <v>0.9793717420879321</v>
      </c>
      <c r="E522" s="13">
        <f t="shared" ca="1" si="34"/>
        <v>26.539608550867353</v>
      </c>
      <c r="F522" s="5">
        <f t="shared" ca="1" si="35"/>
        <v>1.5171594546410774E-2</v>
      </c>
    </row>
    <row r="523" spans="1:6" x14ac:dyDescent="0.3">
      <c r="A523" s="22">
        <v>44953</v>
      </c>
      <c r="B523">
        <v>24.372982025146481</v>
      </c>
      <c r="C523" s="5">
        <f t="shared" si="32"/>
        <v>-1.2665663888706108E-2</v>
      </c>
      <c r="D523" s="13">
        <f t="shared" ca="1" si="33"/>
        <v>2.3947755012563747</v>
      </c>
      <c r="E523" s="13">
        <f t="shared" ca="1" si="34"/>
        <v>27.117130123811222</v>
      </c>
      <c r="F523" s="5">
        <f t="shared" ca="1" si="35"/>
        <v>3.6698951232581753E-2</v>
      </c>
    </row>
    <row r="524" spans="1:6" x14ac:dyDescent="0.3">
      <c r="A524" s="22">
        <v>44956</v>
      </c>
      <c r="B524">
        <v>24.099973678588871</v>
      </c>
      <c r="C524" s="5">
        <f t="shared" si="32"/>
        <v>-1.1264476423519854E-2</v>
      </c>
      <c r="D524" s="13">
        <f t="shared" ca="1" si="33"/>
        <v>3.0072041559163898</v>
      </c>
      <c r="E524" s="13">
        <f t="shared" ca="1" si="34"/>
        <v>27.367016954804903</v>
      </c>
      <c r="F524" s="5">
        <f t="shared" ca="1" si="35"/>
        <v>4.5871842671780148E-2</v>
      </c>
    </row>
    <row r="525" spans="1:6" x14ac:dyDescent="0.3">
      <c r="A525" s="22">
        <v>44957</v>
      </c>
      <c r="B525">
        <v>24.231769561767582</v>
      </c>
      <c r="C525" s="5">
        <f t="shared" si="32"/>
        <v>5.4538156921980609E-3</v>
      </c>
      <c r="D525" s="13">
        <f t="shared" ca="1" si="33"/>
        <v>-1.3623964101283037</v>
      </c>
      <c r="E525" s="13">
        <f t="shared" ca="1" si="34"/>
        <v>25.584106194753559</v>
      </c>
      <c r="F525" s="5">
        <f t="shared" ca="1" si="35"/>
        <v>-2.1495377936931348E-2</v>
      </c>
    </row>
    <row r="526" spans="1:6" x14ac:dyDescent="0.3">
      <c r="A526" s="22">
        <v>44958</v>
      </c>
      <c r="B526">
        <v>24.589504241943359</v>
      </c>
      <c r="C526" s="5">
        <f t="shared" si="32"/>
        <v>1.4655131049347837E-2</v>
      </c>
      <c r="D526" s="13">
        <f t="shared" ca="1" si="33"/>
        <v>0.87485377654505825</v>
      </c>
      <c r="E526" s="13">
        <f t="shared" ca="1" si="34"/>
        <v>26.496962500600624</v>
      </c>
      <c r="F526" s="5">
        <f t="shared" ca="1" si="35"/>
        <v>1.3563418956914961E-2</v>
      </c>
    </row>
    <row r="527" spans="1:6" x14ac:dyDescent="0.3">
      <c r="A527" s="22">
        <v>44959</v>
      </c>
      <c r="B527">
        <v>24.0152473449707</v>
      </c>
      <c r="C527" s="5">
        <f t="shared" si="32"/>
        <v>-2.3630760395882151E-2</v>
      </c>
      <c r="D527" s="13">
        <f t="shared" ca="1" si="33"/>
        <v>6.8769443819367296E-2</v>
      </c>
      <c r="E527" s="13">
        <f t="shared" ca="1" si="34"/>
        <v>26.168059112612838</v>
      </c>
      <c r="F527" s="5">
        <f t="shared" ca="1" si="35"/>
        <v>1.0728643524273507E-3</v>
      </c>
    </row>
    <row r="528" spans="1:6" x14ac:dyDescent="0.3">
      <c r="A528" s="22">
        <v>44960</v>
      </c>
      <c r="B528">
        <v>23.243295669555661</v>
      </c>
      <c r="C528" s="5">
        <f t="shared" si="32"/>
        <v>-3.2672202515505219E-2</v>
      </c>
      <c r="D528" s="13">
        <f t="shared" ca="1" si="33"/>
        <v>-1.6132743142061989</v>
      </c>
      <c r="E528" s="13">
        <f t="shared" ca="1" si="34"/>
        <v>25.481741480203805</v>
      </c>
      <c r="F528" s="5">
        <f t="shared" ca="1" si="35"/>
        <v>-2.5504509531552286E-2</v>
      </c>
    </row>
    <row r="529" spans="1:6" x14ac:dyDescent="0.3">
      <c r="A529" s="22">
        <v>44963</v>
      </c>
      <c r="B529">
        <v>23.139739990234379</v>
      </c>
      <c r="C529" s="5">
        <f t="shared" si="32"/>
        <v>-4.4652468261133114E-3</v>
      </c>
      <c r="D529" s="13">
        <f t="shared" ca="1" si="33"/>
        <v>0.90329308603076974</v>
      </c>
      <c r="E529" s="13">
        <f t="shared" ca="1" si="34"/>
        <v>26.508566479070538</v>
      </c>
      <c r="F529" s="5">
        <f t="shared" ca="1" si="35"/>
        <v>1.4001259268243312E-2</v>
      </c>
    </row>
    <row r="530" spans="1:6" x14ac:dyDescent="0.3">
      <c r="A530" s="22">
        <v>44964</v>
      </c>
      <c r="B530">
        <v>23.365676879882809</v>
      </c>
      <c r="C530" s="5">
        <f t="shared" si="32"/>
        <v>9.7166602290979908E-3</v>
      </c>
      <c r="D530" s="13">
        <f t="shared" ca="1" si="33"/>
        <v>0.82053405045706718</v>
      </c>
      <c r="E530" s="13">
        <f t="shared" ca="1" si="34"/>
        <v>26.474798638558433</v>
      </c>
      <c r="F530" s="5">
        <f t="shared" ca="1" si="35"/>
        <v>1.2726600891631103E-2</v>
      </c>
    </row>
    <row r="531" spans="1:6" x14ac:dyDescent="0.3">
      <c r="A531" s="22">
        <v>44965</v>
      </c>
      <c r="B531">
        <v>23.309194564819339</v>
      </c>
      <c r="C531" s="5">
        <f t="shared" si="32"/>
        <v>-2.4202463075338881E-3</v>
      </c>
      <c r="D531" s="13">
        <f t="shared" ca="1" si="33"/>
        <v>-2.6912874899708891E-2</v>
      </c>
      <c r="E531" s="13">
        <f t="shared" ca="1" si="34"/>
        <v>26.129018236218659</v>
      </c>
      <c r="F531" s="5">
        <f t="shared" ca="1" si="35"/>
        <v>-4.201783040938154E-4</v>
      </c>
    </row>
    <row r="532" spans="1:6" x14ac:dyDescent="0.3">
      <c r="A532" s="22">
        <v>44966</v>
      </c>
      <c r="B532">
        <v>22.932632446289059</v>
      </c>
      <c r="C532" s="5">
        <f t="shared" si="32"/>
        <v>-1.6287005377793849E-2</v>
      </c>
      <c r="D532" s="13">
        <f t="shared" ca="1" si="33"/>
        <v>1.7967213646126672</v>
      </c>
      <c r="E532" s="13">
        <f t="shared" ca="1" si="34"/>
        <v>26.873108470298739</v>
      </c>
      <c r="F532" s="5">
        <f t="shared" ca="1" si="35"/>
        <v>2.765941662360763E-2</v>
      </c>
    </row>
    <row r="533" spans="1:6" x14ac:dyDescent="0.3">
      <c r="A533" s="22">
        <v>44967</v>
      </c>
      <c r="B533">
        <v>22.9232177734375</v>
      </c>
      <c r="C533" s="5">
        <f t="shared" si="32"/>
        <v>-4.106203652851333E-4</v>
      </c>
      <c r="D533" s="13">
        <f t="shared" ca="1" si="33"/>
        <v>-1.3735537122315902</v>
      </c>
      <c r="E533" s="13">
        <f t="shared" ca="1" si="34"/>
        <v>25.579553725100457</v>
      </c>
      <c r="F533" s="5">
        <f t="shared" ca="1" si="35"/>
        <v>-2.1673335091374542E-2</v>
      </c>
    </row>
    <row r="534" spans="1:6" x14ac:dyDescent="0.3">
      <c r="A534" s="22">
        <v>44970</v>
      </c>
      <c r="B534">
        <v>22.857320785522461</v>
      </c>
      <c r="C534" s="5">
        <f t="shared" si="32"/>
        <v>-2.8788229889843159E-3</v>
      </c>
      <c r="D534" s="13">
        <f t="shared" ca="1" si="33"/>
        <v>0.71274660832643932</v>
      </c>
      <c r="E534" s="13">
        <f t="shared" ca="1" si="34"/>
        <v>26.4308185567481</v>
      </c>
      <c r="F534" s="5">
        <f t="shared" ca="1" si="35"/>
        <v>1.1064014033272866E-2</v>
      </c>
    </row>
    <row r="535" spans="1:6" x14ac:dyDescent="0.3">
      <c r="A535" s="22">
        <v>44971</v>
      </c>
      <c r="B535">
        <v>22.810249328613281</v>
      </c>
      <c r="C535" s="5">
        <f t="shared" si="32"/>
        <v>-2.061483606925288E-3</v>
      </c>
      <c r="D535" s="13">
        <f t="shared" ca="1" si="33"/>
        <v>0.79887888368153681</v>
      </c>
      <c r="E535" s="13">
        <f t="shared" ca="1" si="34"/>
        <v>26.465962766887493</v>
      </c>
      <c r="F535" s="5">
        <f t="shared" ca="1" si="35"/>
        <v>1.2392798675024855E-2</v>
      </c>
    </row>
    <row r="536" spans="1:6" x14ac:dyDescent="0.3">
      <c r="A536" s="22">
        <v>44972</v>
      </c>
      <c r="B536">
        <v>22.339546203613281</v>
      </c>
      <c r="C536" s="5">
        <f t="shared" si="32"/>
        <v>-2.085148665072005E-2</v>
      </c>
      <c r="D536" s="13">
        <f t="shared" ca="1" si="33"/>
        <v>3.4941975957825791E-2</v>
      </c>
      <c r="E536" s="13">
        <f t="shared" ca="1" si="34"/>
        <v>26.154256625286127</v>
      </c>
      <c r="F536" s="5">
        <f t="shared" ca="1" si="35"/>
        <v>5.4526967500444462E-4</v>
      </c>
    </row>
    <row r="537" spans="1:6" x14ac:dyDescent="0.3">
      <c r="A537" s="22">
        <v>44973</v>
      </c>
      <c r="B537">
        <v>22.273647308349609</v>
      </c>
      <c r="C537" s="5">
        <f t="shared" si="32"/>
        <v>-2.9542356421427569E-3</v>
      </c>
      <c r="D537" s="13">
        <f t="shared" ca="1" si="33"/>
        <v>-9.754127217401232E-3</v>
      </c>
      <c r="E537" s="13">
        <f t="shared" ca="1" si="34"/>
        <v>26.136019451869696</v>
      </c>
      <c r="F537" s="5">
        <f t="shared" ca="1" si="35"/>
        <v>-1.5226629244659398E-4</v>
      </c>
    </row>
    <row r="538" spans="1:6" x14ac:dyDescent="0.3">
      <c r="A538" s="22">
        <v>44974</v>
      </c>
      <c r="B538">
        <v>22.17009162902832</v>
      </c>
      <c r="C538" s="5">
        <f t="shared" si="32"/>
        <v>-4.66008797648719E-3</v>
      </c>
      <c r="D538" s="13">
        <f t="shared" ca="1" si="33"/>
        <v>-2.1015982334741761</v>
      </c>
      <c r="E538" s="13">
        <f t="shared" ca="1" si="34"/>
        <v>25.282492611366941</v>
      </c>
      <c r="F538" s="5">
        <f t="shared" ca="1" si="35"/>
        <v>-3.3354520295573835E-2</v>
      </c>
    </row>
    <row r="539" spans="1:6" x14ac:dyDescent="0.3">
      <c r="A539" s="22">
        <v>44978</v>
      </c>
      <c r="B539">
        <v>21.944156646728519</v>
      </c>
      <c r="C539" s="5">
        <f t="shared" si="32"/>
        <v>-1.024326455221538E-2</v>
      </c>
      <c r="D539" s="13">
        <f t="shared" ca="1" si="33"/>
        <v>-0.44954611233915426</v>
      </c>
      <c r="E539" s="13">
        <f t="shared" ca="1" si="34"/>
        <v>25.956572875321932</v>
      </c>
      <c r="F539" s="5">
        <f t="shared" ca="1" si="35"/>
        <v>-7.0418173142017763E-3</v>
      </c>
    </row>
    <row r="540" spans="1:6" x14ac:dyDescent="0.3">
      <c r="A540" s="22">
        <v>44979</v>
      </c>
      <c r="B540">
        <v>21.567594528198239</v>
      </c>
      <c r="C540" s="5">
        <f t="shared" si="32"/>
        <v>-1.7308957227225221E-2</v>
      </c>
      <c r="D540" s="13">
        <f t="shared" ca="1" si="33"/>
        <v>-2.5622908197879481</v>
      </c>
      <c r="E540" s="13">
        <f t="shared" ca="1" si="34"/>
        <v>25.094518045545652</v>
      </c>
      <c r="F540" s="5">
        <f t="shared" ca="1" si="35"/>
        <v>-4.081726712268801E-2</v>
      </c>
    </row>
    <row r="541" spans="1:6" x14ac:dyDescent="0.3">
      <c r="A541" s="22">
        <v>44980</v>
      </c>
      <c r="B541">
        <v>21.482868194580082</v>
      </c>
      <c r="C541" s="5">
        <f t="shared" si="32"/>
        <v>-3.9361455208593082E-3</v>
      </c>
      <c r="D541" s="13">
        <f t="shared" ca="1" si="33"/>
        <v>0.41528374635500692</v>
      </c>
      <c r="E541" s="13">
        <f t="shared" ca="1" si="34"/>
        <v>26.309445966894973</v>
      </c>
      <c r="F541" s="5">
        <f t="shared" ca="1" si="35"/>
        <v>6.4613520930110547E-3</v>
      </c>
    </row>
    <row r="542" spans="1:6" x14ac:dyDescent="0.3">
      <c r="A542" s="22">
        <v>44981</v>
      </c>
      <c r="B542">
        <v>21.31341552734375</v>
      </c>
      <c r="C542" s="5">
        <f t="shared" si="32"/>
        <v>-7.9190779224292095E-3</v>
      </c>
      <c r="D542" s="13">
        <f t="shared" ca="1" si="33"/>
        <v>-1.1549290261270042</v>
      </c>
      <c r="E542" s="13">
        <f t="shared" ca="1" si="34"/>
        <v>25.668758287251443</v>
      </c>
      <c r="F542" s="5">
        <f t="shared" ca="1" si="35"/>
        <v>-1.8192063270342639E-2</v>
      </c>
    </row>
    <row r="543" spans="1:6" x14ac:dyDescent="0.3">
      <c r="A543" s="22">
        <v>44984</v>
      </c>
      <c r="B543">
        <v>21.511110305786129</v>
      </c>
      <c r="C543" s="5">
        <f t="shared" si="32"/>
        <v>9.232848652809475E-3</v>
      </c>
      <c r="D543" s="13">
        <f t="shared" ca="1" si="33"/>
        <v>-0.11328677879166596</v>
      </c>
      <c r="E543" s="13">
        <f t="shared" ca="1" si="34"/>
        <v>26.093775435347272</v>
      </c>
      <c r="F543" s="5">
        <f t="shared" ca="1" si="35"/>
        <v>-1.7698880282893564E-3</v>
      </c>
    </row>
    <row r="544" spans="1:6" x14ac:dyDescent="0.3">
      <c r="A544" s="22">
        <v>44985</v>
      </c>
      <c r="B544">
        <v>21.65232086181641</v>
      </c>
      <c r="C544" s="5">
        <f t="shared" si="32"/>
        <v>6.5430877945624457E-3</v>
      </c>
      <c r="D544" s="13">
        <f t="shared" ca="1" si="33"/>
        <v>-0.45003136137003724</v>
      </c>
      <c r="E544" s="13">
        <f t="shared" ca="1" si="34"/>
        <v>25.956374881087587</v>
      </c>
      <c r="F544" s="5">
        <f t="shared" ca="1" si="35"/>
        <v>-7.0494452468429598E-3</v>
      </c>
    </row>
    <row r="545" spans="1:6" x14ac:dyDescent="0.3">
      <c r="A545" s="22">
        <v>44986</v>
      </c>
      <c r="B545">
        <v>22.038297653198239</v>
      </c>
      <c r="C545" s="5">
        <f t="shared" si="32"/>
        <v>1.7669094472843212E-2</v>
      </c>
      <c r="D545" s="13">
        <f t="shared" ca="1" si="33"/>
        <v>1.5092868917711972</v>
      </c>
      <c r="E545" s="13">
        <f t="shared" ca="1" si="34"/>
        <v>26.755827724222993</v>
      </c>
      <c r="F545" s="5">
        <f t="shared" ca="1" si="35"/>
        <v>2.3285623616937437E-2</v>
      </c>
    </row>
    <row r="546" spans="1:6" x14ac:dyDescent="0.3">
      <c r="A546" s="22">
        <v>44987</v>
      </c>
      <c r="B546">
        <v>22.000640869140621</v>
      </c>
      <c r="C546" s="5">
        <f t="shared" si="32"/>
        <v>-1.7101589865177189E-3</v>
      </c>
      <c r="D546" s="13">
        <f t="shared" ca="1" si="33"/>
        <v>-0.4581124575818511</v>
      </c>
      <c r="E546" s="13">
        <f t="shared" ca="1" si="34"/>
        <v>25.953077583503678</v>
      </c>
      <c r="F546" s="5">
        <f t="shared" ca="1" si="35"/>
        <v>-7.1764856000654919E-3</v>
      </c>
    </row>
    <row r="547" spans="1:6" x14ac:dyDescent="0.3">
      <c r="A547" s="22">
        <v>44988</v>
      </c>
      <c r="B547">
        <v>22.26423454284668</v>
      </c>
      <c r="C547" s="5">
        <f t="shared" si="32"/>
        <v>1.1909975441593954E-2</v>
      </c>
      <c r="D547" s="13">
        <f t="shared" ca="1" si="33"/>
        <v>0.67801404172477953</v>
      </c>
      <c r="E547" s="13">
        <f t="shared" ca="1" si="34"/>
        <v>26.416646765578097</v>
      </c>
      <c r="F547" s="5">
        <f t="shared" ca="1" si="35"/>
        <v>1.0527685888743171E-2</v>
      </c>
    </row>
    <row r="548" spans="1:6" x14ac:dyDescent="0.3">
      <c r="A548" s="22">
        <v>44991</v>
      </c>
      <c r="B548">
        <v>21.93474197387695</v>
      </c>
      <c r="C548" s="5">
        <f t="shared" si="32"/>
        <v>-1.4909787457212468E-2</v>
      </c>
      <c r="D548" s="13">
        <f t="shared" ca="1" si="33"/>
        <v>1.705051740318462</v>
      </c>
      <c r="E548" s="13">
        <f t="shared" ca="1" si="34"/>
        <v>26.835704877669695</v>
      </c>
      <c r="F548" s="5">
        <f t="shared" ca="1" si="35"/>
        <v>2.6266587538610185E-2</v>
      </c>
    </row>
    <row r="549" spans="1:6" x14ac:dyDescent="0.3">
      <c r="A549" s="22">
        <v>44992</v>
      </c>
      <c r="B549">
        <v>21.12513542175293</v>
      </c>
      <c r="C549" s="5">
        <f t="shared" si="32"/>
        <v>-3.7608187614027323E-2</v>
      </c>
      <c r="D549" s="13">
        <f t="shared" ca="1" si="33"/>
        <v>-0.60664121186655173</v>
      </c>
      <c r="E549" s="13">
        <f t="shared" ca="1" si="34"/>
        <v>25.892473985946268</v>
      </c>
      <c r="F549" s="5">
        <f t="shared" ca="1" si="35"/>
        <v>-9.5143380609044158E-3</v>
      </c>
    </row>
    <row r="550" spans="1:6" x14ac:dyDescent="0.3">
      <c r="A550" s="22">
        <v>44993</v>
      </c>
      <c r="B550">
        <v>21.059234619140621</v>
      </c>
      <c r="C550" s="5">
        <f t="shared" si="32"/>
        <v>-3.1244205452749161E-3</v>
      </c>
      <c r="D550" s="13">
        <f t="shared" ca="1" si="33"/>
        <v>1.2134923332863254</v>
      </c>
      <c r="E550" s="13">
        <f t="shared" ca="1" si="34"/>
        <v>26.635135845613895</v>
      </c>
      <c r="F550" s="5">
        <f t="shared" ca="1" si="35"/>
        <v>1.876455577630157E-2</v>
      </c>
    </row>
    <row r="551" spans="1:6" x14ac:dyDescent="0.3">
      <c r="A551" s="22">
        <v>44994</v>
      </c>
      <c r="B551">
        <v>21.021579742431641</v>
      </c>
      <c r="C551" s="5">
        <f t="shared" si="32"/>
        <v>-1.7896462951324803E-3</v>
      </c>
      <c r="D551" s="13">
        <f t="shared" ca="1" si="33"/>
        <v>-0.54757816126842185</v>
      </c>
      <c r="E551" s="13">
        <f t="shared" ca="1" si="34"/>
        <v>25.916573247844749</v>
      </c>
      <c r="F551" s="5">
        <f t="shared" ca="1" si="35"/>
        <v>-8.5840270467740266E-3</v>
      </c>
    </row>
    <row r="552" spans="1:6" x14ac:dyDescent="0.3">
      <c r="A552" s="22">
        <v>44995</v>
      </c>
      <c r="B552">
        <v>21.369899749755859</v>
      </c>
      <c r="C552" s="5">
        <f t="shared" si="32"/>
        <v>1.6433861273339186E-2</v>
      </c>
      <c r="D552" s="13">
        <f t="shared" ca="1" si="33"/>
        <v>0.9361937574153476</v>
      </c>
      <c r="E552" s="13">
        <f t="shared" ca="1" si="34"/>
        <v>26.521990809312598</v>
      </c>
      <c r="F552" s="5">
        <f t="shared" ca="1" si="35"/>
        <v>1.4507545877897694E-2</v>
      </c>
    </row>
    <row r="553" spans="1:6" x14ac:dyDescent="0.3">
      <c r="A553" s="22">
        <v>44998</v>
      </c>
      <c r="B553">
        <v>22.461929321289059</v>
      </c>
      <c r="C553" s="5">
        <f t="shared" si="32"/>
        <v>4.9838467792808414E-2</v>
      </c>
      <c r="D553" s="13">
        <f t="shared" ca="1" si="33"/>
        <v>-0.58684476295019328</v>
      </c>
      <c r="E553" s="13">
        <f t="shared" ca="1" si="34"/>
        <v>25.900551452353163</v>
      </c>
      <c r="F553" s="5">
        <f t="shared" ca="1" si="35"/>
        <v>-9.2024247712663935E-3</v>
      </c>
    </row>
    <row r="554" spans="1:6" x14ac:dyDescent="0.3">
      <c r="A554" s="22">
        <v>44999</v>
      </c>
      <c r="B554">
        <v>22.603139877319339</v>
      </c>
      <c r="C554" s="5">
        <f t="shared" si="32"/>
        <v>6.2669833071356852E-3</v>
      </c>
      <c r="D554" s="13">
        <f t="shared" ca="1" si="33"/>
        <v>0.44814206157790126</v>
      </c>
      <c r="E554" s="13">
        <f t="shared" ca="1" si="34"/>
        <v>26.322853014720643</v>
      </c>
      <c r="F554" s="5">
        <f t="shared" ca="1" si="35"/>
        <v>6.9708129516498742E-3</v>
      </c>
    </row>
    <row r="555" spans="1:6" x14ac:dyDescent="0.3">
      <c r="A555" s="22">
        <v>45000</v>
      </c>
      <c r="B555">
        <v>22.669038772583011</v>
      </c>
      <c r="C555" s="5">
        <f t="shared" si="32"/>
        <v>2.9112335112435302E-3</v>
      </c>
      <c r="D555" s="13">
        <f t="shared" ca="1" si="33"/>
        <v>0.51257065713004324</v>
      </c>
      <c r="E555" s="13">
        <f t="shared" ca="1" si="34"/>
        <v>26.349141558611258</v>
      </c>
      <c r="F555" s="5">
        <f t="shared" ca="1" si="35"/>
        <v>7.9690111891150429E-3</v>
      </c>
    </row>
    <row r="556" spans="1:6" x14ac:dyDescent="0.3">
      <c r="A556" s="22">
        <v>45001</v>
      </c>
      <c r="B556">
        <v>22.565483093261719</v>
      </c>
      <c r="C556" s="5">
        <f t="shared" si="32"/>
        <v>-4.5786207506789802E-3</v>
      </c>
      <c r="D556" s="13">
        <f t="shared" ca="1" si="33"/>
        <v>1.407555024764741</v>
      </c>
      <c r="E556" s="13">
        <f t="shared" ca="1" si="34"/>
        <v>26.71431847467387</v>
      </c>
      <c r="F556" s="5">
        <f t="shared" ca="1" si="35"/>
        <v>2.1733009276468929E-2</v>
      </c>
    </row>
    <row r="557" spans="1:6" x14ac:dyDescent="0.3">
      <c r="A557" s="22">
        <v>45002</v>
      </c>
      <c r="B557">
        <v>23.516302108764648</v>
      </c>
      <c r="C557" s="5">
        <f t="shared" si="32"/>
        <v>4.1272445389432574E-2</v>
      </c>
      <c r="D557" s="13">
        <f t="shared" ca="1" si="33"/>
        <v>0.95391914061495875</v>
      </c>
      <c r="E557" s="13">
        <f t="shared" ca="1" si="34"/>
        <v>26.529223227002721</v>
      </c>
      <c r="F557" s="5">
        <f t="shared" ca="1" si="35"/>
        <v>1.4780203831775198E-2</v>
      </c>
    </row>
    <row r="558" spans="1:6" x14ac:dyDescent="0.3">
      <c r="A558" s="22">
        <v>45005</v>
      </c>
      <c r="B558">
        <v>23.751655578613281</v>
      </c>
      <c r="C558" s="5">
        <f t="shared" si="32"/>
        <v>9.9583492215677295E-3</v>
      </c>
      <c r="D558" s="13">
        <f t="shared" ca="1" si="33"/>
        <v>1.4911736324590859</v>
      </c>
      <c r="E558" s="13">
        <f t="shared" ca="1" si="34"/>
        <v>26.748437042983586</v>
      </c>
      <c r="F558" s="5">
        <f t="shared" ca="1" si="35"/>
        <v>2.300935848859402E-2</v>
      </c>
    </row>
    <row r="559" spans="1:6" x14ac:dyDescent="0.3">
      <c r="A559" s="22">
        <v>45006</v>
      </c>
      <c r="B559">
        <v>23.186811447143551</v>
      </c>
      <c r="C559" s="5">
        <f t="shared" si="32"/>
        <v>-2.4068591699458065E-2</v>
      </c>
      <c r="D559" s="13">
        <f t="shared" ca="1" si="33"/>
        <v>-2.4689193823133646E-2</v>
      </c>
      <c r="E559" s="13">
        <f t="shared" ca="1" si="34"/>
        <v>26.129925555974417</v>
      </c>
      <c r="F559" s="5">
        <f t="shared" ca="1" si="35"/>
        <v>-3.85454305099164E-4</v>
      </c>
    </row>
    <row r="560" spans="1:6" x14ac:dyDescent="0.3">
      <c r="A560" s="22">
        <v>45007</v>
      </c>
      <c r="B560">
        <v>23.525716781616211</v>
      </c>
      <c r="C560" s="5">
        <f t="shared" si="32"/>
        <v>1.4510509014035243E-2</v>
      </c>
      <c r="D560" s="13">
        <f t="shared" ca="1" si="33"/>
        <v>2.4478432914557877</v>
      </c>
      <c r="E560" s="13">
        <f t="shared" ca="1" si="34"/>
        <v>27.138783163426307</v>
      </c>
      <c r="F560" s="5">
        <f t="shared" ca="1" si="35"/>
        <v>3.7497133014170708E-2</v>
      </c>
    </row>
    <row r="561" spans="1:6" x14ac:dyDescent="0.3">
      <c r="A561" s="22">
        <v>45008</v>
      </c>
      <c r="B561">
        <v>23.921108245849609</v>
      </c>
      <c r="C561" s="5">
        <f t="shared" si="32"/>
        <v>1.6667105418506457E-2</v>
      </c>
      <c r="D561" s="13">
        <f t="shared" ca="1" si="33"/>
        <v>4.9183848340569512E-2</v>
      </c>
      <c r="E561" s="13">
        <f t="shared" ca="1" si="34"/>
        <v>26.160067679896425</v>
      </c>
      <c r="F561" s="5">
        <f t="shared" ca="1" si="35"/>
        <v>7.6742889091242663E-4</v>
      </c>
    </row>
    <row r="562" spans="1:6" x14ac:dyDescent="0.3">
      <c r="A562" s="22">
        <v>45009</v>
      </c>
      <c r="B562">
        <v>24.081146240234379</v>
      </c>
      <c r="C562" s="5">
        <f t="shared" si="32"/>
        <v>6.6679612889543579E-3</v>
      </c>
      <c r="D562" s="13">
        <f t="shared" ca="1" si="33"/>
        <v>1.7398862593162474</v>
      </c>
      <c r="E562" s="13">
        <f t="shared" ca="1" si="34"/>
        <v>26.849918268070866</v>
      </c>
      <c r="F562" s="5">
        <f t="shared" ca="1" si="35"/>
        <v>2.6796092083790708E-2</v>
      </c>
    </row>
    <row r="563" spans="1:6" x14ac:dyDescent="0.3">
      <c r="A563" s="22">
        <v>45012</v>
      </c>
      <c r="B563">
        <v>24.00583457946777</v>
      </c>
      <c r="C563" s="5">
        <f t="shared" si="32"/>
        <v>-3.1323123664145766E-3</v>
      </c>
      <c r="D563" s="13">
        <f t="shared" ca="1" si="33"/>
        <v>-0.96053943771301598</v>
      </c>
      <c r="E563" s="13">
        <f t="shared" ca="1" si="34"/>
        <v>25.748074298769392</v>
      </c>
      <c r="F563" s="5">
        <f t="shared" ca="1" si="35"/>
        <v>-1.5106845047308843E-2</v>
      </c>
    </row>
    <row r="564" spans="1:6" x14ac:dyDescent="0.3">
      <c r="A564" s="22">
        <v>45013</v>
      </c>
      <c r="B564">
        <v>24.39180946350098</v>
      </c>
      <c r="C564" s="5">
        <f t="shared" si="32"/>
        <v>1.5950489941472686E-2</v>
      </c>
      <c r="D564" s="13">
        <f t="shared" ca="1" si="33"/>
        <v>-4.3207777363173286E-2</v>
      </c>
      <c r="E564" s="13">
        <f t="shared" ca="1" si="34"/>
        <v>26.122369491900503</v>
      </c>
      <c r="F564" s="5">
        <f t="shared" ca="1" si="35"/>
        <v>-6.7466893651999492E-4</v>
      </c>
    </row>
    <row r="565" spans="1:6" x14ac:dyDescent="0.3">
      <c r="A565" s="22">
        <v>45014</v>
      </c>
      <c r="B565">
        <v>24.307083129882809</v>
      </c>
      <c r="C565" s="5">
        <f t="shared" si="32"/>
        <v>-3.4796035224833226E-3</v>
      </c>
      <c r="D565" s="13">
        <f t="shared" ca="1" si="33"/>
        <v>2.0389583361235726</v>
      </c>
      <c r="E565" s="13">
        <f t="shared" ca="1" si="34"/>
        <v>26.971947459460626</v>
      </c>
      <c r="F565" s="5">
        <f t="shared" ca="1" si="35"/>
        <v>3.1330658057679733E-2</v>
      </c>
    </row>
    <row r="566" spans="1:6" x14ac:dyDescent="0.3">
      <c r="A566" s="22">
        <v>45015</v>
      </c>
      <c r="B566">
        <v>24.589504241943359</v>
      </c>
      <c r="C566" s="5">
        <f t="shared" si="32"/>
        <v>1.1551900363898786E-2</v>
      </c>
      <c r="D566" s="13">
        <f t="shared" ca="1" si="33"/>
        <v>0.74124364865630754</v>
      </c>
      <c r="E566" s="13">
        <f t="shared" ca="1" si="34"/>
        <v>26.442446090905012</v>
      </c>
      <c r="F566" s="5">
        <f t="shared" ca="1" si="35"/>
        <v>1.1503840642121049E-2</v>
      </c>
    </row>
    <row r="567" spans="1:6" x14ac:dyDescent="0.3">
      <c r="A567" s="22">
        <v>45016</v>
      </c>
      <c r="B567">
        <v>24.514194488525391</v>
      </c>
      <c r="C567" s="5">
        <f t="shared" si="32"/>
        <v>-3.0673784017479907E-3</v>
      </c>
      <c r="D567" s="13">
        <f t="shared" ca="1" si="33"/>
        <v>-0.77202648458721224</v>
      </c>
      <c r="E567" s="13">
        <f t="shared" ca="1" si="34"/>
        <v>25.824992490136548</v>
      </c>
      <c r="F567" s="5">
        <f t="shared" ca="1" si="35"/>
        <v>-1.2123960639280423E-2</v>
      </c>
    </row>
    <row r="568" spans="1:6" x14ac:dyDescent="0.3">
      <c r="A568" s="22">
        <v>45019</v>
      </c>
      <c r="B568">
        <v>24.90958213806152</v>
      </c>
      <c r="C568" s="5">
        <f t="shared" si="32"/>
        <v>1.6000237605253646E-2</v>
      </c>
      <c r="D568" s="13">
        <f t="shared" ca="1" si="33"/>
        <v>-3.6057998398803609E-2</v>
      </c>
      <c r="E568" s="13">
        <f t="shared" ca="1" si="34"/>
        <v>26.125286787807735</v>
      </c>
      <c r="F568" s="5">
        <f t="shared" ca="1" si="35"/>
        <v>-5.6299709827933278E-4</v>
      </c>
    </row>
    <row r="569" spans="1:6" x14ac:dyDescent="0.3">
      <c r="A569" s="22">
        <v>45020</v>
      </c>
      <c r="B569">
        <v>25.596809387207031</v>
      </c>
      <c r="C569" s="5">
        <f t="shared" si="32"/>
        <v>2.7215156139586125E-2</v>
      </c>
      <c r="D569" s="13">
        <f t="shared" ca="1" si="33"/>
        <v>-0.8662520864773624</v>
      </c>
      <c r="E569" s="13">
        <f t="shared" ca="1" si="34"/>
        <v>25.786545992123038</v>
      </c>
      <c r="F569" s="5">
        <f t="shared" ca="1" si="35"/>
        <v>-1.3613802107119412E-2</v>
      </c>
    </row>
    <row r="570" spans="1:6" x14ac:dyDescent="0.3">
      <c r="A570" s="22">
        <v>45021</v>
      </c>
      <c r="B570">
        <v>25.577981948852539</v>
      </c>
      <c r="C570" s="5">
        <f t="shared" si="32"/>
        <v>-7.3580912446943349E-4</v>
      </c>
      <c r="D570" s="13">
        <f t="shared" ca="1" si="33"/>
        <v>2.1708888373103497</v>
      </c>
      <c r="E570" s="13">
        <f t="shared" ca="1" si="34"/>
        <v>27.025778537745612</v>
      </c>
      <c r="F570" s="5">
        <f t="shared" ca="1" si="35"/>
        <v>3.3324486320776989E-2</v>
      </c>
    </row>
    <row r="571" spans="1:6" x14ac:dyDescent="0.3">
      <c r="A571" s="22">
        <v>45022</v>
      </c>
      <c r="B571">
        <v>25.625051498413089</v>
      </c>
      <c r="C571" s="5">
        <f t="shared" si="32"/>
        <v>1.8385458692768519E-3</v>
      </c>
      <c r="D571" s="13">
        <f t="shared" ca="1" si="33"/>
        <v>-1.854706844299252</v>
      </c>
      <c r="E571" s="13">
        <f t="shared" ca="1" si="34"/>
        <v>25.38323072407788</v>
      </c>
      <c r="F571" s="5">
        <f t="shared" ca="1" si="35"/>
        <v>-2.9377936568803747E-2</v>
      </c>
    </row>
    <row r="572" spans="1:6" x14ac:dyDescent="0.3">
      <c r="A572" s="22">
        <v>45026</v>
      </c>
      <c r="B572">
        <v>25.399112701416019</v>
      </c>
      <c r="C572" s="5">
        <f t="shared" si="32"/>
        <v>-8.8562067515205786E-3</v>
      </c>
      <c r="D572" s="13">
        <f t="shared" ca="1" si="33"/>
        <v>-1.0137330933317248</v>
      </c>
      <c r="E572" s="13">
        <f t="shared" ca="1" si="34"/>
        <v>25.726369902787287</v>
      </c>
      <c r="F572" s="5">
        <f t="shared" ca="1" si="35"/>
        <v>-1.5950152735427141E-2</v>
      </c>
    </row>
    <row r="573" spans="1:6" x14ac:dyDescent="0.3">
      <c r="A573" s="22">
        <v>45027</v>
      </c>
      <c r="B573">
        <v>25.6627082824707</v>
      </c>
      <c r="C573" s="5">
        <f t="shared" si="32"/>
        <v>1.0324658131938017E-2</v>
      </c>
      <c r="D573" s="13">
        <f t="shared" ca="1" si="33"/>
        <v>1.0233412080100908</v>
      </c>
      <c r="E573" s="13">
        <f t="shared" ca="1" si="34"/>
        <v>26.557549237372093</v>
      </c>
      <c r="F573" s="5">
        <f t="shared" ca="1" si="35"/>
        <v>1.584736281480004E-2</v>
      </c>
    </row>
    <row r="574" spans="1:6" x14ac:dyDescent="0.3">
      <c r="A574" s="22">
        <v>45028</v>
      </c>
      <c r="B574">
        <v>25.907472610473629</v>
      </c>
      <c r="C574" s="5">
        <f t="shared" si="32"/>
        <v>9.4925463400067911E-3</v>
      </c>
      <c r="D574" s="13">
        <f t="shared" ca="1" si="33"/>
        <v>-1.434642360342222</v>
      </c>
      <c r="E574" s="13">
        <f t="shared" ca="1" si="34"/>
        <v>25.554627966695946</v>
      </c>
      <c r="F574" s="5">
        <f t="shared" ca="1" si="35"/>
        <v>-2.2648250873893251E-2</v>
      </c>
    </row>
    <row r="575" spans="1:6" x14ac:dyDescent="0.3">
      <c r="A575" s="22">
        <v>45029</v>
      </c>
      <c r="B575">
        <v>26.444074630737301</v>
      </c>
      <c r="C575" s="5">
        <f t="shared" si="32"/>
        <v>2.0500666814373503E-2</v>
      </c>
      <c r="D575" s="13">
        <f t="shared" ca="1" si="33"/>
        <v>-0.32059875285900952</v>
      </c>
      <c r="E575" s="13">
        <f t="shared" ca="1" si="34"/>
        <v>26.00918675414735</v>
      </c>
      <c r="F575" s="5">
        <f t="shared" ca="1" si="35"/>
        <v>-5.0168725359964628E-3</v>
      </c>
    </row>
    <row r="576" spans="1:6" x14ac:dyDescent="0.3">
      <c r="A576" s="22">
        <v>45030</v>
      </c>
      <c r="B576">
        <v>25.973369598388668</v>
      </c>
      <c r="C576" s="5">
        <f t="shared" si="32"/>
        <v>-1.7960344778460979E-2</v>
      </c>
      <c r="D576" s="13">
        <f t="shared" ca="1" si="33"/>
        <v>0.42138067446530209</v>
      </c>
      <c r="E576" s="13">
        <f t="shared" ca="1" si="34"/>
        <v>26.311933672250827</v>
      </c>
      <c r="F576" s="5">
        <f t="shared" ca="1" si="35"/>
        <v>6.5559032193694281E-3</v>
      </c>
    </row>
    <row r="577" spans="1:6" x14ac:dyDescent="0.3">
      <c r="A577" s="22">
        <v>45033</v>
      </c>
      <c r="B577">
        <v>25.512081146240231</v>
      </c>
      <c r="C577" s="5">
        <f t="shared" si="32"/>
        <v>-1.7919656495665553E-2</v>
      </c>
      <c r="D577" s="13">
        <f t="shared" ca="1" si="33"/>
        <v>-1.319781563325821</v>
      </c>
      <c r="E577" s="13">
        <f t="shared" ca="1" si="34"/>
        <v>25.601494161400325</v>
      </c>
      <c r="F577" s="5">
        <f t="shared" ca="1" si="35"/>
        <v>-2.0815969384735886E-2</v>
      </c>
    </row>
    <row r="578" spans="1:6" x14ac:dyDescent="0.3">
      <c r="A578" s="22">
        <v>45034</v>
      </c>
      <c r="B578">
        <v>25.625051498413089</v>
      </c>
      <c r="C578" s="5">
        <f t="shared" si="32"/>
        <v>4.4183367393288535E-3</v>
      </c>
      <c r="D578" s="13">
        <f t="shared" ca="1" si="33"/>
        <v>-1.3642021683148069</v>
      </c>
      <c r="E578" s="13">
        <f t="shared" ca="1" si="34"/>
        <v>25.583369398414373</v>
      </c>
      <c r="F578" s="5">
        <f t="shared" ca="1" si="35"/>
        <v>-2.1524177338531517E-2</v>
      </c>
    </row>
    <row r="579" spans="1:6" x14ac:dyDescent="0.3">
      <c r="A579" s="22">
        <v>45035</v>
      </c>
      <c r="B579">
        <v>25.267316818237301</v>
      </c>
      <c r="C579" s="5">
        <f t="shared" si="32"/>
        <v>-1.405871190905229E-2</v>
      </c>
      <c r="D579" s="13">
        <f t="shared" ca="1" si="33"/>
        <v>0.45492335795493866</v>
      </c>
      <c r="E579" s="13">
        <f t="shared" ca="1" si="34"/>
        <v>26.325619960141623</v>
      </c>
      <c r="F579" s="5">
        <f t="shared" ca="1" si="35"/>
        <v>7.0759231387904683E-3</v>
      </c>
    </row>
    <row r="580" spans="1:6" x14ac:dyDescent="0.3">
      <c r="A580" s="22">
        <v>45036</v>
      </c>
      <c r="B580">
        <v>25.229660034179691</v>
      </c>
      <c r="C580" s="5">
        <f t="shared" si="32"/>
        <v>-1.4914473453738124E-3</v>
      </c>
      <c r="D580" s="13">
        <f t="shared" ca="1" si="33"/>
        <v>7.2666549575214262E-2</v>
      </c>
      <c r="E580" s="13">
        <f t="shared" ca="1" si="34"/>
        <v>26.169649233192548</v>
      </c>
      <c r="F580" s="5">
        <f t="shared" ca="1" si="35"/>
        <v>1.1336282120022751E-3</v>
      </c>
    </row>
    <row r="581" spans="1:6" x14ac:dyDescent="0.3">
      <c r="A581" s="22">
        <v>45037</v>
      </c>
      <c r="B581">
        <v>25.060209274291989</v>
      </c>
      <c r="C581" s="5">
        <f t="shared" ref="C581:C644" si="36">LN(B581/B580)</f>
        <v>-6.7389875337938044E-3</v>
      </c>
      <c r="D581" s="13">
        <f t="shared" ref="D581:D644" ca="1" si="37">NORMSINV(RAND())</f>
        <v>-1.1691869277234568</v>
      </c>
      <c r="E581" s="13">
        <f t="shared" ref="E581:E644" ca="1" si="38">$E$3*(1+D581*$J$8)</f>
        <v>25.662940692304751</v>
      </c>
      <c r="F581" s="5">
        <f t="shared" ref="F581:F644" ca="1" si="39">LN(E581/$E$3)</f>
        <v>-1.8418730031320728E-2</v>
      </c>
    </row>
    <row r="582" spans="1:6" x14ac:dyDescent="0.3">
      <c r="A582" s="22">
        <v>45040</v>
      </c>
      <c r="B582">
        <v>25.15434646606445</v>
      </c>
      <c r="C582" s="5">
        <f t="shared" si="36"/>
        <v>3.7494029635983172E-3</v>
      </c>
      <c r="D582" s="13">
        <f t="shared" ca="1" si="37"/>
        <v>-0.26220893192419797</v>
      </c>
      <c r="E582" s="13">
        <f t="shared" ca="1" si="38"/>
        <v>26.033011320820815</v>
      </c>
      <c r="F582" s="5">
        <f t="shared" ca="1" si="39"/>
        <v>-4.1012859843489293E-3</v>
      </c>
    </row>
    <row r="583" spans="1:6" x14ac:dyDescent="0.3">
      <c r="A583" s="22">
        <v>45041</v>
      </c>
      <c r="B583">
        <v>25.15434646606445</v>
      </c>
      <c r="C583" s="5">
        <f t="shared" si="36"/>
        <v>0</v>
      </c>
      <c r="D583" s="13">
        <f t="shared" ca="1" si="37"/>
        <v>-0.87758251414303368</v>
      </c>
      <c r="E583" s="13">
        <f t="shared" ca="1" si="38"/>
        <v>25.781922882734484</v>
      </c>
      <c r="F583" s="5">
        <f t="shared" ca="1" si="39"/>
        <v>-1.3793101958435805E-2</v>
      </c>
    </row>
    <row r="584" spans="1:6" x14ac:dyDescent="0.3">
      <c r="A584" s="22">
        <v>45042</v>
      </c>
      <c r="B584">
        <v>24.890756607055661</v>
      </c>
      <c r="C584" s="5">
        <f t="shared" si="36"/>
        <v>-1.0534189375036685E-2</v>
      </c>
      <c r="D584" s="13">
        <f t="shared" ca="1" si="37"/>
        <v>1.3377511043534422</v>
      </c>
      <c r="E584" s="13">
        <f t="shared" ca="1" si="38"/>
        <v>26.685836658335283</v>
      </c>
      <c r="F584" s="5">
        <f t="shared" ca="1" si="39"/>
        <v>2.0666277579960875E-2</v>
      </c>
    </row>
    <row r="585" spans="1:6" x14ac:dyDescent="0.3">
      <c r="A585" s="22">
        <v>45043</v>
      </c>
      <c r="B585">
        <v>25.163763046264648</v>
      </c>
      <c r="C585" s="5">
        <f t="shared" si="36"/>
        <v>1.0908471334410419E-2</v>
      </c>
      <c r="D585" s="13">
        <f t="shared" ca="1" si="37"/>
        <v>-1.1895212111715208</v>
      </c>
      <c r="E585" s="13">
        <f t="shared" ca="1" si="38"/>
        <v>25.654643775410516</v>
      </c>
      <c r="F585" s="5">
        <f t="shared" ca="1" si="39"/>
        <v>-1.874208574077529E-2</v>
      </c>
    </row>
    <row r="586" spans="1:6" x14ac:dyDescent="0.3">
      <c r="A586" s="22">
        <v>45044</v>
      </c>
      <c r="B586">
        <v>24.994308471679691</v>
      </c>
      <c r="C586" s="5">
        <f t="shared" si="36"/>
        <v>-6.756847468815514E-3</v>
      </c>
      <c r="D586" s="13">
        <f t="shared" ca="1" si="37"/>
        <v>0.97826724797924902</v>
      </c>
      <c r="E586" s="13">
        <f t="shared" ca="1" si="38"/>
        <v>26.53915788852396</v>
      </c>
      <c r="F586" s="5">
        <f t="shared" ca="1" si="39"/>
        <v>1.5154613656550762E-2</v>
      </c>
    </row>
    <row r="587" spans="1:6" x14ac:dyDescent="0.3">
      <c r="A587" s="22">
        <v>45047</v>
      </c>
      <c r="B587">
        <v>24.90958213806152</v>
      </c>
      <c r="C587" s="5">
        <f t="shared" si="36"/>
        <v>-3.3955835503300526E-3</v>
      </c>
      <c r="D587" s="13">
        <f t="shared" ca="1" si="37"/>
        <v>0.11379421535418846</v>
      </c>
      <c r="E587" s="13">
        <f t="shared" ca="1" si="38"/>
        <v>26.186430391274346</v>
      </c>
      <c r="F587" s="5">
        <f t="shared" ca="1" si="39"/>
        <v>1.7746677541843031E-3</v>
      </c>
    </row>
    <row r="588" spans="1:6" x14ac:dyDescent="0.3">
      <c r="A588" s="22">
        <v>45048</v>
      </c>
      <c r="B588">
        <v>25.540323257446289</v>
      </c>
      <c r="C588" s="5">
        <f t="shared" si="36"/>
        <v>2.5005953166591724E-2</v>
      </c>
      <c r="D588" s="13">
        <f t="shared" ca="1" si="37"/>
        <v>-0.55383948635881963</v>
      </c>
      <c r="E588" s="13">
        <f t="shared" ca="1" si="38"/>
        <v>25.91401846424219</v>
      </c>
      <c r="F588" s="5">
        <f t="shared" ca="1" si="39"/>
        <v>-8.6826091204196248E-3</v>
      </c>
    </row>
    <row r="589" spans="1:6" x14ac:dyDescent="0.3">
      <c r="A589" s="22">
        <v>45049</v>
      </c>
      <c r="B589">
        <v>25.559152603149411</v>
      </c>
      <c r="C589" s="5">
        <f t="shared" si="36"/>
        <v>7.3696828541678033E-4</v>
      </c>
      <c r="D589" s="13">
        <f t="shared" ca="1" si="37"/>
        <v>-0.6994023936087892</v>
      </c>
      <c r="E589" s="13">
        <f t="shared" ca="1" si="38"/>
        <v>25.854625009468077</v>
      </c>
      <c r="F589" s="5">
        <f t="shared" ca="1" si="39"/>
        <v>-1.0977182701954162E-2</v>
      </c>
    </row>
    <row r="590" spans="1:6" x14ac:dyDescent="0.3">
      <c r="A590" s="22">
        <v>45050</v>
      </c>
      <c r="B590">
        <v>26.058097839355469</v>
      </c>
      <c r="C590" s="5">
        <f t="shared" si="36"/>
        <v>1.9333101731670788E-2</v>
      </c>
      <c r="D590" s="13">
        <f t="shared" ca="1" si="37"/>
        <v>-0.45280948204928867</v>
      </c>
      <c r="E590" s="13">
        <f t="shared" ca="1" si="38"/>
        <v>25.955241335543342</v>
      </c>
      <c r="F590" s="5">
        <f t="shared" ca="1" si="39"/>
        <v>-7.0931173814070807E-3</v>
      </c>
    </row>
    <row r="591" spans="1:6" x14ac:dyDescent="0.3">
      <c r="A591" s="22">
        <v>45051</v>
      </c>
      <c r="B591">
        <v>25.95454216003418</v>
      </c>
      <c r="C591" s="5">
        <f t="shared" si="36"/>
        <v>-3.9819480862062374E-3</v>
      </c>
      <c r="D591" s="13">
        <f t="shared" ca="1" si="37"/>
        <v>1.3956267818799122</v>
      </c>
      <c r="E591" s="13">
        <f t="shared" ca="1" si="38"/>
        <v>26.709451441116361</v>
      </c>
      <c r="F591" s="5">
        <f t="shared" ca="1" si="39"/>
        <v>2.1550804479666005E-2</v>
      </c>
    </row>
    <row r="592" spans="1:6" x14ac:dyDescent="0.3">
      <c r="A592" s="22">
        <v>45054</v>
      </c>
      <c r="B592">
        <v>25.85098838806152</v>
      </c>
      <c r="C592" s="5">
        <f t="shared" si="36"/>
        <v>-3.9977936253698786E-3</v>
      </c>
      <c r="D592" s="13">
        <f t="shared" ca="1" si="37"/>
        <v>1.5243679217023896</v>
      </c>
      <c r="E592" s="13">
        <f t="shared" ca="1" si="38"/>
        <v>26.761981176954102</v>
      </c>
      <c r="F592" s="5">
        <f t="shared" ca="1" si="39"/>
        <v>2.3515582686061017E-2</v>
      </c>
    </row>
    <row r="593" spans="1:6" x14ac:dyDescent="0.3">
      <c r="A593" s="22">
        <v>45055</v>
      </c>
      <c r="B593">
        <v>25.926301956176761</v>
      </c>
      <c r="C593" s="5">
        <f t="shared" si="36"/>
        <v>2.9091372194222586E-3</v>
      </c>
      <c r="D593" s="13">
        <f t="shared" ca="1" si="37"/>
        <v>-1.8122158629580618</v>
      </c>
      <c r="E593" s="13">
        <f t="shared" ca="1" si="38"/>
        <v>25.400568150392552</v>
      </c>
      <c r="F593" s="5">
        <f t="shared" ca="1" si="39"/>
        <v>-2.8695142946723737E-2</v>
      </c>
    </row>
    <row r="594" spans="1:6" x14ac:dyDescent="0.3">
      <c r="A594" s="22">
        <v>45056</v>
      </c>
      <c r="B594">
        <v>25.7568473815918</v>
      </c>
      <c r="C594" s="5">
        <f t="shared" si="36"/>
        <v>-6.5574634662419395E-3</v>
      </c>
      <c r="D594" s="13">
        <f t="shared" ca="1" si="37"/>
        <v>-1.3985828779682909</v>
      </c>
      <c r="E594" s="13">
        <f t="shared" ca="1" si="38"/>
        <v>25.569341174037131</v>
      </c>
      <c r="F594" s="5">
        <f t="shared" ca="1" si="39"/>
        <v>-2.2072661458803367E-2</v>
      </c>
    </row>
    <row r="595" spans="1:6" x14ac:dyDescent="0.3">
      <c r="A595" s="22">
        <v>45057</v>
      </c>
      <c r="B595">
        <v>24.984895706176761</v>
      </c>
      <c r="C595" s="5">
        <f t="shared" si="36"/>
        <v>-3.0429038961640103E-2</v>
      </c>
      <c r="D595" s="13">
        <f t="shared" ca="1" si="37"/>
        <v>-0.10548494854741064</v>
      </c>
      <c r="E595" s="13">
        <f t="shared" ca="1" si="38"/>
        <v>26.096958785147859</v>
      </c>
      <c r="F595" s="5">
        <f t="shared" ca="1" si="39"/>
        <v>-1.6478989491134563E-3</v>
      </c>
    </row>
    <row r="596" spans="1:6" x14ac:dyDescent="0.3">
      <c r="A596" s="22">
        <v>45058</v>
      </c>
      <c r="B596">
        <v>25.041379928588871</v>
      </c>
      <c r="C596" s="5">
        <f t="shared" si="36"/>
        <v>2.2581831526863089E-3</v>
      </c>
      <c r="D596" s="13">
        <f t="shared" ca="1" si="37"/>
        <v>-0.89504257879083393</v>
      </c>
      <c r="E596" s="13">
        <f t="shared" ca="1" si="38"/>
        <v>25.774798721919041</v>
      </c>
      <c r="F596" s="5">
        <f t="shared" ca="1" si="39"/>
        <v>-1.4069464017118219E-2</v>
      </c>
    </row>
    <row r="597" spans="1:6" x14ac:dyDescent="0.3">
      <c r="A597" s="22">
        <v>45061</v>
      </c>
      <c r="B597">
        <v>25.314386367797852</v>
      </c>
      <c r="C597" s="5">
        <f t="shared" si="36"/>
        <v>1.0843211579646662E-2</v>
      </c>
      <c r="D597" s="13">
        <f t="shared" ca="1" si="37"/>
        <v>0.18882238804392526</v>
      </c>
      <c r="E597" s="13">
        <f t="shared" ca="1" si="38"/>
        <v>26.217043838515956</v>
      </c>
      <c r="F597" s="5">
        <f t="shared" ca="1" si="39"/>
        <v>2.9430426061990431E-3</v>
      </c>
    </row>
    <row r="598" spans="1:6" x14ac:dyDescent="0.3">
      <c r="A598" s="22">
        <v>45062</v>
      </c>
      <c r="B598">
        <v>24.730716705322269</v>
      </c>
      <c r="C598" s="5">
        <f t="shared" si="36"/>
        <v>-2.3326802938969028E-2</v>
      </c>
      <c r="D598" s="13">
        <f t="shared" ca="1" si="37"/>
        <v>-0.37947767959668222</v>
      </c>
      <c r="E598" s="13">
        <f t="shared" ca="1" si="38"/>
        <v>25.98516261957619</v>
      </c>
      <c r="F598" s="5">
        <f t="shared" ca="1" si="39"/>
        <v>-5.9409781963304384E-3</v>
      </c>
    </row>
    <row r="599" spans="1:6" x14ac:dyDescent="0.3">
      <c r="A599" s="22">
        <v>45063</v>
      </c>
      <c r="B599">
        <v>24.58009147644043</v>
      </c>
      <c r="C599" s="5">
        <f t="shared" si="36"/>
        <v>-6.1092366122083462E-3</v>
      </c>
      <c r="D599" s="13">
        <f t="shared" ca="1" si="37"/>
        <v>0.52194874978700079</v>
      </c>
      <c r="E599" s="13">
        <f t="shared" ca="1" si="38"/>
        <v>26.352968064502161</v>
      </c>
      <c r="F599" s="5">
        <f t="shared" ca="1" si="39"/>
        <v>8.114223816275197E-3</v>
      </c>
    </row>
    <row r="600" spans="1:6" x14ac:dyDescent="0.3">
      <c r="A600" s="22">
        <v>45064</v>
      </c>
      <c r="B600">
        <v>24.081146240234379</v>
      </c>
      <c r="C600" s="5">
        <f t="shared" si="36"/>
        <v>-2.0507605064778181E-2</v>
      </c>
      <c r="D600" s="13">
        <f t="shared" ca="1" si="37"/>
        <v>-0.98691511541623311</v>
      </c>
      <c r="E600" s="13">
        <f t="shared" ca="1" si="38"/>
        <v>25.737312335777595</v>
      </c>
      <c r="F600" s="5">
        <f t="shared" ca="1" si="39"/>
        <v>-1.5524903989933878E-2</v>
      </c>
    </row>
    <row r="601" spans="1:6" x14ac:dyDescent="0.3">
      <c r="A601" s="22">
        <v>45065</v>
      </c>
      <c r="B601">
        <v>24.222356796264648</v>
      </c>
      <c r="C601" s="5">
        <f t="shared" si="36"/>
        <v>5.8468206001776627E-3</v>
      </c>
      <c r="D601" s="13">
        <f t="shared" ca="1" si="37"/>
        <v>-1.1659834907099211</v>
      </c>
      <c r="E601" s="13">
        <f t="shared" ca="1" si="38"/>
        <v>25.664247777983238</v>
      </c>
      <c r="F601" s="5">
        <f t="shared" ca="1" si="39"/>
        <v>-1.8367798518501666E-2</v>
      </c>
    </row>
    <row r="602" spans="1:6" x14ac:dyDescent="0.3">
      <c r="A602" s="22">
        <v>45068</v>
      </c>
      <c r="B602">
        <v>24.118803024291989</v>
      </c>
      <c r="C602" s="5">
        <f t="shared" si="36"/>
        <v>-4.2842964774872198E-3</v>
      </c>
      <c r="D602" s="13">
        <f t="shared" ca="1" si="37"/>
        <v>1.0356735461771027</v>
      </c>
      <c r="E602" s="13">
        <f t="shared" ca="1" si="38"/>
        <v>26.562581152322263</v>
      </c>
      <c r="F602" s="5">
        <f t="shared" ca="1" si="39"/>
        <v>1.6036816979475749E-2</v>
      </c>
    </row>
    <row r="603" spans="1:6" x14ac:dyDescent="0.3">
      <c r="A603" s="22">
        <v>45069</v>
      </c>
      <c r="B603">
        <v>23.930521011352539</v>
      </c>
      <c r="C603" s="5">
        <f t="shared" si="36"/>
        <v>-7.8370707768477786E-3</v>
      </c>
      <c r="D603" s="13">
        <f t="shared" ca="1" si="37"/>
        <v>0.63087976787874467</v>
      </c>
      <c r="E603" s="13">
        <f t="shared" ca="1" si="38"/>
        <v>26.397414755068873</v>
      </c>
      <c r="F603" s="5">
        <f t="shared" ca="1" si="39"/>
        <v>9.799394566108446E-3</v>
      </c>
    </row>
    <row r="604" spans="1:6" x14ac:dyDescent="0.3">
      <c r="A604" s="22">
        <v>45070</v>
      </c>
      <c r="B604">
        <v>23.544546127319339</v>
      </c>
      <c r="C604" s="5">
        <f t="shared" si="36"/>
        <v>-1.62604673005106E-2</v>
      </c>
      <c r="D604" s="13">
        <f t="shared" ca="1" si="37"/>
        <v>-1.3115921658616887</v>
      </c>
      <c r="E604" s="13">
        <f t="shared" ca="1" si="38"/>
        <v>25.604835648713969</v>
      </c>
      <c r="F604" s="5">
        <f t="shared" ca="1" si="39"/>
        <v>-2.0685458671283873E-2</v>
      </c>
    </row>
    <row r="605" spans="1:6" x14ac:dyDescent="0.3">
      <c r="A605" s="22">
        <v>45071</v>
      </c>
      <c r="B605">
        <v>23.186811447143551</v>
      </c>
      <c r="C605" s="5">
        <f t="shared" si="36"/>
        <v>-1.5310561766828351E-2</v>
      </c>
      <c r="D605" s="13">
        <f t="shared" ca="1" si="37"/>
        <v>-0.45135014216893171</v>
      </c>
      <c r="E605" s="13">
        <f t="shared" ca="1" si="38"/>
        <v>25.955836784197274</v>
      </c>
      <c r="F605" s="5">
        <f t="shared" ca="1" si="39"/>
        <v>-7.0701762799879921E-3</v>
      </c>
    </row>
    <row r="606" spans="1:6" x14ac:dyDescent="0.3">
      <c r="A606" s="22">
        <v>45072</v>
      </c>
      <c r="B606">
        <v>23.29036712646484</v>
      </c>
      <c r="C606" s="5">
        <f t="shared" si="36"/>
        <v>4.4562021131445443E-3</v>
      </c>
      <c r="D606" s="13">
        <f t="shared" ca="1" si="37"/>
        <v>-0.17428434949147831</v>
      </c>
      <c r="E606" s="13">
        <f t="shared" ca="1" si="38"/>
        <v>26.06888683889688</v>
      </c>
      <c r="F606" s="5">
        <f t="shared" ca="1" si="39"/>
        <v>-2.7241567428818226E-3</v>
      </c>
    </row>
    <row r="607" spans="1:6" x14ac:dyDescent="0.3">
      <c r="A607" s="22">
        <v>45076</v>
      </c>
      <c r="B607">
        <v>23.11149787902832</v>
      </c>
      <c r="C607" s="5">
        <f t="shared" si="36"/>
        <v>-7.7096096626663507E-3</v>
      </c>
      <c r="D607" s="13">
        <f t="shared" ca="1" si="37"/>
        <v>-1.5052925082644053</v>
      </c>
      <c r="E607" s="13">
        <f t="shared" ca="1" si="38"/>
        <v>25.525800867507861</v>
      </c>
      <c r="F607" s="5">
        <f t="shared" ca="1" si="39"/>
        <v>-2.3776945479884595E-2</v>
      </c>
    </row>
    <row r="608" spans="1:6" x14ac:dyDescent="0.3">
      <c r="A608" s="22">
        <v>45077</v>
      </c>
      <c r="B608">
        <v>23.403335571289059</v>
      </c>
      <c r="C608" s="5">
        <f t="shared" si="36"/>
        <v>1.2548320611223426E-2</v>
      </c>
      <c r="D608" s="13">
        <f t="shared" ca="1" si="37"/>
        <v>1.2721120804644199</v>
      </c>
      <c r="E608" s="13">
        <f t="shared" ca="1" si="38"/>
        <v>26.659054228178992</v>
      </c>
      <c r="F608" s="5">
        <f t="shared" ca="1" si="39"/>
        <v>1.9662153962440122E-2</v>
      </c>
    </row>
    <row r="609" spans="1:6" x14ac:dyDescent="0.3">
      <c r="A609" s="22">
        <v>45078</v>
      </c>
      <c r="B609">
        <v>23.96817779541016</v>
      </c>
      <c r="C609" s="5">
        <f t="shared" si="36"/>
        <v>2.3848467353540927E-2</v>
      </c>
      <c r="D609" s="13">
        <f t="shared" ca="1" si="37"/>
        <v>-1.2974413243589649</v>
      </c>
      <c r="E609" s="13">
        <f t="shared" ca="1" si="38"/>
        <v>25.610609560355929</v>
      </c>
      <c r="F609" s="5">
        <f t="shared" ca="1" si="39"/>
        <v>-2.045998326468142E-2</v>
      </c>
    </row>
    <row r="610" spans="1:6" x14ac:dyDescent="0.3">
      <c r="A610" s="22">
        <v>45079</v>
      </c>
      <c r="B610">
        <v>23.713998794555661</v>
      </c>
      <c r="C610" s="5">
        <f t="shared" si="36"/>
        <v>-1.0661485136821108E-2</v>
      </c>
      <c r="D610" s="13">
        <f t="shared" ca="1" si="37"/>
        <v>-0.42298927922024238</v>
      </c>
      <c r="E610" s="13">
        <f t="shared" ca="1" si="38"/>
        <v>25.967408754438328</v>
      </c>
      <c r="F610" s="5">
        <f t="shared" ca="1" si="39"/>
        <v>-6.6244425700629234E-3</v>
      </c>
    </row>
    <row r="611" spans="1:6" x14ac:dyDescent="0.3">
      <c r="A611" s="22">
        <v>45082</v>
      </c>
      <c r="B611">
        <v>23.779897689819339</v>
      </c>
      <c r="C611" s="5">
        <f t="shared" si="36"/>
        <v>2.7750486875883782E-3</v>
      </c>
      <c r="D611" s="13">
        <f t="shared" ca="1" si="37"/>
        <v>1.0265658251620557</v>
      </c>
      <c r="E611" s="13">
        <f t="shared" ca="1" si="38"/>
        <v>26.558864965098319</v>
      </c>
      <c r="F611" s="5">
        <f t="shared" ca="1" si="39"/>
        <v>1.5896904100530622E-2</v>
      </c>
    </row>
    <row r="612" spans="1:6" x14ac:dyDescent="0.3">
      <c r="A612" s="22">
        <v>45083</v>
      </c>
      <c r="B612">
        <v>23.845794677734379</v>
      </c>
      <c r="C612" s="5">
        <f t="shared" si="36"/>
        <v>2.767289111898788E-3</v>
      </c>
      <c r="D612" s="13">
        <f t="shared" ca="1" si="37"/>
        <v>1.4397802295667552</v>
      </c>
      <c r="E612" s="13">
        <f t="shared" ca="1" si="38"/>
        <v>26.727467196969645</v>
      </c>
      <c r="F612" s="5">
        <f t="shared" ca="1" si="39"/>
        <v>2.2225085744193327E-2</v>
      </c>
    </row>
    <row r="613" spans="1:6" x14ac:dyDescent="0.3">
      <c r="A613" s="22">
        <v>45084</v>
      </c>
      <c r="B613">
        <v>23.544546127319339</v>
      </c>
      <c r="C613" s="5">
        <f t="shared" si="36"/>
        <v>-1.2713671311080553E-2</v>
      </c>
      <c r="D613" s="13">
        <f t="shared" ca="1" si="37"/>
        <v>-0.29906273908495129</v>
      </c>
      <c r="E613" s="13">
        <f t="shared" ca="1" si="38"/>
        <v>26.017974008292445</v>
      </c>
      <c r="F613" s="5">
        <f t="shared" ca="1" si="39"/>
        <v>-4.6790776573263125E-3</v>
      </c>
    </row>
    <row r="614" spans="1:6" x14ac:dyDescent="0.3">
      <c r="A614" s="22">
        <v>45085</v>
      </c>
      <c r="B614">
        <v>23.761068344116211</v>
      </c>
      <c r="C614" s="5">
        <f t="shared" si="36"/>
        <v>9.1542507698684026E-3</v>
      </c>
      <c r="D614" s="13">
        <f t="shared" ca="1" si="37"/>
        <v>-0.51061754125554348</v>
      </c>
      <c r="E614" s="13">
        <f t="shared" ca="1" si="38"/>
        <v>25.931654142796841</v>
      </c>
      <c r="F614" s="5">
        <f t="shared" ca="1" si="39"/>
        <v>-8.0022947046530946E-3</v>
      </c>
    </row>
    <row r="615" spans="1:6" x14ac:dyDescent="0.3">
      <c r="A615" s="22">
        <v>45086</v>
      </c>
      <c r="B615">
        <v>23.58220100402832</v>
      </c>
      <c r="C615" s="5">
        <f t="shared" si="36"/>
        <v>-7.5562247224831743E-3</v>
      </c>
      <c r="D615" s="13">
        <f t="shared" ca="1" si="37"/>
        <v>3.0388770096656357</v>
      </c>
      <c r="E615" s="13">
        <f t="shared" ca="1" si="38"/>
        <v>27.379940303494912</v>
      </c>
      <c r="F615" s="5">
        <f t="shared" ca="1" si="39"/>
        <v>4.6343954715160923E-2</v>
      </c>
    </row>
    <row r="616" spans="1:6" x14ac:dyDescent="0.3">
      <c r="A616" s="22">
        <v>45089</v>
      </c>
      <c r="B616">
        <v>23.572788238525391</v>
      </c>
      <c r="C616" s="5">
        <f t="shared" si="36"/>
        <v>-3.9922671085896336E-4</v>
      </c>
      <c r="D616" s="13">
        <f t="shared" ca="1" si="37"/>
        <v>-1.7958232805272183</v>
      </c>
      <c r="E616" s="13">
        <f t="shared" ca="1" si="38"/>
        <v>25.407256750679746</v>
      </c>
      <c r="F616" s="5">
        <f t="shared" ca="1" si="39"/>
        <v>-2.8431852780736195E-2</v>
      </c>
    </row>
    <row r="617" spans="1:6" x14ac:dyDescent="0.3">
      <c r="A617" s="22">
        <v>45090</v>
      </c>
      <c r="B617">
        <v>23.48806190490723</v>
      </c>
      <c r="C617" s="5">
        <f t="shared" si="36"/>
        <v>-3.6007180023673395E-3</v>
      </c>
      <c r="D617" s="13">
        <f t="shared" ca="1" si="37"/>
        <v>0.23788810178313213</v>
      </c>
      <c r="E617" s="13">
        <f t="shared" ca="1" si="38"/>
        <v>26.237063926771853</v>
      </c>
      <c r="F617" s="5">
        <f t="shared" ca="1" si="39"/>
        <v>3.7063799340436463E-3</v>
      </c>
    </row>
    <row r="618" spans="1:6" x14ac:dyDescent="0.3">
      <c r="A618" s="22">
        <v>45091</v>
      </c>
      <c r="B618">
        <v>23.403335571289059</v>
      </c>
      <c r="C618" s="5">
        <f t="shared" si="36"/>
        <v>-3.6137300392852989E-3</v>
      </c>
      <c r="D618" s="13">
        <f t="shared" ca="1" si="37"/>
        <v>-2.6017607719119118</v>
      </c>
      <c r="E618" s="13">
        <f t="shared" ca="1" si="38"/>
        <v>25.078413277780982</v>
      </c>
      <c r="F618" s="5">
        <f t="shared" ca="1" si="39"/>
        <v>-4.1459237519593226E-2</v>
      </c>
    </row>
    <row r="619" spans="1:6" x14ac:dyDescent="0.3">
      <c r="A619" s="22">
        <v>45092</v>
      </c>
      <c r="B619">
        <v>23.431575775146481</v>
      </c>
      <c r="C619" s="5">
        <f t="shared" si="36"/>
        <v>1.205946866047203E-3</v>
      </c>
      <c r="D619" s="13">
        <f t="shared" ca="1" si="37"/>
        <v>-0.12329512565531604</v>
      </c>
      <c r="E619" s="13">
        <f t="shared" ca="1" si="38"/>
        <v>26.089691769336195</v>
      </c>
      <c r="F619" s="5">
        <f t="shared" ca="1" si="39"/>
        <v>-1.9263998983571197E-3</v>
      </c>
    </row>
    <row r="620" spans="1:6" x14ac:dyDescent="0.3">
      <c r="A620" s="22">
        <v>45093</v>
      </c>
      <c r="B620">
        <v>23.544546127319339</v>
      </c>
      <c r="C620" s="5">
        <f t="shared" si="36"/>
        <v>4.8097018390793672E-3</v>
      </c>
      <c r="D620" s="13">
        <f t="shared" ca="1" si="37"/>
        <v>0.75443273773862451</v>
      </c>
      <c r="E620" s="13">
        <f t="shared" ca="1" si="38"/>
        <v>26.447827582527577</v>
      </c>
      <c r="F620" s="5">
        <f t="shared" ca="1" si="39"/>
        <v>1.1707337098742313E-2</v>
      </c>
    </row>
    <row r="621" spans="1:6" x14ac:dyDescent="0.3">
      <c r="A621" s="22">
        <v>45097</v>
      </c>
      <c r="B621">
        <v>22.91380500793457</v>
      </c>
      <c r="C621" s="5">
        <f t="shared" si="36"/>
        <v>-2.7154638991352405E-2</v>
      </c>
      <c r="D621" s="13">
        <f t="shared" ca="1" si="37"/>
        <v>-2.4191525895361301</v>
      </c>
      <c r="E621" s="13">
        <f t="shared" ca="1" si="38"/>
        <v>25.152922168996614</v>
      </c>
      <c r="F621" s="5">
        <f t="shared" ca="1" si="39"/>
        <v>-3.849260542835415E-2</v>
      </c>
    </row>
    <row r="622" spans="1:6" x14ac:dyDescent="0.3">
      <c r="A622" s="22">
        <v>45098</v>
      </c>
      <c r="B622">
        <v>22.810249328613281</v>
      </c>
      <c r="C622" s="5">
        <f t="shared" si="36"/>
        <v>-4.5296007924311666E-3</v>
      </c>
      <c r="D622" s="13">
        <f t="shared" ca="1" si="37"/>
        <v>-0.15105103564184158</v>
      </c>
      <c r="E622" s="13">
        <f t="shared" ca="1" si="38"/>
        <v>26.078366635649026</v>
      </c>
      <c r="F622" s="5">
        <f t="shared" ca="1" si="39"/>
        <v>-2.3605787507560349E-3</v>
      </c>
    </row>
    <row r="623" spans="1:6" x14ac:dyDescent="0.3">
      <c r="A623" s="22">
        <v>45099</v>
      </c>
      <c r="B623">
        <v>22.67845344543457</v>
      </c>
      <c r="C623" s="5">
        <f t="shared" si="36"/>
        <v>-5.7946806099775467E-3</v>
      </c>
      <c r="D623" s="13">
        <f t="shared" ca="1" si="37"/>
        <v>1.3194683686355435</v>
      </c>
      <c r="E623" s="13">
        <f t="shared" ca="1" si="38"/>
        <v>26.678376826311297</v>
      </c>
      <c r="F623" s="5">
        <f t="shared" ca="1" si="39"/>
        <v>2.0386695755908468E-2</v>
      </c>
    </row>
    <row r="624" spans="1:6" x14ac:dyDescent="0.3">
      <c r="A624" s="22">
        <v>45100</v>
      </c>
      <c r="B624">
        <v>22.621969223022461</v>
      </c>
      <c r="C624" s="5">
        <f t="shared" si="36"/>
        <v>-2.4937626784524011E-3</v>
      </c>
      <c r="D624" s="13">
        <f t="shared" ca="1" si="37"/>
        <v>-1.08027357505817</v>
      </c>
      <c r="E624" s="13">
        <f t="shared" ca="1" si="38"/>
        <v>25.699219654370768</v>
      </c>
      <c r="F624" s="5">
        <f t="shared" ca="1" si="39"/>
        <v>-1.7006057049714231E-2</v>
      </c>
    </row>
    <row r="625" spans="1:6" x14ac:dyDescent="0.3">
      <c r="A625" s="22">
        <v>45103</v>
      </c>
      <c r="B625">
        <v>22.79141998291016</v>
      </c>
      <c r="C625" s="5">
        <f t="shared" si="36"/>
        <v>7.4626249770612428E-3</v>
      </c>
      <c r="D625" s="13">
        <f t="shared" ca="1" si="37"/>
        <v>0.59753695025926812</v>
      </c>
      <c r="E625" s="13">
        <f t="shared" ca="1" si="38"/>
        <v>26.38381001765508</v>
      </c>
      <c r="F625" s="5">
        <f t="shared" ca="1" si="39"/>
        <v>9.2838802795919585E-3</v>
      </c>
    </row>
    <row r="626" spans="1:6" x14ac:dyDescent="0.3">
      <c r="A626" s="22">
        <v>45104</v>
      </c>
      <c r="B626">
        <v>22.669038772583011</v>
      </c>
      <c r="C626" s="5">
        <f t="shared" si="36"/>
        <v>-5.3840858325393424E-3</v>
      </c>
      <c r="D626" s="13">
        <f t="shared" ca="1" si="37"/>
        <v>1.4402244038064689</v>
      </c>
      <c r="E626" s="13">
        <f t="shared" ca="1" si="38"/>
        <v>26.727648431620128</v>
      </c>
      <c r="F626" s="5">
        <f t="shared" ca="1" si="39"/>
        <v>2.2231866560148909E-2</v>
      </c>
    </row>
    <row r="627" spans="1:6" x14ac:dyDescent="0.3">
      <c r="A627" s="22">
        <v>45105</v>
      </c>
      <c r="B627">
        <v>22.34896087646484</v>
      </c>
      <c r="C627" s="5">
        <f t="shared" si="36"/>
        <v>-1.4220236008305241E-2</v>
      </c>
      <c r="D627" s="13">
        <f t="shared" ca="1" si="37"/>
        <v>1.3681957048972926</v>
      </c>
      <c r="E627" s="13">
        <f t="shared" ca="1" si="38"/>
        <v>26.698258847749322</v>
      </c>
      <c r="F627" s="5">
        <f t="shared" ca="1" si="39"/>
        <v>2.1131666738304123E-2</v>
      </c>
    </row>
    <row r="628" spans="1:6" x14ac:dyDescent="0.3">
      <c r="A628" s="22">
        <v>45106</v>
      </c>
      <c r="B628">
        <v>22.452516555786129</v>
      </c>
      <c r="C628" s="5">
        <f t="shared" si="36"/>
        <v>4.6228771763966474E-3</v>
      </c>
      <c r="D628" s="13">
        <f t="shared" ca="1" si="37"/>
        <v>0.31387983249014234</v>
      </c>
      <c r="E628" s="13">
        <f t="shared" ca="1" si="38"/>
        <v>26.268070530763374</v>
      </c>
      <c r="F628" s="5">
        <f t="shared" ca="1" si="39"/>
        <v>4.8874685234286475E-3</v>
      </c>
    </row>
    <row r="629" spans="1:6" x14ac:dyDescent="0.3">
      <c r="A629" s="22">
        <v>45107</v>
      </c>
      <c r="B629">
        <v>22.763179779052731</v>
      </c>
      <c r="C629" s="5">
        <f t="shared" si="36"/>
        <v>1.3741604664861877E-2</v>
      </c>
      <c r="D629" s="13">
        <f t="shared" ca="1" si="37"/>
        <v>-1.2858105409400771</v>
      </c>
      <c r="E629" s="13">
        <f t="shared" ca="1" si="38"/>
        <v>25.615355222709258</v>
      </c>
      <c r="F629" s="5">
        <f t="shared" ca="1" si="39"/>
        <v>-2.0274699790294833E-2</v>
      </c>
    </row>
    <row r="630" spans="1:6" x14ac:dyDescent="0.3">
      <c r="A630" s="22">
        <v>45110</v>
      </c>
      <c r="B630">
        <v>22.904388427734379</v>
      </c>
      <c r="C630" s="5">
        <f t="shared" si="36"/>
        <v>6.184218002605958E-3</v>
      </c>
      <c r="D630" s="13">
        <f t="shared" ca="1" si="37"/>
        <v>0.23924471416131848</v>
      </c>
      <c r="E630" s="13">
        <f t="shared" ca="1" si="38"/>
        <v>26.237617459931172</v>
      </c>
      <c r="F630" s="5">
        <f t="shared" ca="1" si="39"/>
        <v>3.7274770858399999E-3</v>
      </c>
    </row>
    <row r="631" spans="1:6" x14ac:dyDescent="0.3">
      <c r="A631" s="22">
        <v>45112</v>
      </c>
      <c r="B631">
        <v>22.650209426879879</v>
      </c>
      <c r="C631" s="5">
        <f t="shared" si="36"/>
        <v>-1.115942849339005E-2</v>
      </c>
      <c r="D631" s="13">
        <f t="shared" ca="1" si="37"/>
        <v>0.4378416837166007</v>
      </c>
      <c r="E631" s="13">
        <f t="shared" ca="1" si="38"/>
        <v>26.318650192461742</v>
      </c>
      <c r="F631" s="5">
        <f t="shared" ca="1" si="39"/>
        <v>6.8111358143427758E-3</v>
      </c>
    </row>
    <row r="632" spans="1:6" x14ac:dyDescent="0.3">
      <c r="A632" s="22">
        <v>45113</v>
      </c>
      <c r="B632">
        <v>22.292476654052731</v>
      </c>
      <c r="C632" s="5">
        <f t="shared" si="36"/>
        <v>-1.5919846335491174E-2</v>
      </c>
      <c r="D632" s="13">
        <f t="shared" ca="1" si="37"/>
        <v>-1.0790517099759729</v>
      </c>
      <c r="E632" s="13">
        <f t="shared" ca="1" si="38"/>
        <v>25.69971820712621</v>
      </c>
      <c r="F632" s="5">
        <f t="shared" ca="1" si="39"/>
        <v>-1.6986657708941772E-2</v>
      </c>
    </row>
    <row r="633" spans="1:6" x14ac:dyDescent="0.3">
      <c r="A633" s="22">
        <v>45114</v>
      </c>
      <c r="B633">
        <v>22.508998870849609</v>
      </c>
      <c r="C633" s="5">
        <f t="shared" si="36"/>
        <v>9.6659272966360173E-3</v>
      </c>
      <c r="D633" s="13">
        <f t="shared" ca="1" si="37"/>
        <v>0.81896857919583688</v>
      </c>
      <c r="E633" s="13">
        <f t="shared" ca="1" si="38"/>
        <v>26.474159885538782</v>
      </c>
      <c r="F633" s="5">
        <f t="shared" ca="1" si="39"/>
        <v>1.2702473768549404E-2</v>
      </c>
    </row>
    <row r="634" spans="1:6" x14ac:dyDescent="0.3">
      <c r="A634" s="22">
        <v>45117</v>
      </c>
      <c r="B634">
        <v>22.763179779052731</v>
      </c>
      <c r="C634" s="5">
        <f t="shared" si="36"/>
        <v>1.1229129529639293E-2</v>
      </c>
      <c r="D634" s="13">
        <f t="shared" ca="1" si="37"/>
        <v>-1.491853622359402E-2</v>
      </c>
      <c r="E634" s="13">
        <f t="shared" ca="1" si="38"/>
        <v>26.133912238579313</v>
      </c>
      <c r="F634" s="5">
        <f t="shared" ca="1" si="39"/>
        <v>-2.3289441738863555E-4</v>
      </c>
    </row>
    <row r="635" spans="1:6" x14ac:dyDescent="0.3">
      <c r="A635" s="22">
        <v>45118</v>
      </c>
      <c r="B635">
        <v>22.87614631652832</v>
      </c>
      <c r="C635" s="5">
        <f t="shared" si="36"/>
        <v>4.9504135070268058E-3</v>
      </c>
      <c r="D635" s="13">
        <f t="shared" ca="1" si="37"/>
        <v>1.6571105836406939</v>
      </c>
      <c r="E635" s="13">
        <f t="shared" ca="1" si="38"/>
        <v>26.816143637964096</v>
      </c>
      <c r="F635" s="5">
        <f t="shared" ca="1" si="39"/>
        <v>2.5537395866242846E-2</v>
      </c>
    </row>
    <row r="636" spans="1:6" x14ac:dyDescent="0.3">
      <c r="A636" s="22">
        <v>45119</v>
      </c>
      <c r="B636">
        <v>23.68575477600098</v>
      </c>
      <c r="C636" s="5">
        <f t="shared" si="36"/>
        <v>3.4779081021794223E-2</v>
      </c>
      <c r="D636" s="13">
        <f t="shared" ca="1" si="37"/>
        <v>-0.46647133046458128</v>
      </c>
      <c r="E636" s="13">
        <f t="shared" ca="1" si="38"/>
        <v>25.94966694580825</v>
      </c>
      <c r="F636" s="5">
        <f t="shared" ca="1" si="39"/>
        <v>-7.3079097754638446E-3</v>
      </c>
    </row>
    <row r="637" spans="1:6" x14ac:dyDescent="0.3">
      <c r="A637" s="22">
        <v>45120</v>
      </c>
      <c r="B637">
        <v>23.82696533203125</v>
      </c>
      <c r="C637" s="5">
        <f t="shared" si="36"/>
        <v>5.9441333389619157E-3</v>
      </c>
      <c r="D637" s="13">
        <f t="shared" ca="1" si="37"/>
        <v>0.616727118783015</v>
      </c>
      <c r="E637" s="13">
        <f t="shared" ca="1" si="38"/>
        <v>26.391640105881919</v>
      </c>
      <c r="F637" s="5">
        <f t="shared" ca="1" si="39"/>
        <v>9.5806125013338673E-3</v>
      </c>
    </row>
    <row r="638" spans="1:6" x14ac:dyDescent="0.3">
      <c r="A638" s="22">
        <v>45121</v>
      </c>
      <c r="B638">
        <v>23.742238998413089</v>
      </c>
      <c r="C638" s="5">
        <f t="shared" si="36"/>
        <v>-3.5622384021581494E-3</v>
      </c>
      <c r="D638" s="13">
        <f t="shared" ca="1" si="37"/>
        <v>-0.48478827404575614</v>
      </c>
      <c r="E638" s="13">
        <f t="shared" ca="1" si="38"/>
        <v>25.942193156085704</v>
      </c>
      <c r="F638" s="5">
        <f t="shared" ca="1" si="39"/>
        <v>-7.5959622661452807E-3</v>
      </c>
    </row>
    <row r="639" spans="1:6" x14ac:dyDescent="0.3">
      <c r="A639" s="22">
        <v>45124</v>
      </c>
      <c r="B639">
        <v>23.72341346740723</v>
      </c>
      <c r="C639" s="5">
        <f t="shared" si="36"/>
        <v>-7.9322756624982695E-4</v>
      </c>
      <c r="D639" s="13">
        <f t="shared" ca="1" si="37"/>
        <v>0.31392845724013596</v>
      </c>
      <c r="E639" s="13">
        <f t="shared" ca="1" si="38"/>
        <v>26.268090370926942</v>
      </c>
      <c r="F639" s="5">
        <f t="shared" ca="1" si="39"/>
        <v>4.8882238189518765E-3</v>
      </c>
    </row>
    <row r="640" spans="1:6" x14ac:dyDescent="0.3">
      <c r="A640" s="22">
        <v>45125</v>
      </c>
      <c r="B640">
        <v>24.043489456176761</v>
      </c>
      <c r="C640" s="5">
        <f t="shared" si="36"/>
        <v>1.3401780724363384E-2</v>
      </c>
      <c r="D640" s="13">
        <f t="shared" ca="1" si="37"/>
        <v>-0.58954309097646929</v>
      </c>
      <c r="E640" s="13">
        <f t="shared" ca="1" si="38"/>
        <v>25.899450464288126</v>
      </c>
      <c r="F640" s="5">
        <f t="shared" ca="1" si="39"/>
        <v>-9.2449339614001577E-3</v>
      </c>
    </row>
    <row r="641" spans="1:6" x14ac:dyDescent="0.3">
      <c r="A641" s="22">
        <v>45126</v>
      </c>
      <c r="B641">
        <v>24.0152473449707</v>
      </c>
      <c r="C641" s="5">
        <f t="shared" si="36"/>
        <v>-1.1753165537406506E-3</v>
      </c>
      <c r="D641" s="13">
        <f t="shared" ca="1" si="37"/>
        <v>7.6309598473709647E-2</v>
      </c>
      <c r="E641" s="13">
        <f t="shared" ca="1" si="38"/>
        <v>26.171135691962029</v>
      </c>
      <c r="F641" s="5">
        <f t="shared" ca="1" si="39"/>
        <v>1.1904274660450018E-3</v>
      </c>
    </row>
    <row r="642" spans="1:6" x14ac:dyDescent="0.3">
      <c r="A642" s="22">
        <v>45127</v>
      </c>
      <c r="B642">
        <v>23.48806190490723</v>
      </c>
      <c r="C642" s="5">
        <f t="shared" si="36"/>
        <v>-2.2196646641100756E-2</v>
      </c>
      <c r="D642" s="13">
        <f t="shared" ca="1" si="37"/>
        <v>0.8777941953425159</v>
      </c>
      <c r="E642" s="13">
        <f t="shared" ca="1" si="38"/>
        <v>26.498162268001284</v>
      </c>
      <c r="F642" s="5">
        <f t="shared" ca="1" si="39"/>
        <v>1.3608697363413781E-2</v>
      </c>
    </row>
    <row r="643" spans="1:6" x14ac:dyDescent="0.3">
      <c r="A643" s="22">
        <v>45128</v>
      </c>
      <c r="B643">
        <v>23.506889343261719</v>
      </c>
      <c r="C643" s="5">
        <f t="shared" si="36"/>
        <v>8.0125370329012897E-4</v>
      </c>
      <c r="D643" s="13">
        <f t="shared" ca="1" si="37"/>
        <v>0.52316985450040898</v>
      </c>
      <c r="E643" s="13">
        <f t="shared" ca="1" si="38"/>
        <v>26.353466307007341</v>
      </c>
      <c r="F643" s="5">
        <f t="shared" ca="1" si="39"/>
        <v>8.1331301418932564E-3</v>
      </c>
    </row>
    <row r="644" spans="1:6" x14ac:dyDescent="0.3">
      <c r="A644" s="22">
        <v>45131</v>
      </c>
      <c r="B644">
        <v>23.459819793701168</v>
      </c>
      <c r="C644" s="5">
        <f t="shared" si="36"/>
        <v>-2.0043799612159919E-3</v>
      </c>
      <c r="D644" s="13">
        <f t="shared" ca="1" si="37"/>
        <v>-0.49473536957858472</v>
      </c>
      <c r="E644" s="13">
        <f t="shared" ca="1" si="38"/>
        <v>25.938134482211815</v>
      </c>
      <c r="F644" s="5">
        <f t="shared" ca="1" si="39"/>
        <v>-7.7524251902219149E-3</v>
      </c>
    </row>
    <row r="645" spans="1:6" x14ac:dyDescent="0.3">
      <c r="A645" s="22">
        <v>45132</v>
      </c>
      <c r="B645">
        <v>23.68575477600098</v>
      </c>
      <c r="C645" s="5">
        <f t="shared" ref="C645:C708" si="40">LN(B645/B644)</f>
        <v>9.5846413578497998E-3</v>
      </c>
      <c r="D645" s="13">
        <f t="shared" ref="D645:D708" ca="1" si="41">NORMSINV(RAND())</f>
        <v>1.2018213614027038</v>
      </c>
      <c r="E645" s="13">
        <f t="shared" ref="E645:E708" ca="1" si="42">$E$3*(1+D645*$J$8)</f>
        <v>26.630373785320955</v>
      </c>
      <c r="F645" s="5">
        <f t="shared" ref="F645:F708" ca="1" si="43">LN(E645/$E$3)</f>
        <v>1.8585751129969574E-2</v>
      </c>
    </row>
    <row r="646" spans="1:6" x14ac:dyDescent="0.3">
      <c r="A646" s="22">
        <v>45133</v>
      </c>
      <c r="B646">
        <v>23.63868522644043</v>
      </c>
      <c r="C646" s="5">
        <f t="shared" si="40"/>
        <v>-1.9892286133518268E-3</v>
      </c>
      <c r="D646" s="13">
        <f t="shared" ca="1" si="41"/>
        <v>-1.5577723014543703</v>
      </c>
      <c r="E646" s="13">
        <f t="shared" ca="1" si="42"/>
        <v>25.504387745976629</v>
      </c>
      <c r="F646" s="5">
        <f t="shared" ca="1" si="43"/>
        <v>-2.4616179014771776E-2</v>
      </c>
    </row>
    <row r="647" spans="1:6" x14ac:dyDescent="0.3">
      <c r="A647" s="22">
        <v>45134</v>
      </c>
      <c r="B647">
        <v>22.989116668701168</v>
      </c>
      <c r="C647" s="5">
        <f t="shared" si="40"/>
        <v>-2.7863658889524471E-2</v>
      </c>
      <c r="D647" s="13">
        <f t="shared" ca="1" si="41"/>
        <v>1.2533953462809158</v>
      </c>
      <c r="E647" s="13">
        <f t="shared" ca="1" si="42"/>
        <v>26.651417313485204</v>
      </c>
      <c r="F647" s="5">
        <f t="shared" ca="1" si="43"/>
        <v>1.9375646845726426E-2</v>
      </c>
    </row>
    <row r="648" spans="1:6" x14ac:dyDescent="0.3">
      <c r="A648" s="22">
        <v>45135</v>
      </c>
      <c r="B648">
        <v>23.177396774291989</v>
      </c>
      <c r="C648" s="5">
        <f t="shared" si="40"/>
        <v>8.1566111629042919E-3</v>
      </c>
      <c r="D648" s="13">
        <f t="shared" ca="1" si="41"/>
        <v>-1.1222047852459009</v>
      </c>
      <c r="E648" s="13">
        <f t="shared" ca="1" si="42"/>
        <v>25.682110629256066</v>
      </c>
      <c r="F648" s="5">
        <f t="shared" ca="1" si="43"/>
        <v>-1.7672019789588388E-2</v>
      </c>
    </row>
    <row r="649" spans="1:6" x14ac:dyDescent="0.3">
      <c r="A649" s="22">
        <v>45138</v>
      </c>
      <c r="B649">
        <v>23.506889343261719</v>
      </c>
      <c r="C649" s="5">
        <f t="shared" si="40"/>
        <v>1.4116014943338046E-2</v>
      </c>
      <c r="D649" s="13">
        <f t="shared" ca="1" si="41"/>
        <v>-1.5433440303981072</v>
      </c>
      <c r="E649" s="13">
        <f t="shared" ca="1" si="42"/>
        <v>25.510274856097183</v>
      </c>
      <c r="F649" s="5">
        <f t="shared" ca="1" si="43"/>
        <v>-2.438537830586154E-2</v>
      </c>
    </row>
    <row r="650" spans="1:6" x14ac:dyDescent="0.3">
      <c r="A650" s="22">
        <v>45139</v>
      </c>
      <c r="B650">
        <v>22.960874557495121</v>
      </c>
      <c r="C650" s="5">
        <f t="shared" si="40"/>
        <v>-2.3501880519951782E-2</v>
      </c>
      <c r="D650" s="13">
        <f t="shared" ca="1" si="41"/>
        <v>-0.48925823024795428</v>
      </c>
      <c r="E650" s="13">
        <f t="shared" ca="1" si="42"/>
        <v>25.940369297614112</v>
      </c>
      <c r="F650" s="5">
        <f t="shared" ca="1" si="43"/>
        <v>-7.6662694516846028E-3</v>
      </c>
    </row>
    <row r="651" spans="1:6" x14ac:dyDescent="0.3">
      <c r="A651" s="22">
        <v>45140</v>
      </c>
      <c r="B651">
        <v>22.480756759643551</v>
      </c>
      <c r="C651" s="5">
        <f t="shared" si="40"/>
        <v>-2.1131973065086049E-2</v>
      </c>
      <c r="D651" s="13">
        <f t="shared" ca="1" si="41"/>
        <v>0.39034466372697191</v>
      </c>
      <c r="E651" s="13">
        <f t="shared" ca="1" si="42"/>
        <v>26.299270172084604</v>
      </c>
      <c r="F651" s="5">
        <f t="shared" ca="1" si="43"/>
        <v>6.0745038410830419E-3</v>
      </c>
    </row>
    <row r="652" spans="1:6" x14ac:dyDescent="0.3">
      <c r="A652" s="22">
        <v>45141</v>
      </c>
      <c r="B652">
        <v>22.414857864379879</v>
      </c>
      <c r="C652" s="5">
        <f t="shared" si="40"/>
        <v>-2.9356516507102618E-3</v>
      </c>
      <c r="D652" s="13">
        <f t="shared" ca="1" si="41"/>
        <v>0.34315320234898206</v>
      </c>
      <c r="E652" s="13">
        <f t="shared" ca="1" si="42"/>
        <v>26.280014827573897</v>
      </c>
      <c r="F652" s="5">
        <f t="shared" ca="1" si="43"/>
        <v>5.3420729846484303E-3</v>
      </c>
    </row>
    <row r="653" spans="1:6" x14ac:dyDescent="0.3">
      <c r="A653" s="22">
        <v>45142</v>
      </c>
      <c r="B653">
        <v>22.669038772583011</v>
      </c>
      <c r="C653" s="5">
        <f t="shared" si="40"/>
        <v>1.1276026270607758E-2</v>
      </c>
      <c r="D653" s="13">
        <f t="shared" ca="1" si="41"/>
        <v>0.66085034812434851</v>
      </c>
      <c r="E653" s="13">
        <f t="shared" ca="1" si="42"/>
        <v>26.409643531863736</v>
      </c>
      <c r="F653" s="5">
        <f t="shared" ca="1" si="43"/>
        <v>1.0262543902964646E-2</v>
      </c>
    </row>
    <row r="654" spans="1:6" x14ac:dyDescent="0.3">
      <c r="A654" s="22">
        <v>45145</v>
      </c>
      <c r="B654">
        <v>22.58431243896484</v>
      </c>
      <c r="C654" s="5">
        <f t="shared" si="40"/>
        <v>-3.744537381184858E-3</v>
      </c>
      <c r="D654" s="13">
        <f t="shared" ca="1" si="41"/>
        <v>-0.72493559894005899</v>
      </c>
      <c r="E654" s="13">
        <f t="shared" ca="1" si="42"/>
        <v>25.844206797131353</v>
      </c>
      <c r="F654" s="5">
        <f t="shared" ca="1" si="43"/>
        <v>-1.138021743653859E-2</v>
      </c>
    </row>
    <row r="655" spans="1:6" x14ac:dyDescent="0.3">
      <c r="A655" s="22">
        <v>45146</v>
      </c>
      <c r="B655">
        <v>22.39603233337402</v>
      </c>
      <c r="C655" s="5">
        <f t="shared" si="40"/>
        <v>-8.3717101851974209E-3</v>
      </c>
      <c r="D655" s="13">
        <f t="shared" ca="1" si="41"/>
        <v>0.14054819457423556</v>
      </c>
      <c r="E655" s="13">
        <f t="shared" ca="1" si="42"/>
        <v>26.197346711131196</v>
      </c>
      <c r="F655" s="5">
        <f t="shared" ca="1" si="43"/>
        <v>2.1914502245865509E-3</v>
      </c>
    </row>
    <row r="656" spans="1:6" x14ac:dyDescent="0.3">
      <c r="A656" s="22">
        <v>45147</v>
      </c>
      <c r="B656">
        <v>22.40544509887695</v>
      </c>
      <c r="C656" s="5">
        <f t="shared" si="40"/>
        <v>4.2019889436293385E-4</v>
      </c>
      <c r="D656" s="13">
        <f t="shared" ca="1" si="41"/>
        <v>2.1713509731478622</v>
      </c>
      <c r="E656" s="13">
        <f t="shared" ca="1" si="42"/>
        <v>27.025967101195484</v>
      </c>
      <c r="F656" s="5">
        <f t="shared" ca="1" si="43"/>
        <v>3.3331463466386033E-2</v>
      </c>
    </row>
    <row r="657" spans="1:6" x14ac:dyDescent="0.3">
      <c r="A657" s="22">
        <v>45148</v>
      </c>
      <c r="B657">
        <v>22.39603233337402</v>
      </c>
      <c r="C657" s="5">
        <f t="shared" si="40"/>
        <v>-4.2019889436287E-4</v>
      </c>
      <c r="D657" s="13">
        <f t="shared" ca="1" si="41"/>
        <v>-0.3910199113043783</v>
      </c>
      <c r="E657" s="13">
        <f t="shared" ca="1" si="42"/>
        <v>25.980453088625794</v>
      </c>
      <c r="F657" s="5">
        <f t="shared" ca="1" si="43"/>
        <v>-6.1222338554467667E-3</v>
      </c>
    </row>
    <row r="658" spans="1:6" x14ac:dyDescent="0.3">
      <c r="A658" s="22">
        <v>45149</v>
      </c>
      <c r="B658">
        <v>22.59372711181641</v>
      </c>
      <c r="C658" s="5">
        <f t="shared" si="40"/>
        <v>8.7884911292783387E-3</v>
      </c>
      <c r="D658" s="13">
        <f t="shared" ca="1" si="41"/>
        <v>0.29831037652972653</v>
      </c>
      <c r="E658" s="13">
        <f t="shared" ca="1" si="42"/>
        <v>26.261717787499904</v>
      </c>
      <c r="F658" s="5">
        <f t="shared" ca="1" si="43"/>
        <v>4.6455964924221318E-3</v>
      </c>
    </row>
    <row r="659" spans="1:6" x14ac:dyDescent="0.3">
      <c r="A659" s="22">
        <v>45152</v>
      </c>
      <c r="B659">
        <v>22.330131530761719</v>
      </c>
      <c r="C659" s="5">
        <f t="shared" si="40"/>
        <v>-1.1735350175923934E-2</v>
      </c>
      <c r="D659" s="13">
        <f t="shared" ca="1" si="41"/>
        <v>1.785672581346843</v>
      </c>
      <c r="E659" s="13">
        <f t="shared" ca="1" si="42"/>
        <v>26.868600279155782</v>
      </c>
      <c r="F659" s="5">
        <f t="shared" ca="1" si="43"/>
        <v>2.7491644096144789E-2</v>
      </c>
    </row>
    <row r="660" spans="1:6" x14ac:dyDescent="0.3">
      <c r="A660" s="22">
        <v>45153</v>
      </c>
      <c r="B660">
        <v>21.88767242431641</v>
      </c>
      <c r="C660" s="5">
        <f t="shared" si="40"/>
        <v>-2.0013380817129996E-2</v>
      </c>
      <c r="D660" s="13">
        <f t="shared" ca="1" si="41"/>
        <v>1.0910740974313127</v>
      </c>
      <c r="E660" s="13">
        <f t="shared" ca="1" si="42"/>
        <v>26.585186019163284</v>
      </c>
      <c r="F660" s="5">
        <f t="shared" ca="1" si="43"/>
        <v>1.6887459232466113E-2</v>
      </c>
    </row>
    <row r="661" spans="1:6" x14ac:dyDescent="0.3">
      <c r="A661" s="22">
        <v>45154</v>
      </c>
      <c r="B661">
        <v>21.680562973022461</v>
      </c>
      <c r="C661" s="5">
        <f t="shared" si="40"/>
        <v>-9.5074317091987121E-3</v>
      </c>
      <c r="D661" s="13">
        <f t="shared" ca="1" si="41"/>
        <v>-0.28596837670600767</v>
      </c>
      <c r="E661" s="13">
        <f t="shared" ca="1" si="42"/>
        <v>26.023316848954551</v>
      </c>
      <c r="F661" s="5">
        <f t="shared" ca="1" si="43"/>
        <v>-4.4737468289449168E-3</v>
      </c>
    </row>
    <row r="662" spans="1:6" x14ac:dyDescent="0.3">
      <c r="A662" s="22">
        <v>45155</v>
      </c>
      <c r="B662">
        <v>21.614664077758789</v>
      </c>
      <c r="C662" s="5">
        <f t="shared" si="40"/>
        <v>-3.0441667889407565E-3</v>
      </c>
      <c r="D662" s="13">
        <f t="shared" ca="1" si="41"/>
        <v>-0.16356934010360982</v>
      </c>
      <c r="E662" s="13">
        <f t="shared" ca="1" si="42"/>
        <v>26.073258841610382</v>
      </c>
      <c r="F662" s="5">
        <f t="shared" ca="1" si="43"/>
        <v>-2.5564611996052229E-3</v>
      </c>
    </row>
    <row r="663" spans="1:6" x14ac:dyDescent="0.3">
      <c r="A663" s="22">
        <v>45156</v>
      </c>
      <c r="B663">
        <v>21.567594528198239</v>
      </c>
      <c r="C663" s="5">
        <f t="shared" si="40"/>
        <v>-2.1800419765854169E-3</v>
      </c>
      <c r="D663" s="13">
        <f t="shared" ca="1" si="41"/>
        <v>1.8534283699929643</v>
      </c>
      <c r="E663" s="13">
        <f t="shared" ca="1" si="42"/>
        <v>26.896246404426744</v>
      </c>
      <c r="F663" s="5">
        <f t="shared" ca="1" si="43"/>
        <v>2.8520053155702545E-2</v>
      </c>
    </row>
    <row r="664" spans="1:6" x14ac:dyDescent="0.3">
      <c r="A664" s="22">
        <v>45159</v>
      </c>
      <c r="B664">
        <v>21.708803176879879</v>
      </c>
      <c r="C664" s="5">
        <f t="shared" si="40"/>
        <v>6.5259197768136263E-3</v>
      </c>
      <c r="D664" s="13">
        <f t="shared" ca="1" si="41"/>
        <v>-0.14133442087417378</v>
      </c>
      <c r="E664" s="13">
        <f t="shared" ca="1" si="42"/>
        <v>26.082331267371927</v>
      </c>
      <c r="F664" s="5">
        <f t="shared" ca="1" si="43"/>
        <v>-2.208562696910085E-3</v>
      </c>
    </row>
    <row r="665" spans="1:6" x14ac:dyDescent="0.3">
      <c r="A665" s="22">
        <v>45160</v>
      </c>
      <c r="B665">
        <v>21.859430313110352</v>
      </c>
      <c r="C665" s="5">
        <f t="shared" si="40"/>
        <v>6.9145670734506058E-3</v>
      </c>
      <c r="D665" s="13">
        <f t="shared" ca="1" si="41"/>
        <v>-0.24132052050693351</v>
      </c>
      <c r="E665" s="13">
        <f t="shared" ca="1" si="42"/>
        <v>26.041534336348967</v>
      </c>
      <c r="F665" s="5">
        <f t="shared" ca="1" si="43"/>
        <v>-3.7739469553973661E-3</v>
      </c>
    </row>
    <row r="666" spans="1:6" x14ac:dyDescent="0.3">
      <c r="A666" s="22">
        <v>45161</v>
      </c>
      <c r="B666">
        <v>22.311305999755859</v>
      </c>
      <c r="C666" s="5">
        <f t="shared" si="40"/>
        <v>2.0461123782651244E-2</v>
      </c>
      <c r="D666" s="13">
        <f t="shared" ca="1" si="41"/>
        <v>-1.5481757620903571</v>
      </c>
      <c r="E666" s="13">
        <f t="shared" ca="1" si="42"/>
        <v>25.508303383809597</v>
      </c>
      <c r="F666" s="5">
        <f t="shared" ca="1" si="43"/>
        <v>-2.4462662791497211E-2</v>
      </c>
    </row>
    <row r="667" spans="1:6" x14ac:dyDescent="0.3">
      <c r="A667" s="22">
        <v>45162</v>
      </c>
      <c r="B667">
        <v>22.283063888549801</v>
      </c>
      <c r="C667" s="5">
        <f t="shared" si="40"/>
        <v>-1.2666224481972463E-3</v>
      </c>
      <c r="D667" s="13">
        <f t="shared" ca="1" si="41"/>
        <v>1.0514674956402235</v>
      </c>
      <c r="E667" s="13">
        <f t="shared" ca="1" si="42"/>
        <v>26.569025494777801</v>
      </c>
      <c r="F667" s="5">
        <f t="shared" ca="1" si="43"/>
        <v>1.6279397352771917E-2</v>
      </c>
    </row>
    <row r="668" spans="1:6" x14ac:dyDescent="0.3">
      <c r="A668" s="22">
        <v>45163</v>
      </c>
      <c r="B668">
        <v>22.12302398681641</v>
      </c>
      <c r="C668" s="5">
        <f t="shared" si="40"/>
        <v>-7.2080474686584527E-3</v>
      </c>
      <c r="D668" s="13">
        <f t="shared" ca="1" si="41"/>
        <v>-0.46256376023833085</v>
      </c>
      <c r="E668" s="13">
        <f t="shared" ca="1" si="42"/>
        <v>25.95126133616424</v>
      </c>
      <c r="F668" s="5">
        <f t="shared" ca="1" si="43"/>
        <v>-7.2464700128519353E-3</v>
      </c>
    </row>
    <row r="669" spans="1:6" x14ac:dyDescent="0.3">
      <c r="A669" s="22">
        <v>45166</v>
      </c>
      <c r="B669">
        <v>22.480756759643551</v>
      </c>
      <c r="C669" s="5">
        <f t="shared" si="40"/>
        <v>1.6040812568925426E-2</v>
      </c>
      <c r="D669" s="13">
        <f t="shared" ca="1" si="41"/>
        <v>-0.22526851387282593</v>
      </c>
      <c r="E669" s="13">
        <f t="shared" ca="1" si="42"/>
        <v>26.048083972846811</v>
      </c>
      <c r="F669" s="5">
        <f t="shared" ca="1" si="43"/>
        <v>-3.5224712585135414E-3</v>
      </c>
    </row>
    <row r="670" spans="1:6" x14ac:dyDescent="0.3">
      <c r="A670" s="22">
        <v>45167</v>
      </c>
      <c r="B670">
        <v>22.800834655761719</v>
      </c>
      <c r="C670" s="5">
        <f t="shared" si="40"/>
        <v>1.413745485510395E-2</v>
      </c>
      <c r="D670" s="13">
        <f t="shared" ca="1" si="41"/>
        <v>-1.8375934553208868</v>
      </c>
      <c r="E670" s="13">
        <f t="shared" ca="1" si="42"/>
        <v>25.390213432197147</v>
      </c>
      <c r="F670" s="5">
        <f t="shared" ca="1" si="43"/>
        <v>-2.9102883013571307E-2</v>
      </c>
    </row>
    <row r="671" spans="1:6" x14ac:dyDescent="0.3">
      <c r="A671" s="22">
        <v>45168</v>
      </c>
      <c r="B671">
        <v>22.857320785522461</v>
      </c>
      <c r="C671" s="5">
        <f t="shared" si="40"/>
        <v>2.4743075156265959E-3</v>
      </c>
      <c r="D671" s="13">
        <f t="shared" ca="1" si="41"/>
        <v>0.8520338437905649</v>
      </c>
      <c r="E671" s="13">
        <f t="shared" ca="1" si="42"/>
        <v>26.487651374094511</v>
      </c>
      <c r="F671" s="5">
        <f t="shared" ca="1" si="43"/>
        <v>1.3211953657045751E-2</v>
      </c>
    </row>
    <row r="672" spans="1:6" x14ac:dyDescent="0.3">
      <c r="A672" s="22">
        <v>45169</v>
      </c>
      <c r="B672">
        <v>22.659624099731449</v>
      </c>
      <c r="C672" s="5">
        <f t="shared" si="40"/>
        <v>-8.686783766968114E-3</v>
      </c>
      <c r="D672" s="13">
        <f t="shared" ca="1" si="41"/>
        <v>6.4184848996312271E-2</v>
      </c>
      <c r="E672" s="13">
        <f t="shared" ca="1" si="42"/>
        <v>26.166188478600198</v>
      </c>
      <c r="F672" s="5">
        <f t="shared" ca="1" si="43"/>
        <v>1.001376403348606E-3</v>
      </c>
    </row>
    <row r="673" spans="1:6" x14ac:dyDescent="0.3">
      <c r="A673" s="22">
        <v>45170</v>
      </c>
      <c r="B673">
        <v>22.490171432495121</v>
      </c>
      <c r="C673" s="5">
        <f t="shared" si="40"/>
        <v>-7.5062781958508242E-3</v>
      </c>
      <c r="D673" s="13">
        <f t="shared" ca="1" si="41"/>
        <v>2.0059677950515962</v>
      </c>
      <c r="E673" s="13">
        <f t="shared" ca="1" si="42"/>
        <v>26.958486460047038</v>
      </c>
      <c r="F673" s="5">
        <f t="shared" ca="1" si="43"/>
        <v>3.0831459415472693E-2</v>
      </c>
    </row>
    <row r="674" spans="1:6" x14ac:dyDescent="0.3">
      <c r="A674" s="22">
        <v>45174</v>
      </c>
      <c r="B674">
        <v>22.047712326049801</v>
      </c>
      <c r="C674" s="5">
        <f t="shared" si="40"/>
        <v>-1.9869541426985639E-2</v>
      </c>
      <c r="D674" s="13">
        <f t="shared" ca="1" si="41"/>
        <v>0.34554114639511502</v>
      </c>
      <c r="E674" s="13">
        <f t="shared" ca="1" si="42"/>
        <v>26.280989170896564</v>
      </c>
      <c r="F674" s="5">
        <f t="shared" ca="1" si="43"/>
        <v>5.3791477453515486E-3</v>
      </c>
    </row>
    <row r="675" spans="1:6" x14ac:dyDescent="0.3">
      <c r="A675" s="22">
        <v>45175</v>
      </c>
      <c r="B675">
        <v>21.991228103637699</v>
      </c>
      <c r="C675" s="5">
        <f t="shared" si="40"/>
        <v>-2.5651958396021861E-3</v>
      </c>
      <c r="D675" s="13">
        <f t="shared" ca="1" si="41"/>
        <v>-2.181104608541844</v>
      </c>
      <c r="E675" s="13">
        <f t="shared" ca="1" si="42"/>
        <v>25.250051940999409</v>
      </c>
      <c r="F675" s="5">
        <f t="shared" ca="1" si="43"/>
        <v>-3.4638472058206214E-2</v>
      </c>
    </row>
    <row r="676" spans="1:6" x14ac:dyDescent="0.3">
      <c r="A676" s="22">
        <v>45176</v>
      </c>
      <c r="B676">
        <v>21.93474197387695</v>
      </c>
      <c r="C676" s="5">
        <f t="shared" si="40"/>
        <v>-2.5718799515186972E-3</v>
      </c>
      <c r="D676" s="13">
        <f t="shared" ca="1" si="41"/>
        <v>0.61681376463993498</v>
      </c>
      <c r="E676" s="13">
        <f t="shared" ca="1" si="42"/>
        <v>26.391675459646702</v>
      </c>
      <c r="F676" s="5">
        <f t="shared" ca="1" si="43"/>
        <v>9.5819520823892338E-3</v>
      </c>
    </row>
    <row r="677" spans="1:6" x14ac:dyDescent="0.3">
      <c r="A677" s="22">
        <v>45177</v>
      </c>
      <c r="B677">
        <v>21.97239875793457</v>
      </c>
      <c r="C677" s="5">
        <f t="shared" si="40"/>
        <v>1.7152924404956239E-3</v>
      </c>
      <c r="D677" s="13">
        <f t="shared" ca="1" si="41"/>
        <v>-0.31666293595927963</v>
      </c>
      <c r="E677" s="13">
        <f t="shared" ca="1" si="42"/>
        <v>26.010792669881308</v>
      </c>
      <c r="F677" s="5">
        <f t="shared" ca="1" si="43"/>
        <v>-4.9551302688040817E-3</v>
      </c>
    </row>
    <row r="678" spans="1:6" x14ac:dyDescent="0.3">
      <c r="A678" s="22">
        <v>45180</v>
      </c>
      <c r="B678">
        <v>22.188920974731449</v>
      </c>
      <c r="C678" s="5">
        <f t="shared" si="40"/>
        <v>9.8060453420744584E-3</v>
      </c>
      <c r="D678" s="13">
        <f t="shared" ca="1" si="41"/>
        <v>0.89229672765403456</v>
      </c>
      <c r="E678" s="13">
        <f t="shared" ca="1" si="42"/>
        <v>26.504079678646807</v>
      </c>
      <c r="F678" s="5">
        <f t="shared" ca="1" si="43"/>
        <v>1.3831986433942728E-2</v>
      </c>
    </row>
    <row r="679" spans="1:6" x14ac:dyDescent="0.3">
      <c r="A679" s="22">
        <v>45181</v>
      </c>
      <c r="B679">
        <v>22.179508209228519</v>
      </c>
      <c r="C679" s="5">
        <f t="shared" si="40"/>
        <v>-4.2430015293616814E-4</v>
      </c>
      <c r="D679" s="13">
        <f t="shared" ca="1" si="41"/>
        <v>0.46347419008801749</v>
      </c>
      <c r="E679" s="13">
        <f t="shared" ca="1" si="42"/>
        <v>26.329108922207382</v>
      </c>
      <c r="F679" s="5">
        <f t="shared" ca="1" si="43"/>
        <v>7.208445407727083E-3</v>
      </c>
    </row>
    <row r="680" spans="1:6" x14ac:dyDescent="0.3">
      <c r="A680" s="22">
        <v>45182</v>
      </c>
      <c r="B680">
        <v>22.094781875610352</v>
      </c>
      <c r="C680" s="5">
        <f t="shared" si="40"/>
        <v>-3.827342544952823E-3</v>
      </c>
      <c r="D680" s="13">
        <f t="shared" ca="1" si="41"/>
        <v>6.6367285938276448E-3</v>
      </c>
      <c r="E680" s="13">
        <f t="shared" ca="1" si="42"/>
        <v>26.142707347651154</v>
      </c>
      <c r="F680" s="5">
        <f t="shared" ca="1" si="43"/>
        <v>1.0358905168166634E-4</v>
      </c>
    </row>
    <row r="681" spans="1:6" x14ac:dyDescent="0.3">
      <c r="A681" s="22">
        <v>45183</v>
      </c>
      <c r="B681">
        <v>22.26423454284668</v>
      </c>
      <c r="C681" s="5">
        <f t="shared" si="40"/>
        <v>7.6400923725313957E-3</v>
      </c>
      <c r="D681" s="13">
        <f t="shared" ca="1" si="41"/>
        <v>-0.53248700146487227</v>
      </c>
      <c r="E681" s="13">
        <f t="shared" ca="1" si="42"/>
        <v>25.922730833827433</v>
      </c>
      <c r="F681" s="5">
        <f t="shared" ca="1" si="43"/>
        <v>-8.3464626689058082E-3</v>
      </c>
    </row>
    <row r="682" spans="1:6" x14ac:dyDescent="0.3">
      <c r="A682" s="22">
        <v>45184</v>
      </c>
      <c r="B682">
        <v>22.650209426879879</v>
      </c>
      <c r="C682" s="5">
        <f t="shared" si="40"/>
        <v>1.7187539315049037E-2</v>
      </c>
      <c r="D682" s="13">
        <f t="shared" ca="1" si="41"/>
        <v>0.16454519794990402</v>
      </c>
      <c r="E682" s="13">
        <f t="shared" ca="1" si="42"/>
        <v>26.207138113086774</v>
      </c>
      <c r="F682" s="5">
        <f t="shared" ca="1" si="43"/>
        <v>2.5651358777271835E-3</v>
      </c>
    </row>
    <row r="683" spans="1:6" x14ac:dyDescent="0.3">
      <c r="A683" s="22">
        <v>45187</v>
      </c>
      <c r="B683">
        <v>22.753765106201168</v>
      </c>
      <c r="C683" s="5">
        <f t="shared" si="40"/>
        <v>4.5615327710004103E-3</v>
      </c>
      <c r="D683" s="13">
        <f t="shared" ca="1" si="41"/>
        <v>0.52451104430728179</v>
      </c>
      <c r="E683" s="13">
        <f t="shared" ca="1" si="42"/>
        <v>26.354013547356157</v>
      </c>
      <c r="F683" s="5">
        <f t="shared" ca="1" si="43"/>
        <v>8.1538953293143358E-3</v>
      </c>
    </row>
    <row r="684" spans="1:6" x14ac:dyDescent="0.3">
      <c r="A684" s="22">
        <v>45188</v>
      </c>
      <c r="B684">
        <v>22.631381988525391</v>
      </c>
      <c r="C684" s="5">
        <f t="shared" si="40"/>
        <v>-5.3931042264609552E-3</v>
      </c>
      <c r="D684" s="13">
        <f t="shared" ca="1" si="41"/>
        <v>0.82799532435475975</v>
      </c>
      <c r="E684" s="13">
        <f t="shared" ca="1" si="42"/>
        <v>26.477843032505842</v>
      </c>
      <c r="F684" s="5">
        <f t="shared" ca="1" si="43"/>
        <v>1.2841586427940236E-2</v>
      </c>
    </row>
    <row r="685" spans="1:6" x14ac:dyDescent="0.3">
      <c r="A685" s="22">
        <v>45189</v>
      </c>
      <c r="B685">
        <v>22.838491439819339</v>
      </c>
      <c r="C685" s="5">
        <f t="shared" si="40"/>
        <v>9.1098069110891033E-3</v>
      </c>
      <c r="D685" s="13">
        <f t="shared" ca="1" si="41"/>
        <v>2.6112649234649488</v>
      </c>
      <c r="E685" s="13">
        <f t="shared" ca="1" si="42"/>
        <v>27.205463442717377</v>
      </c>
      <c r="F685" s="5">
        <f t="shared" ca="1" si="43"/>
        <v>3.9951130149774847E-2</v>
      </c>
    </row>
    <row r="686" spans="1:6" x14ac:dyDescent="0.3">
      <c r="A686" s="22">
        <v>45190</v>
      </c>
      <c r="B686">
        <v>22.49958610534668</v>
      </c>
      <c r="C686" s="5">
        <f t="shared" si="40"/>
        <v>-1.4950419838534656E-2</v>
      </c>
      <c r="D686" s="13">
        <f t="shared" ca="1" si="41"/>
        <v>-1.8061237308635878</v>
      </c>
      <c r="E686" s="13">
        <f t="shared" ca="1" si="42"/>
        <v>25.403053898849127</v>
      </c>
      <c r="F686" s="5">
        <f t="shared" ca="1" si="43"/>
        <v>-2.859728581141362E-2</v>
      </c>
    </row>
    <row r="687" spans="1:6" x14ac:dyDescent="0.3">
      <c r="A687" s="22">
        <v>45191</v>
      </c>
      <c r="B687">
        <v>22.433687210083011</v>
      </c>
      <c r="C687" s="5">
        <f t="shared" si="40"/>
        <v>-2.933191270016117E-3</v>
      </c>
      <c r="D687" s="13">
        <f t="shared" ca="1" si="41"/>
        <v>4.7133226278274591E-2</v>
      </c>
      <c r="E687" s="13">
        <f t="shared" ca="1" si="42"/>
        <v>26.159230972722757</v>
      </c>
      <c r="F687" s="5">
        <f t="shared" ca="1" si="43"/>
        <v>7.3544424297996886E-4</v>
      </c>
    </row>
    <row r="688" spans="1:6" x14ac:dyDescent="0.3">
      <c r="A688" s="22">
        <v>45194</v>
      </c>
      <c r="B688">
        <v>22.226577758789059</v>
      </c>
      <c r="C688" s="5">
        <f t="shared" si="40"/>
        <v>-9.2749533012351625E-3</v>
      </c>
      <c r="D688" s="13">
        <f t="shared" ca="1" si="41"/>
        <v>-0.36502029048275181</v>
      </c>
      <c r="E688" s="13">
        <f t="shared" ca="1" si="42"/>
        <v>25.99106161062214</v>
      </c>
      <c r="F688" s="5">
        <f t="shared" ca="1" si="43"/>
        <v>-5.7139901394391915E-3</v>
      </c>
    </row>
    <row r="689" spans="1:6" x14ac:dyDescent="0.3">
      <c r="A689" s="22">
        <v>45195</v>
      </c>
      <c r="B689">
        <v>21.784116744995121</v>
      </c>
      <c r="C689" s="5">
        <f t="shared" si="40"/>
        <v>-2.0107654586534431E-2</v>
      </c>
      <c r="D689" s="13">
        <f t="shared" ca="1" si="41"/>
        <v>1.0631013009882413</v>
      </c>
      <c r="E689" s="13">
        <f t="shared" ca="1" si="42"/>
        <v>26.573772390156865</v>
      </c>
      <c r="F689" s="5">
        <f t="shared" ca="1" si="43"/>
        <v>1.6458044152737744E-2</v>
      </c>
    </row>
    <row r="690" spans="1:6" x14ac:dyDescent="0.3">
      <c r="A690" s="22">
        <v>45196</v>
      </c>
      <c r="B690">
        <v>21.247514724731449</v>
      </c>
      <c r="C690" s="5">
        <f t="shared" si="40"/>
        <v>-2.4941180164993946E-2</v>
      </c>
      <c r="D690" s="13">
        <f t="shared" ca="1" si="41"/>
        <v>0.92116069046187621</v>
      </c>
      <c r="E690" s="13">
        <f t="shared" ca="1" si="42"/>
        <v>26.515856926724751</v>
      </c>
      <c r="F690" s="5">
        <f t="shared" ca="1" si="43"/>
        <v>1.4276243784127934E-2</v>
      </c>
    </row>
    <row r="691" spans="1:6" x14ac:dyDescent="0.3">
      <c r="A691" s="22">
        <v>45197</v>
      </c>
      <c r="B691">
        <v>21.294588088989261</v>
      </c>
      <c r="C691" s="5">
        <f t="shared" si="40"/>
        <v>2.2130257018878031E-3</v>
      </c>
      <c r="D691" s="13">
        <f t="shared" ca="1" si="41"/>
        <v>-1.1255278854473776</v>
      </c>
      <c r="E691" s="13">
        <f t="shared" ca="1" si="42"/>
        <v>25.680754717882383</v>
      </c>
      <c r="F691" s="5">
        <f t="shared" ca="1" si="43"/>
        <v>-1.7724817131202147E-2</v>
      </c>
    </row>
    <row r="692" spans="1:6" x14ac:dyDescent="0.3">
      <c r="A692" s="22">
        <v>45198</v>
      </c>
      <c r="B692">
        <v>21.162788391113281</v>
      </c>
      <c r="C692" s="5">
        <f t="shared" si="40"/>
        <v>-6.208585276384483E-3</v>
      </c>
      <c r="D692" s="13">
        <f t="shared" ca="1" si="41"/>
        <v>1.2925072318831941</v>
      </c>
      <c r="E692" s="13">
        <f t="shared" ca="1" si="42"/>
        <v>26.667375980789508</v>
      </c>
      <c r="F692" s="5">
        <f t="shared" ca="1" si="43"/>
        <v>1.9974260084881026E-2</v>
      </c>
    </row>
    <row r="693" spans="1:6" x14ac:dyDescent="0.3">
      <c r="A693" s="22">
        <v>45201</v>
      </c>
      <c r="B693">
        <v>20.569704055786129</v>
      </c>
      <c r="C693" s="5">
        <f t="shared" si="40"/>
        <v>-2.8425058440780148E-2</v>
      </c>
      <c r="D693" s="13">
        <f t="shared" ca="1" si="41"/>
        <v>1.9147759905605244</v>
      </c>
      <c r="E693" s="13">
        <f t="shared" ca="1" si="42"/>
        <v>26.921277830334045</v>
      </c>
      <c r="F693" s="5">
        <f t="shared" ca="1" si="43"/>
        <v>2.9450286497658483E-2</v>
      </c>
    </row>
    <row r="694" spans="1:6" x14ac:dyDescent="0.3">
      <c r="A694" s="22">
        <v>45202</v>
      </c>
      <c r="B694">
        <v>20.550876617431641</v>
      </c>
      <c r="C694" s="5">
        <f t="shared" si="40"/>
        <v>-9.1571857020893285E-4</v>
      </c>
      <c r="D694" s="13">
        <f t="shared" ca="1" si="41"/>
        <v>-0.819662946331293</v>
      </c>
      <c r="E694" s="13">
        <f t="shared" ca="1" si="42"/>
        <v>25.805555573894296</v>
      </c>
      <c r="F694" s="5">
        <f t="shared" ca="1" si="43"/>
        <v>-1.2876883778363409E-2</v>
      </c>
    </row>
    <row r="695" spans="1:6" x14ac:dyDescent="0.3">
      <c r="A695" s="22">
        <v>45203</v>
      </c>
      <c r="B695">
        <v>20.447320938110352</v>
      </c>
      <c r="C695" s="5">
        <f t="shared" si="40"/>
        <v>-5.0517293795198457E-3</v>
      </c>
      <c r="D695" s="13">
        <f t="shared" ca="1" si="41"/>
        <v>0.63698018219749963</v>
      </c>
      <c r="E695" s="13">
        <f t="shared" ca="1" si="42"/>
        <v>26.399903882888516</v>
      </c>
      <c r="F695" s="5">
        <f t="shared" ca="1" si="43"/>
        <v>9.8936844992224705E-3</v>
      </c>
    </row>
    <row r="696" spans="1:6" x14ac:dyDescent="0.3">
      <c r="A696" s="22">
        <v>45204</v>
      </c>
      <c r="B696">
        <v>20.673257827758789</v>
      </c>
      <c r="C696" s="5">
        <f t="shared" si="40"/>
        <v>1.0989104244679988E-2</v>
      </c>
      <c r="D696" s="13">
        <f t="shared" ca="1" si="41"/>
        <v>0.73274737812024693</v>
      </c>
      <c r="E696" s="13">
        <f t="shared" ca="1" si="42"/>
        <v>26.438979391390927</v>
      </c>
      <c r="F696" s="5">
        <f t="shared" ca="1" si="43"/>
        <v>1.137272846095592E-2</v>
      </c>
    </row>
    <row r="697" spans="1:6" x14ac:dyDescent="0.3">
      <c r="A697" s="22">
        <v>45205</v>
      </c>
      <c r="B697">
        <v>21.012165069580082</v>
      </c>
      <c r="C697" s="5">
        <f t="shared" si="40"/>
        <v>1.6260586347779563E-2</v>
      </c>
      <c r="D697" s="13">
        <f t="shared" ca="1" si="41"/>
        <v>0.93798940353035898</v>
      </c>
      <c r="E697" s="13">
        <f t="shared" ca="1" si="42"/>
        <v>26.522723479663426</v>
      </c>
      <c r="F697" s="5">
        <f t="shared" ca="1" si="43"/>
        <v>1.4535170509708695E-2</v>
      </c>
    </row>
    <row r="698" spans="1:6" x14ac:dyDescent="0.3">
      <c r="A698" s="22">
        <v>45208</v>
      </c>
      <c r="B698">
        <v>21.332242965698239</v>
      </c>
      <c r="C698" s="5">
        <f t="shared" si="40"/>
        <v>1.511812337452885E-2</v>
      </c>
      <c r="D698" s="13">
        <f t="shared" ca="1" si="41"/>
        <v>-0.32877671215587706</v>
      </c>
      <c r="E698" s="13">
        <f t="shared" ca="1" si="42"/>
        <v>26.005849933903651</v>
      </c>
      <c r="F698" s="5">
        <f t="shared" ca="1" si="43"/>
        <v>-5.1451746755599437E-3</v>
      </c>
    </row>
    <row r="699" spans="1:6" x14ac:dyDescent="0.3">
      <c r="A699" s="22">
        <v>45209</v>
      </c>
      <c r="B699">
        <v>21.473453521728519</v>
      </c>
      <c r="C699" s="5">
        <f t="shared" si="40"/>
        <v>6.5977699168782347E-3</v>
      </c>
      <c r="D699" s="13">
        <f t="shared" ca="1" si="41"/>
        <v>0.39955343227823087</v>
      </c>
      <c r="E699" s="13">
        <f t="shared" ca="1" si="42"/>
        <v>26.303027589333322</v>
      </c>
      <c r="F699" s="5">
        <f t="shared" ca="1" si="43"/>
        <v>6.2173651766144374E-3</v>
      </c>
    </row>
    <row r="700" spans="1:6" x14ac:dyDescent="0.3">
      <c r="A700" s="22">
        <v>45210</v>
      </c>
      <c r="B700">
        <v>21.708803176879879</v>
      </c>
      <c r="C700" s="5">
        <f t="shared" si="40"/>
        <v>1.0900402316586335E-2</v>
      </c>
      <c r="D700" s="13">
        <f t="shared" ca="1" si="41"/>
        <v>-0.1597657033852638</v>
      </c>
      <c r="E700" s="13">
        <f t="shared" ca="1" si="42"/>
        <v>26.074810824390038</v>
      </c>
      <c r="F700" s="5">
        <f t="shared" ca="1" si="43"/>
        <v>-2.4969390431744095E-3</v>
      </c>
    </row>
    <row r="701" spans="1:6" x14ac:dyDescent="0.3">
      <c r="A701" s="22">
        <v>45211</v>
      </c>
      <c r="B701">
        <v>21.36048698425293</v>
      </c>
      <c r="C701" s="5">
        <f t="shared" si="40"/>
        <v>-1.6175041915571835E-2</v>
      </c>
      <c r="D701" s="13">
        <f t="shared" ca="1" si="41"/>
        <v>1.1852018726503253</v>
      </c>
      <c r="E701" s="13">
        <f t="shared" ca="1" si="42"/>
        <v>26.623592601348804</v>
      </c>
      <c r="F701" s="5">
        <f t="shared" ca="1" si="43"/>
        <v>1.8331077742467599E-2</v>
      </c>
    </row>
    <row r="702" spans="1:6" x14ac:dyDescent="0.3">
      <c r="A702" s="22">
        <v>45212</v>
      </c>
      <c r="B702">
        <v>22.0665397644043</v>
      </c>
      <c r="C702" s="5">
        <f t="shared" si="40"/>
        <v>3.2519610680156234E-2</v>
      </c>
      <c r="D702" s="13">
        <f t="shared" ca="1" si="41"/>
        <v>-1.1877299923490836</v>
      </c>
      <c r="E702" s="13">
        <f t="shared" ca="1" si="42"/>
        <v>25.655374639310743</v>
      </c>
      <c r="F702" s="5">
        <f t="shared" ca="1" si="43"/>
        <v>-1.8713597584939283E-2</v>
      </c>
    </row>
    <row r="703" spans="1:6" x14ac:dyDescent="0.3">
      <c r="A703" s="22">
        <v>45215</v>
      </c>
      <c r="B703">
        <v>22.17009162902832</v>
      </c>
      <c r="C703" s="5">
        <f t="shared" si="40"/>
        <v>4.6817332380425869E-3</v>
      </c>
      <c r="D703" s="13">
        <f t="shared" ca="1" si="41"/>
        <v>1.1104734454426772</v>
      </c>
      <c r="E703" s="13">
        <f t="shared" ca="1" si="42"/>
        <v>26.593101458065462</v>
      </c>
      <c r="F703" s="5">
        <f t="shared" ca="1" si="43"/>
        <v>1.7185153623772795E-2</v>
      </c>
    </row>
    <row r="704" spans="1:6" x14ac:dyDescent="0.3">
      <c r="A704" s="22">
        <v>45216</v>
      </c>
      <c r="B704">
        <v>22.424272537231449</v>
      </c>
      <c r="C704" s="5">
        <f t="shared" si="40"/>
        <v>1.1399810968823237E-2</v>
      </c>
      <c r="D704" s="13">
        <f t="shared" ca="1" si="41"/>
        <v>0.60306238945478241</v>
      </c>
      <c r="E704" s="13">
        <f t="shared" ca="1" si="42"/>
        <v>26.386064540659365</v>
      </c>
      <c r="F704" s="5">
        <f t="shared" ca="1" si="43"/>
        <v>9.3693276309274928E-3</v>
      </c>
    </row>
    <row r="705" spans="1:6" x14ac:dyDescent="0.3">
      <c r="A705" s="22">
        <v>45217</v>
      </c>
      <c r="B705">
        <v>22.367790222167969</v>
      </c>
      <c r="C705" s="5">
        <f t="shared" si="40"/>
        <v>-2.5219800795646713E-3</v>
      </c>
      <c r="D705" s="13">
        <f t="shared" ca="1" si="41"/>
        <v>1.2894248436601823</v>
      </c>
      <c r="E705" s="13">
        <f t="shared" ca="1" si="42"/>
        <v>26.666118286168135</v>
      </c>
      <c r="F705" s="5">
        <f t="shared" ca="1" si="43"/>
        <v>1.9927096678886667E-2</v>
      </c>
    </row>
    <row r="706" spans="1:6" x14ac:dyDescent="0.3">
      <c r="A706" s="22">
        <v>45218</v>
      </c>
      <c r="B706">
        <v>22.461929321289059</v>
      </c>
      <c r="C706" s="5">
        <f t="shared" si="40"/>
        <v>4.1998584178041896E-3</v>
      </c>
      <c r="D706" s="13">
        <f t="shared" ca="1" si="41"/>
        <v>-1.3831036374646044</v>
      </c>
      <c r="E706" s="13">
        <f t="shared" ca="1" si="42"/>
        <v>25.575657107046176</v>
      </c>
      <c r="F706" s="5">
        <f t="shared" ca="1" si="43"/>
        <v>-2.182568000398194E-2</v>
      </c>
    </row>
    <row r="707" spans="1:6" x14ac:dyDescent="0.3">
      <c r="A707" s="22">
        <v>45219</v>
      </c>
      <c r="B707">
        <v>22.490171432495121</v>
      </c>
      <c r="C707" s="5">
        <f t="shared" si="40"/>
        <v>1.2565426063936829E-3</v>
      </c>
      <c r="D707" s="13">
        <f t="shared" ca="1" si="41"/>
        <v>-0.73729580189058752</v>
      </c>
      <c r="E707" s="13">
        <f t="shared" ca="1" si="42"/>
        <v>25.83916351262426</v>
      </c>
      <c r="F707" s="5">
        <f t="shared" ca="1" si="43"/>
        <v>-1.1575378258786536E-2</v>
      </c>
    </row>
    <row r="708" spans="1:6" x14ac:dyDescent="0.3">
      <c r="A708" s="22">
        <v>45222</v>
      </c>
      <c r="B708">
        <v>22.39603233337402</v>
      </c>
      <c r="C708" s="5">
        <f t="shared" si="40"/>
        <v>-4.1945733543965564E-3</v>
      </c>
      <c r="D708" s="13">
        <f t="shared" ca="1" si="41"/>
        <v>-1.3602605385375208</v>
      </c>
      <c r="E708" s="13">
        <f t="shared" ca="1" si="42"/>
        <v>25.584977685953664</v>
      </c>
      <c r="F708" s="5">
        <f t="shared" ca="1" si="43"/>
        <v>-2.1461314743530437E-2</v>
      </c>
    </row>
    <row r="709" spans="1:6" x14ac:dyDescent="0.3">
      <c r="A709" s="22">
        <v>45223</v>
      </c>
      <c r="B709">
        <v>22.39603233337402</v>
      </c>
      <c r="C709" s="5">
        <f t="shared" ref="C709:C772" si="44">LN(B709/B708)</f>
        <v>0</v>
      </c>
      <c r="D709" s="13">
        <f t="shared" ref="D709:D772" ca="1" si="45">NORMSINV(RAND())</f>
        <v>8.0216803240500453E-3</v>
      </c>
      <c r="E709" s="13">
        <f t="shared" ref="E709:E772" ca="1" si="46">$E$3*(1+D709*$J$8)</f>
        <v>26.143272444003699</v>
      </c>
      <c r="F709" s="5">
        <f t="shared" ref="F709:F772" ca="1" si="47">LN(E709/$E$3)</f>
        <v>1.2520464939335394E-4</v>
      </c>
    </row>
    <row r="710" spans="1:6" x14ac:dyDescent="0.3">
      <c r="A710" s="22">
        <v>45224</v>
      </c>
      <c r="B710">
        <v>22.132438659667969</v>
      </c>
      <c r="C710" s="5">
        <f t="shared" si="44"/>
        <v>-1.1839470203273632E-2</v>
      </c>
      <c r="D710" s="13">
        <f t="shared" ca="1" si="45"/>
        <v>-0.86881947370103751</v>
      </c>
      <c r="E710" s="13">
        <f t="shared" ca="1" si="46"/>
        <v>25.785498431313503</v>
      </c>
      <c r="F710" s="5">
        <f t="shared" ca="1" si="47"/>
        <v>-1.365442724895314E-2</v>
      </c>
    </row>
    <row r="711" spans="1:6" x14ac:dyDescent="0.3">
      <c r="A711" s="22">
        <v>45225</v>
      </c>
      <c r="B711">
        <v>22.038297653198239</v>
      </c>
      <c r="C711" s="5">
        <f t="shared" si="44"/>
        <v>-4.2626026582999613E-3</v>
      </c>
      <c r="D711" s="13">
        <f t="shared" ca="1" si="45"/>
        <v>0.21896223220694416</v>
      </c>
      <c r="E711" s="13">
        <f t="shared" ca="1" si="46"/>
        <v>26.229341679394619</v>
      </c>
      <c r="F711" s="5">
        <f t="shared" ca="1" si="47"/>
        <v>3.4120107145867427E-3</v>
      </c>
    </row>
    <row r="712" spans="1:6" x14ac:dyDescent="0.3">
      <c r="A712" s="22">
        <v>45226</v>
      </c>
      <c r="B712">
        <v>22.424272537231449</v>
      </c>
      <c r="C712" s="5">
        <f t="shared" si="44"/>
        <v>1.7362225271336972E-2</v>
      </c>
      <c r="D712" s="13">
        <f t="shared" ca="1" si="45"/>
        <v>2.6620457794794969</v>
      </c>
      <c r="E712" s="13">
        <f t="shared" ca="1" si="46"/>
        <v>27.226183353662218</v>
      </c>
      <c r="F712" s="5">
        <f t="shared" ca="1" si="47"/>
        <v>4.0712448726930306E-2</v>
      </c>
    </row>
    <row r="713" spans="1:6" x14ac:dyDescent="0.3">
      <c r="A713" s="22">
        <v>45229</v>
      </c>
      <c r="B713">
        <v>22.20775032043457</v>
      </c>
      <c r="C713" s="5">
        <f t="shared" si="44"/>
        <v>-9.7026261219984953E-3</v>
      </c>
      <c r="D713" s="13">
        <f t="shared" ca="1" si="45"/>
        <v>-1.0940824008015604</v>
      </c>
      <c r="E713" s="13">
        <f t="shared" ca="1" si="46"/>
        <v>25.693585294060384</v>
      </c>
      <c r="F713" s="5">
        <f t="shared" ca="1" si="47"/>
        <v>-1.722532355359984E-2</v>
      </c>
    </row>
    <row r="714" spans="1:6" x14ac:dyDescent="0.3">
      <c r="A714" s="22">
        <v>45230</v>
      </c>
      <c r="B714">
        <v>21.802946090698239</v>
      </c>
      <c r="C714" s="5">
        <f t="shared" si="44"/>
        <v>-1.8396239046007814E-2</v>
      </c>
      <c r="D714" s="13">
        <f t="shared" ca="1" si="45"/>
        <v>-0.28279404441458478</v>
      </c>
      <c r="E714" s="13">
        <f t="shared" ca="1" si="46"/>
        <v>26.024612059148897</v>
      </c>
      <c r="F714" s="5">
        <f t="shared" ca="1" si="47"/>
        <v>-4.4239769256352078E-3</v>
      </c>
    </row>
    <row r="715" spans="1:6" x14ac:dyDescent="0.3">
      <c r="A715" s="22">
        <v>45231</v>
      </c>
      <c r="B715">
        <v>21.859430313110352</v>
      </c>
      <c r="C715" s="5">
        <f t="shared" si="44"/>
        <v>2.5873192700066883E-3</v>
      </c>
      <c r="D715" s="13">
        <f t="shared" ca="1" si="45"/>
        <v>0.17042101470430354</v>
      </c>
      <c r="E715" s="13">
        <f t="shared" ca="1" si="46"/>
        <v>26.209535599254483</v>
      </c>
      <c r="F715" s="5">
        <f t="shared" ca="1" si="47"/>
        <v>2.6566138750735947E-3</v>
      </c>
    </row>
    <row r="716" spans="1:6" x14ac:dyDescent="0.3">
      <c r="A716" s="22">
        <v>45232</v>
      </c>
      <c r="B716">
        <v>22.057125091552731</v>
      </c>
      <c r="C716" s="5">
        <f t="shared" si="44"/>
        <v>9.0032613908810778E-3</v>
      </c>
      <c r="D716" s="13">
        <f t="shared" ca="1" si="45"/>
        <v>-0.78554652399165348</v>
      </c>
      <c r="E716" s="13">
        <f t="shared" ca="1" si="46"/>
        <v>25.819475962168795</v>
      </c>
      <c r="F716" s="5">
        <f t="shared" ca="1" si="47"/>
        <v>-1.2337595444867787E-2</v>
      </c>
    </row>
    <row r="717" spans="1:6" x14ac:dyDescent="0.3">
      <c r="A717" s="22">
        <v>45233</v>
      </c>
      <c r="B717">
        <v>22.67845344543457</v>
      </c>
      <c r="C717" s="5">
        <f t="shared" si="44"/>
        <v>2.7779603197667826E-2</v>
      </c>
      <c r="D717" s="13">
        <f t="shared" ca="1" si="45"/>
        <v>-2.3405106932880167E-2</v>
      </c>
      <c r="E717" s="13">
        <f t="shared" ca="1" si="46"/>
        <v>26.130449496847014</v>
      </c>
      <c r="F717" s="5">
        <f t="shared" ca="1" si="47"/>
        <v>-3.6540313355346872E-4</v>
      </c>
    </row>
    <row r="718" spans="1:6" x14ac:dyDescent="0.3">
      <c r="A718" s="22">
        <v>45236</v>
      </c>
      <c r="B718">
        <v>22.471343994140621</v>
      </c>
      <c r="C718" s="5">
        <f t="shared" si="44"/>
        <v>-9.1743890660505728E-3</v>
      </c>
      <c r="D718" s="13">
        <f t="shared" ca="1" si="45"/>
        <v>1.2690099453183366</v>
      </c>
      <c r="E718" s="13">
        <f t="shared" ca="1" si="46"/>
        <v>26.657788476299039</v>
      </c>
      <c r="F718" s="5">
        <f t="shared" ca="1" si="47"/>
        <v>1.9614673586034342E-2</v>
      </c>
    </row>
    <row r="719" spans="1:6" x14ac:dyDescent="0.3">
      <c r="A719" s="22">
        <v>45237</v>
      </c>
      <c r="B719">
        <v>22.075954437255859</v>
      </c>
      <c r="C719" s="5">
        <f t="shared" si="44"/>
        <v>-1.7751915560719346E-2</v>
      </c>
      <c r="D719" s="13">
        <f t="shared" ca="1" si="45"/>
        <v>0.22915670505918098</v>
      </c>
      <c r="E719" s="13">
        <f t="shared" ca="1" si="46"/>
        <v>26.2335012896534</v>
      </c>
      <c r="F719" s="5">
        <f t="shared" ca="1" si="47"/>
        <v>3.5705842890288155E-3</v>
      </c>
    </row>
    <row r="720" spans="1:6" x14ac:dyDescent="0.3">
      <c r="A720" s="22">
        <v>45238</v>
      </c>
      <c r="B720">
        <v>21.529939651489261</v>
      </c>
      <c r="C720" s="5">
        <f t="shared" si="44"/>
        <v>-2.5044473295125793E-2</v>
      </c>
      <c r="D720" s="13">
        <f t="shared" ca="1" si="45"/>
        <v>-0.46203771730676474</v>
      </c>
      <c r="E720" s="13">
        <f t="shared" ca="1" si="46"/>
        <v>25.951475975371821</v>
      </c>
      <c r="F720" s="5">
        <f t="shared" ca="1" si="47"/>
        <v>-7.2381991886641761E-3</v>
      </c>
    </row>
    <row r="721" spans="1:6" x14ac:dyDescent="0.3">
      <c r="A721" s="22">
        <v>45239</v>
      </c>
      <c r="B721">
        <v>21.473453521728519</v>
      </c>
      <c r="C721" s="5">
        <f t="shared" si="44"/>
        <v>-2.6270560566900615E-3</v>
      </c>
      <c r="D721" s="13">
        <f t="shared" ca="1" si="45"/>
        <v>-0.3192750059835413</v>
      </c>
      <c r="E721" s="13">
        <f t="shared" ca="1" si="46"/>
        <v>26.009726877326155</v>
      </c>
      <c r="F721" s="5">
        <f t="shared" ca="1" si="47"/>
        <v>-4.9961061208171342E-3</v>
      </c>
    </row>
    <row r="722" spans="1:6" x14ac:dyDescent="0.3">
      <c r="A722" s="22">
        <v>45240</v>
      </c>
      <c r="B722">
        <v>21.303998947143551</v>
      </c>
      <c r="C722" s="5">
        <f t="shared" si="44"/>
        <v>-7.9226532283040232E-3</v>
      </c>
      <c r="D722" s="13">
        <f t="shared" ca="1" si="45"/>
        <v>-1.0250108277960621</v>
      </c>
      <c r="E722" s="13">
        <f t="shared" ca="1" si="46"/>
        <v>25.721768293596345</v>
      </c>
      <c r="F722" s="5">
        <f t="shared" ca="1" si="47"/>
        <v>-1.6129036145576953E-2</v>
      </c>
    </row>
    <row r="723" spans="1:6" x14ac:dyDescent="0.3">
      <c r="A723" s="22">
        <v>45243</v>
      </c>
      <c r="B723">
        <v>21.275758743286129</v>
      </c>
      <c r="C723" s="5">
        <f t="shared" si="44"/>
        <v>-1.3264616583052707E-3</v>
      </c>
      <c r="D723" s="13">
        <f t="shared" ca="1" si="45"/>
        <v>-0.74760858040220857</v>
      </c>
      <c r="E723" s="13">
        <f t="shared" ca="1" si="46"/>
        <v>25.834955630577266</v>
      </c>
      <c r="F723" s="5">
        <f t="shared" ca="1" si="47"/>
        <v>-1.1738240524309988E-2</v>
      </c>
    </row>
    <row r="724" spans="1:6" x14ac:dyDescent="0.3">
      <c r="A724" s="22">
        <v>45244</v>
      </c>
      <c r="B724">
        <v>22.057125091552731</v>
      </c>
      <c r="C724" s="5">
        <f t="shared" si="44"/>
        <v>3.6067345667527506E-2</v>
      </c>
      <c r="D724" s="13">
        <f t="shared" ca="1" si="45"/>
        <v>-1.170678356835539</v>
      </c>
      <c r="E724" s="13">
        <f t="shared" ca="1" si="46"/>
        <v>25.662332150409082</v>
      </c>
      <c r="F724" s="5">
        <f t="shared" ca="1" si="47"/>
        <v>-1.844244317932732E-2</v>
      </c>
    </row>
    <row r="725" spans="1:6" x14ac:dyDescent="0.3">
      <c r="A725" s="22">
        <v>45245</v>
      </c>
      <c r="B725">
        <v>22.019468307495121</v>
      </c>
      <c r="C725" s="5">
        <f t="shared" si="44"/>
        <v>-1.7086979875568979E-3</v>
      </c>
      <c r="D725" s="13">
        <f t="shared" ca="1" si="45"/>
        <v>-1.1652481842590943</v>
      </c>
      <c r="E725" s="13">
        <f t="shared" ca="1" si="46"/>
        <v>25.664547802153251</v>
      </c>
      <c r="F725" s="5">
        <f t="shared" ca="1" si="47"/>
        <v>-1.8356108231728941E-2</v>
      </c>
    </row>
    <row r="726" spans="1:6" x14ac:dyDescent="0.3">
      <c r="A726" s="22">
        <v>45246</v>
      </c>
      <c r="B726">
        <v>22.245405197143551</v>
      </c>
      <c r="C726" s="5">
        <f t="shared" si="44"/>
        <v>1.0208494180293548E-2</v>
      </c>
      <c r="D726" s="13">
        <f t="shared" ca="1" si="45"/>
        <v>-0.17817497728253653</v>
      </c>
      <c r="E726" s="13">
        <f t="shared" ca="1" si="46"/>
        <v>26.067299361495415</v>
      </c>
      <c r="F726" s="5">
        <f t="shared" ca="1" si="47"/>
        <v>-2.7850540780206649E-3</v>
      </c>
    </row>
    <row r="727" spans="1:6" x14ac:dyDescent="0.3">
      <c r="A727" s="22">
        <v>45247</v>
      </c>
      <c r="B727">
        <v>22.20775032043457</v>
      </c>
      <c r="C727" s="5">
        <f t="shared" si="44"/>
        <v>-1.6941378076166095E-3</v>
      </c>
      <c r="D727" s="13">
        <f t="shared" ca="1" si="45"/>
        <v>1.5688388637932575</v>
      </c>
      <c r="E727" s="13">
        <f t="shared" ca="1" si="46"/>
        <v>26.780126478787764</v>
      </c>
      <c r="F727" s="5">
        <f t="shared" ca="1" si="47"/>
        <v>2.4193378287422289E-2</v>
      </c>
    </row>
    <row r="728" spans="1:6" x14ac:dyDescent="0.3">
      <c r="A728" s="22">
        <v>45250</v>
      </c>
      <c r="B728">
        <v>22.151266098022461</v>
      </c>
      <c r="C728" s="5">
        <f t="shared" si="44"/>
        <v>-2.5466864462079485E-3</v>
      </c>
      <c r="D728" s="13">
        <f t="shared" ca="1" si="45"/>
        <v>0.66845401659742321</v>
      </c>
      <c r="E728" s="13">
        <f t="shared" ca="1" si="46"/>
        <v>26.41274602650406</v>
      </c>
      <c r="F728" s="5">
        <f t="shared" ca="1" si="47"/>
        <v>1.0380012827404797E-2</v>
      </c>
    </row>
    <row r="729" spans="1:6" x14ac:dyDescent="0.3">
      <c r="A729" s="22">
        <v>45251</v>
      </c>
      <c r="B729">
        <v>22.574897766113281</v>
      </c>
      <c r="C729" s="5">
        <f t="shared" si="44"/>
        <v>1.8943915620774313E-2</v>
      </c>
      <c r="D729" s="13">
        <f t="shared" ca="1" si="45"/>
        <v>7.9797676635160728E-2</v>
      </c>
      <c r="E729" s="13">
        <f t="shared" ca="1" si="46"/>
        <v>26.172558918637311</v>
      </c>
      <c r="F729" s="5">
        <f t="shared" ca="1" si="47"/>
        <v>1.2448075279119482E-3</v>
      </c>
    </row>
    <row r="730" spans="1:6" x14ac:dyDescent="0.3">
      <c r="A730" s="22">
        <v>45252</v>
      </c>
      <c r="B730">
        <v>22.603139877319339</v>
      </c>
      <c r="C730" s="5">
        <f t="shared" si="44"/>
        <v>1.2502585928074275E-3</v>
      </c>
      <c r="D730" s="13">
        <f t="shared" ca="1" si="45"/>
        <v>1.241106902966818</v>
      </c>
      <c r="E730" s="13">
        <f t="shared" ca="1" si="46"/>
        <v>26.64640330877749</v>
      </c>
      <c r="F730" s="5">
        <f t="shared" ca="1" si="47"/>
        <v>1.9187496386140281E-2</v>
      </c>
    </row>
    <row r="731" spans="1:6" x14ac:dyDescent="0.3">
      <c r="A731" s="22">
        <v>45254</v>
      </c>
      <c r="B731">
        <v>22.67845344543457</v>
      </c>
      <c r="C731" s="5">
        <f t="shared" si="44"/>
        <v>3.3264570451740512E-3</v>
      </c>
      <c r="D731" s="13">
        <f t="shared" ca="1" si="45"/>
        <v>0.12487967583707629</v>
      </c>
      <c r="E731" s="13">
        <f t="shared" ca="1" si="46"/>
        <v>26.190953547676479</v>
      </c>
      <c r="F731" s="5">
        <f t="shared" ca="1" si="47"/>
        <v>1.947381856081717E-3</v>
      </c>
    </row>
    <row r="732" spans="1:6" x14ac:dyDescent="0.3">
      <c r="A732" s="22">
        <v>45257</v>
      </c>
      <c r="B732">
        <v>23.017360687255859</v>
      </c>
      <c r="C732" s="5">
        <f t="shared" si="44"/>
        <v>1.4833457392935722E-2</v>
      </c>
      <c r="D732" s="13">
        <f t="shared" ca="1" si="45"/>
        <v>-0.2392158242482576</v>
      </c>
      <c r="E732" s="13">
        <f t="shared" ca="1" si="46"/>
        <v>26.042393107202166</v>
      </c>
      <c r="F732" s="5">
        <f t="shared" ca="1" si="47"/>
        <v>-3.7409705307909235E-3</v>
      </c>
    </row>
    <row r="733" spans="1:6" x14ac:dyDescent="0.3">
      <c r="A733" s="22">
        <v>45258</v>
      </c>
      <c r="B733">
        <v>23.892864227294918</v>
      </c>
      <c r="C733" s="5">
        <f t="shared" si="44"/>
        <v>3.7331102770730797E-2</v>
      </c>
      <c r="D733" s="13">
        <f t="shared" ca="1" si="45"/>
        <v>-0.52493948956163561</v>
      </c>
      <c r="E733" s="13">
        <f t="shared" ca="1" si="46"/>
        <v>25.925810415125653</v>
      </c>
      <c r="F733" s="5">
        <f t="shared" ca="1" si="47"/>
        <v>-8.2276712341745693E-3</v>
      </c>
    </row>
    <row r="734" spans="1:6" x14ac:dyDescent="0.3">
      <c r="A734" s="22">
        <v>45259</v>
      </c>
      <c r="B734">
        <v>23.921108245849609</v>
      </c>
      <c r="C734" s="5">
        <f t="shared" si="44"/>
        <v>1.1814128958079638E-3</v>
      </c>
      <c r="D734" s="13">
        <f t="shared" ca="1" si="45"/>
        <v>2.0139485070107974</v>
      </c>
      <c r="E734" s="13">
        <f t="shared" ca="1" si="46"/>
        <v>26.96174279824314</v>
      </c>
      <c r="F734" s="5">
        <f t="shared" ca="1" si="47"/>
        <v>3.0952242959788278E-2</v>
      </c>
    </row>
    <row r="735" spans="1:6" x14ac:dyDescent="0.3">
      <c r="A735" s="22">
        <v>45260</v>
      </c>
      <c r="B735">
        <v>23.930521011352539</v>
      </c>
      <c r="C735" s="5">
        <f t="shared" si="44"/>
        <v>3.9341463479705755E-4</v>
      </c>
      <c r="D735" s="13">
        <f t="shared" ca="1" si="45"/>
        <v>-2.098923515028257</v>
      </c>
      <c r="E735" s="13">
        <f t="shared" ca="1" si="46"/>
        <v>25.283583966108697</v>
      </c>
      <c r="F735" s="5">
        <f t="shared" ca="1" si="47"/>
        <v>-3.3311354805356158E-2</v>
      </c>
    </row>
    <row r="736" spans="1:6" x14ac:dyDescent="0.3">
      <c r="A736" s="22">
        <v>45261</v>
      </c>
      <c r="B736">
        <v>24.316497802734379</v>
      </c>
      <c r="C736" s="5">
        <f t="shared" si="44"/>
        <v>1.6000367914307034E-2</v>
      </c>
      <c r="D736" s="13">
        <f t="shared" ca="1" si="45"/>
        <v>4.5837713115959793E-2</v>
      </c>
      <c r="E736" s="13">
        <f t="shared" ca="1" si="46"/>
        <v>26.158702369633765</v>
      </c>
      <c r="F736" s="5">
        <f t="shared" ca="1" si="47"/>
        <v>7.1523690468360197E-4</v>
      </c>
    </row>
    <row r="737" spans="1:6" x14ac:dyDescent="0.3">
      <c r="A737" s="22">
        <v>45264</v>
      </c>
      <c r="B737">
        <v>23.808139801025391</v>
      </c>
      <c r="C737" s="5">
        <f t="shared" si="44"/>
        <v>-2.1127511254182437E-2</v>
      </c>
      <c r="D737" s="13">
        <f t="shared" ca="1" si="45"/>
        <v>1.5095791006240571</v>
      </c>
      <c r="E737" s="13">
        <f t="shared" ca="1" si="46"/>
        <v>26.755946953040379</v>
      </c>
      <c r="F737" s="5">
        <f t="shared" ca="1" si="47"/>
        <v>2.3290079788242001E-2</v>
      </c>
    </row>
    <row r="738" spans="1:6" x14ac:dyDescent="0.3">
      <c r="A738" s="22">
        <v>45265</v>
      </c>
      <c r="B738">
        <v>23.429082870483398</v>
      </c>
      <c r="C738" s="5">
        <f t="shared" si="44"/>
        <v>-1.6049422283993E-2</v>
      </c>
      <c r="D738" s="13">
        <f t="shared" ca="1" si="45"/>
        <v>1.3070981650720801</v>
      </c>
      <c r="E738" s="13">
        <f t="shared" ca="1" si="46"/>
        <v>26.673329461293839</v>
      </c>
      <c r="F738" s="5">
        <f t="shared" ca="1" si="47"/>
        <v>2.0197484749036182E-2</v>
      </c>
    </row>
    <row r="739" spans="1:6" x14ac:dyDescent="0.3">
      <c r="A739" s="22">
        <v>45266</v>
      </c>
      <c r="B739">
        <v>23.390987396240231</v>
      </c>
      <c r="C739" s="5">
        <f t="shared" si="44"/>
        <v>-1.6273142023507815E-3</v>
      </c>
      <c r="D739" s="13">
        <f t="shared" ca="1" si="45"/>
        <v>0.47095516436033957</v>
      </c>
      <c r="E739" s="13">
        <f t="shared" ca="1" si="46"/>
        <v>26.332161354420396</v>
      </c>
      <c r="F739" s="5">
        <f t="shared" ca="1" si="47"/>
        <v>7.3243724334291337E-3</v>
      </c>
    </row>
    <row r="740" spans="1:6" x14ac:dyDescent="0.3">
      <c r="A740" s="22">
        <v>45267</v>
      </c>
      <c r="B740">
        <v>23.333843231201168</v>
      </c>
      <c r="C740" s="5">
        <f t="shared" si="44"/>
        <v>-2.4459882577274761E-3</v>
      </c>
      <c r="D740" s="13">
        <f t="shared" ca="1" si="45"/>
        <v>1.4361931612322834</v>
      </c>
      <c r="E740" s="13">
        <f t="shared" ca="1" si="46"/>
        <v>26.726003579727312</v>
      </c>
      <c r="F740" s="5">
        <f t="shared" ca="1" si="47"/>
        <v>2.2170323453871165E-2</v>
      </c>
    </row>
    <row r="741" spans="1:6" x14ac:dyDescent="0.3">
      <c r="A741" s="22">
        <v>45268</v>
      </c>
      <c r="B741">
        <v>22.914785385131839</v>
      </c>
      <c r="C741" s="5">
        <f t="shared" si="44"/>
        <v>-1.8122453684586672E-2</v>
      </c>
      <c r="D741" s="13">
        <f t="shared" ca="1" si="45"/>
        <v>-6.3702354598738256E-2</v>
      </c>
      <c r="E741" s="13">
        <f t="shared" ca="1" si="46"/>
        <v>26.114007170968943</v>
      </c>
      <c r="F741" s="5">
        <f t="shared" ca="1" si="47"/>
        <v>-9.9484125846215597E-4</v>
      </c>
    </row>
    <row r="742" spans="1:6" x14ac:dyDescent="0.3">
      <c r="A742" s="22">
        <v>45271</v>
      </c>
      <c r="B742">
        <v>22.695734024047852</v>
      </c>
      <c r="C742" s="5">
        <f t="shared" si="44"/>
        <v>-9.6053738531086293E-3</v>
      </c>
      <c r="D742" s="13">
        <f t="shared" ca="1" si="45"/>
        <v>-0.40024781691430922</v>
      </c>
      <c r="E742" s="13">
        <f t="shared" ca="1" si="46"/>
        <v>25.97668786295905</v>
      </c>
      <c r="F742" s="5">
        <f t="shared" ca="1" si="47"/>
        <v>-6.2671696854165225E-3</v>
      </c>
    </row>
    <row r="743" spans="1:6" x14ac:dyDescent="0.3">
      <c r="A743" s="22">
        <v>45272</v>
      </c>
      <c r="B743">
        <v>22.21953201293945</v>
      </c>
      <c r="C743" s="5">
        <f t="shared" si="44"/>
        <v>-2.1205255904740518E-2</v>
      </c>
      <c r="D743" s="13">
        <f t="shared" ca="1" si="45"/>
        <v>2.9753616203089833E-2</v>
      </c>
      <c r="E743" s="13">
        <f t="shared" ca="1" si="46"/>
        <v>26.152139639466959</v>
      </c>
      <c r="F743" s="5">
        <f t="shared" ca="1" si="47"/>
        <v>4.6432409390917488E-4</v>
      </c>
    </row>
    <row r="744" spans="1:6" x14ac:dyDescent="0.3">
      <c r="A744" s="22">
        <v>45273</v>
      </c>
      <c r="B744">
        <v>23.371940612792969</v>
      </c>
      <c r="C744" s="5">
        <f t="shared" si="44"/>
        <v>5.0564461267862862E-2</v>
      </c>
      <c r="D744" s="13">
        <f t="shared" ca="1" si="45"/>
        <v>-0.7277756420579905</v>
      </c>
      <c r="E744" s="13">
        <f t="shared" ca="1" si="46"/>
        <v>25.843047985620451</v>
      </c>
      <c r="F744" s="5">
        <f t="shared" ca="1" si="47"/>
        <v>-1.1425056788752795E-2</v>
      </c>
    </row>
    <row r="745" spans="1:6" x14ac:dyDescent="0.3">
      <c r="A745" s="22">
        <v>45274</v>
      </c>
      <c r="B745">
        <v>23.743375778198239</v>
      </c>
      <c r="C745" s="5">
        <f t="shared" si="44"/>
        <v>1.5767393240886503E-2</v>
      </c>
      <c r="D745" s="13">
        <f t="shared" ca="1" si="45"/>
        <v>0.63623527687594328</v>
      </c>
      <c r="E745" s="13">
        <f t="shared" ca="1" si="46"/>
        <v>26.399599942129413</v>
      </c>
      <c r="F745" s="5">
        <f t="shared" ca="1" si="47"/>
        <v>9.8821714834898752E-3</v>
      </c>
    </row>
    <row r="746" spans="1:6" x14ac:dyDescent="0.3">
      <c r="A746" s="22">
        <v>45275</v>
      </c>
      <c r="B746">
        <v>23.467178344726559</v>
      </c>
      <c r="C746" s="5">
        <f t="shared" si="44"/>
        <v>-1.1700798253606357E-2</v>
      </c>
      <c r="D746" s="13">
        <f t="shared" ca="1" si="45"/>
        <v>-0.70776882523947715</v>
      </c>
      <c r="E746" s="13">
        <f t="shared" ca="1" si="46"/>
        <v>25.851211287606745</v>
      </c>
      <c r="F746" s="5">
        <f t="shared" ca="1" si="47"/>
        <v>-1.1109226668777413E-2</v>
      </c>
    </row>
    <row r="747" spans="1:6" x14ac:dyDescent="0.3">
      <c r="A747" s="22">
        <v>45278</v>
      </c>
      <c r="B747">
        <v>23.419559478759769</v>
      </c>
      <c r="C747" s="5">
        <f t="shared" si="44"/>
        <v>-2.031230345715322E-3</v>
      </c>
      <c r="D747" s="13">
        <f t="shared" ca="1" si="45"/>
        <v>0.69487891759685227</v>
      </c>
      <c r="E747" s="13">
        <f t="shared" ca="1" si="46"/>
        <v>26.423528073881862</v>
      </c>
      <c r="F747" s="5">
        <f t="shared" ca="1" si="47"/>
        <v>1.0788143329074247E-2</v>
      </c>
    </row>
    <row r="748" spans="1:6" x14ac:dyDescent="0.3">
      <c r="A748" s="22">
        <v>45279</v>
      </c>
      <c r="B748">
        <v>23.95290374755859</v>
      </c>
      <c r="C748" s="5">
        <f t="shared" si="44"/>
        <v>2.2518010201713335E-2</v>
      </c>
      <c r="D748" s="13">
        <f t="shared" ca="1" si="45"/>
        <v>-0.52028634422161713</v>
      </c>
      <c r="E748" s="13">
        <f t="shared" ca="1" si="46"/>
        <v>25.927709019533406</v>
      </c>
      <c r="F748" s="5">
        <f t="shared" ca="1" si="47"/>
        <v>-8.1544417049430103E-3</v>
      </c>
    </row>
    <row r="749" spans="1:6" x14ac:dyDescent="0.3">
      <c r="A749" s="22">
        <v>45280</v>
      </c>
      <c r="B749">
        <v>23.514799118041989</v>
      </c>
      <c r="C749" s="5">
        <f t="shared" si="44"/>
        <v>-1.8459585932057512E-2</v>
      </c>
      <c r="D749" s="13">
        <f t="shared" ca="1" si="45"/>
        <v>-0.15520125064095822</v>
      </c>
      <c r="E749" s="13">
        <f t="shared" ca="1" si="46"/>
        <v>26.076673239910306</v>
      </c>
      <c r="F749" s="5">
        <f t="shared" ca="1" si="47"/>
        <v>-2.4255157441264467E-3</v>
      </c>
    </row>
    <row r="750" spans="1:6" x14ac:dyDescent="0.3">
      <c r="A750" s="22">
        <v>45281</v>
      </c>
      <c r="B750">
        <v>23.810043334960941</v>
      </c>
      <c r="C750" s="5">
        <f t="shared" si="44"/>
        <v>1.2477507884180821E-2</v>
      </c>
      <c r="D750" s="13">
        <f t="shared" ca="1" si="45"/>
        <v>0.16818971559442927</v>
      </c>
      <c r="E750" s="13">
        <f t="shared" ca="1" si="46"/>
        <v>26.20862517114286</v>
      </c>
      <c r="F750" s="5">
        <f t="shared" ca="1" si="47"/>
        <v>2.6218767496828965E-3</v>
      </c>
    </row>
    <row r="751" spans="1:6" x14ac:dyDescent="0.3">
      <c r="A751" s="22">
        <v>45282</v>
      </c>
      <c r="B751">
        <v>23.971952438354489</v>
      </c>
      <c r="C751" s="5">
        <f t="shared" si="44"/>
        <v>6.777018014942072E-3</v>
      </c>
      <c r="D751" s="13">
        <f t="shared" ca="1" si="45"/>
        <v>-0.7397037253503902</v>
      </c>
      <c r="E751" s="13">
        <f t="shared" ca="1" si="46"/>
        <v>25.838181017180801</v>
      </c>
      <c r="F751" s="5">
        <f t="shared" ca="1" si="47"/>
        <v>-1.1613402482071161E-2</v>
      </c>
    </row>
    <row r="752" spans="1:6" x14ac:dyDescent="0.3">
      <c r="A752" s="22">
        <v>45286</v>
      </c>
      <c r="B752">
        <v>24.076717376708981</v>
      </c>
      <c r="C752" s="5">
        <f t="shared" si="44"/>
        <v>4.3607910387335859E-3</v>
      </c>
      <c r="D752" s="13">
        <f t="shared" ca="1" si="45"/>
        <v>1.8669173903170709E-2</v>
      </c>
      <c r="E752" s="13">
        <f t="shared" ca="1" si="46"/>
        <v>26.147616898509977</v>
      </c>
      <c r="F752" s="5">
        <f t="shared" ca="1" si="47"/>
        <v>2.913695232709984E-4</v>
      </c>
    </row>
    <row r="753" spans="1:6" x14ac:dyDescent="0.3">
      <c r="A753" s="22">
        <v>45287</v>
      </c>
      <c r="B753">
        <v>24.286245346069339</v>
      </c>
      <c r="C753" s="5">
        <f t="shared" si="44"/>
        <v>8.6648653642057601E-3</v>
      </c>
      <c r="D753" s="13">
        <f t="shared" ca="1" si="45"/>
        <v>-1.6324229703541444</v>
      </c>
      <c r="E753" s="13">
        <f t="shared" ca="1" si="46"/>
        <v>25.473928330106745</v>
      </c>
      <c r="F753" s="5">
        <f t="shared" ca="1" si="47"/>
        <v>-2.5811174135800523E-2</v>
      </c>
    </row>
    <row r="754" spans="1:6" x14ac:dyDescent="0.3">
      <c r="A754" s="22">
        <v>45288</v>
      </c>
      <c r="B754">
        <v>23.857664108276371</v>
      </c>
      <c r="C754" s="5">
        <f t="shared" si="44"/>
        <v>-1.7804642974288409E-2</v>
      </c>
      <c r="D754" s="13">
        <f t="shared" ca="1" si="45"/>
        <v>0.30496472482942072</v>
      </c>
      <c r="E754" s="13">
        <f t="shared" ca="1" si="46"/>
        <v>26.26443293480121</v>
      </c>
      <c r="F754" s="5">
        <f t="shared" ca="1" si="47"/>
        <v>4.7489791795745622E-3</v>
      </c>
    </row>
    <row r="755" spans="1:6" x14ac:dyDescent="0.3">
      <c r="A755" s="22">
        <v>45289</v>
      </c>
      <c r="B755">
        <v>23.733852386474609</v>
      </c>
      <c r="C755" s="5">
        <f t="shared" si="44"/>
        <v>-5.203112245369455E-3</v>
      </c>
      <c r="D755" s="13">
        <f t="shared" ca="1" si="45"/>
        <v>-5.4983387513508369E-2</v>
      </c>
      <c r="E755" s="13">
        <f t="shared" ca="1" si="46"/>
        <v>26.117564736471287</v>
      </c>
      <c r="F755" s="5">
        <f t="shared" ca="1" si="47"/>
        <v>-8.586184576568869E-4</v>
      </c>
    </row>
    <row r="756" spans="1:6" x14ac:dyDescent="0.3">
      <c r="A756" s="22">
        <v>45293</v>
      </c>
      <c r="B756">
        <v>23.467178344726559</v>
      </c>
      <c r="C756" s="5">
        <f t="shared" si="44"/>
        <v>-1.1299621006344827E-2</v>
      </c>
      <c r="D756" s="13">
        <f t="shared" ca="1" si="45"/>
        <v>-0.27144300378244046</v>
      </c>
      <c r="E756" s="13">
        <f t="shared" ca="1" si="46"/>
        <v>26.02924357916427</v>
      </c>
      <c r="F756" s="5">
        <f t="shared" ca="1" si="47"/>
        <v>-4.2460258412899583E-3</v>
      </c>
    </row>
    <row r="757" spans="1:6" x14ac:dyDescent="0.3">
      <c r="A757" s="22">
        <v>45294</v>
      </c>
      <c r="B757">
        <v>23.019550323486332</v>
      </c>
      <c r="C757" s="5">
        <f t="shared" si="44"/>
        <v>-1.9258909784546814E-2</v>
      </c>
      <c r="D757" s="13">
        <f t="shared" ca="1" si="45"/>
        <v>-0.37723212363672082</v>
      </c>
      <c r="E757" s="13">
        <f t="shared" ca="1" si="46"/>
        <v>25.986078864853717</v>
      </c>
      <c r="F757" s="5">
        <f t="shared" ca="1" si="47"/>
        <v>-5.9057184930233269E-3</v>
      </c>
    </row>
    <row r="758" spans="1:6" x14ac:dyDescent="0.3">
      <c r="A758" s="22">
        <v>45295</v>
      </c>
      <c r="B758">
        <v>23.010026931762699</v>
      </c>
      <c r="C758" s="5">
        <f t="shared" si="44"/>
        <v>-4.1379445249777454E-4</v>
      </c>
      <c r="D758" s="13">
        <f t="shared" ca="1" si="45"/>
        <v>-1.0324825043937398</v>
      </c>
      <c r="E758" s="13">
        <f t="shared" ca="1" si="46"/>
        <v>25.71871965507658</v>
      </c>
      <c r="F758" s="5">
        <f t="shared" ca="1" si="47"/>
        <v>-1.6247566845611346E-2</v>
      </c>
    </row>
    <row r="759" spans="1:6" x14ac:dyDescent="0.3">
      <c r="A759" s="22">
        <v>45296</v>
      </c>
      <c r="B759">
        <v>23.03859901428223</v>
      </c>
      <c r="C759" s="5">
        <f t="shared" si="44"/>
        <v>1.2409528232036132E-3</v>
      </c>
      <c r="D759" s="13">
        <f t="shared" ca="1" si="45"/>
        <v>-1.6629750312195095</v>
      </c>
      <c r="E759" s="13">
        <f t="shared" ca="1" si="46"/>
        <v>25.461462294084622</v>
      </c>
      <c r="F759" s="5">
        <f t="shared" ca="1" si="47"/>
        <v>-2.6300658406687862E-2</v>
      </c>
    </row>
    <row r="760" spans="1:6" x14ac:dyDescent="0.3">
      <c r="A760" s="22">
        <v>45299</v>
      </c>
      <c r="B760">
        <v>23.00050163269043</v>
      </c>
      <c r="C760" s="5">
        <f t="shared" si="44"/>
        <v>-1.6550014988238816E-3</v>
      </c>
      <c r="D760" s="13">
        <f t="shared" ca="1" si="45"/>
        <v>-0.47080174628750321</v>
      </c>
      <c r="E760" s="13">
        <f t="shared" ca="1" si="46"/>
        <v>25.947900023443268</v>
      </c>
      <c r="F760" s="5">
        <f t="shared" ca="1" si="47"/>
        <v>-7.3760024614547889E-3</v>
      </c>
    </row>
    <row r="761" spans="1:6" x14ac:dyDescent="0.3">
      <c r="A761" s="22">
        <v>45300</v>
      </c>
      <c r="B761">
        <v>22.705257415771481</v>
      </c>
      <c r="C761" s="5">
        <f t="shared" si="44"/>
        <v>-1.291952391803948E-2</v>
      </c>
      <c r="D761" s="13">
        <f t="shared" ca="1" si="45"/>
        <v>-1.0777731638736707</v>
      </c>
      <c r="E761" s="13">
        <f t="shared" ca="1" si="46"/>
        <v>25.700239887213108</v>
      </c>
      <c r="F761" s="5">
        <f t="shared" ca="1" si="47"/>
        <v>-1.6966358856325744E-2</v>
      </c>
    </row>
    <row r="762" spans="1:6" x14ac:dyDescent="0.3">
      <c r="A762" s="22">
        <v>45301</v>
      </c>
      <c r="B762">
        <v>22.66716194152832</v>
      </c>
      <c r="C762" s="5">
        <f t="shared" si="44"/>
        <v>-1.6792352594233982E-3</v>
      </c>
      <c r="D762" s="13">
        <f t="shared" ca="1" si="45"/>
        <v>-0.15057501984956756</v>
      </c>
      <c r="E762" s="13">
        <f t="shared" ca="1" si="46"/>
        <v>26.078560862481702</v>
      </c>
      <c r="F762" s="5">
        <f t="shared" ca="1" si="47"/>
        <v>-2.3531309641630078E-3</v>
      </c>
    </row>
    <row r="763" spans="1:6" x14ac:dyDescent="0.3">
      <c r="A763" s="22">
        <v>45302</v>
      </c>
      <c r="B763">
        <v>22.514776229858398</v>
      </c>
      <c r="C763" s="5">
        <f t="shared" si="44"/>
        <v>-6.7454516404967559E-3</v>
      </c>
      <c r="D763" s="13">
        <f t="shared" ca="1" si="45"/>
        <v>-0.76114993632861605</v>
      </c>
      <c r="E763" s="13">
        <f t="shared" ca="1" si="46"/>
        <v>25.82943040491374</v>
      </c>
      <c r="F763" s="5">
        <f t="shared" ca="1" si="47"/>
        <v>-1.195212966956348E-2</v>
      </c>
    </row>
    <row r="764" spans="1:6" x14ac:dyDescent="0.3">
      <c r="A764" s="22">
        <v>45303</v>
      </c>
      <c r="B764">
        <v>22.886215209960941</v>
      </c>
      <c r="C764" s="5">
        <f t="shared" si="44"/>
        <v>1.6362958424773602E-2</v>
      </c>
      <c r="D764" s="13">
        <f t="shared" ca="1" si="45"/>
        <v>-8.9569001450300625E-2</v>
      </c>
      <c r="E764" s="13">
        <f t="shared" ca="1" si="46"/>
        <v>26.103452905813342</v>
      </c>
      <c r="F764" s="5">
        <f t="shared" ca="1" si="47"/>
        <v>-1.3990840264484577E-3</v>
      </c>
    </row>
    <row r="765" spans="1:6" x14ac:dyDescent="0.3">
      <c r="A765" s="22">
        <v>45307</v>
      </c>
      <c r="B765">
        <v>22.17191314697266</v>
      </c>
      <c r="C765" s="5">
        <f t="shared" si="44"/>
        <v>-3.1708459104406658E-2</v>
      </c>
      <c r="D765" s="13">
        <f t="shared" ca="1" si="45"/>
        <v>-0.60795400175071912</v>
      </c>
      <c r="E765" s="13">
        <f t="shared" ca="1" si="46"/>
        <v>25.891938333505088</v>
      </c>
      <c r="F765" s="5">
        <f t="shared" ca="1" si="47"/>
        <v>-9.5350258477192237E-3</v>
      </c>
    </row>
    <row r="766" spans="1:6" x14ac:dyDescent="0.3">
      <c r="A766" s="22">
        <v>45308</v>
      </c>
      <c r="B766">
        <v>21.648092269897461</v>
      </c>
      <c r="C766" s="5">
        <f t="shared" si="44"/>
        <v>-2.3908980608573698E-2</v>
      </c>
      <c r="D766" s="13">
        <f t="shared" ca="1" si="45"/>
        <v>1.0287936635876067</v>
      </c>
      <c r="E766" s="13">
        <f t="shared" ca="1" si="46"/>
        <v>26.559773981160664</v>
      </c>
      <c r="F766" s="5">
        <f t="shared" ca="1" si="47"/>
        <v>1.5931129979825275E-2</v>
      </c>
    </row>
    <row r="767" spans="1:6" x14ac:dyDescent="0.3">
      <c r="A767" s="22">
        <v>45309</v>
      </c>
      <c r="B767">
        <v>21.724283218383789</v>
      </c>
      <c r="C767" s="5">
        <f t="shared" si="44"/>
        <v>3.513343504984548E-3</v>
      </c>
      <c r="D767" s="13">
        <f t="shared" ca="1" si="45"/>
        <v>-1.7024424875086739</v>
      </c>
      <c r="E767" s="13">
        <f t="shared" ca="1" si="46"/>
        <v>25.445358544685508</v>
      </c>
      <c r="F767" s="5">
        <f t="shared" ca="1" si="47"/>
        <v>-2.6933333937037007E-2</v>
      </c>
    </row>
    <row r="768" spans="1:6" x14ac:dyDescent="0.3">
      <c r="A768" s="22">
        <v>45310</v>
      </c>
      <c r="B768">
        <v>21.733808517456051</v>
      </c>
      <c r="C768" s="5">
        <f t="shared" si="44"/>
        <v>4.3836711849639981E-4</v>
      </c>
      <c r="D768" s="13">
        <f t="shared" ca="1" si="45"/>
        <v>-1.065424642255838</v>
      </c>
      <c r="E768" s="13">
        <f t="shared" ca="1" si="46"/>
        <v>25.705278405432427</v>
      </c>
      <c r="F768" s="5">
        <f t="shared" ca="1" si="47"/>
        <v>-1.6770328608881394E-2</v>
      </c>
    </row>
    <row r="769" spans="1:6" x14ac:dyDescent="0.3">
      <c r="A769" s="22">
        <v>45313</v>
      </c>
      <c r="B769">
        <v>21.686187744140621</v>
      </c>
      <c r="C769" s="5">
        <f t="shared" si="44"/>
        <v>-2.1934959239594733E-3</v>
      </c>
      <c r="D769" s="13">
        <f t="shared" ca="1" si="45"/>
        <v>0.68182671056317068</v>
      </c>
      <c r="E769" s="13">
        <f t="shared" ca="1" si="46"/>
        <v>26.418202433697815</v>
      </c>
      <c r="F769" s="5">
        <f t="shared" ca="1" si="47"/>
        <v>1.0586573844088659E-2</v>
      </c>
    </row>
    <row r="770" spans="1:6" x14ac:dyDescent="0.3">
      <c r="A770" s="22">
        <v>45314</v>
      </c>
      <c r="B770">
        <v>22.029052734375</v>
      </c>
      <c r="C770" s="5">
        <f t="shared" si="44"/>
        <v>1.5686612594575766E-2</v>
      </c>
      <c r="D770" s="13">
        <f t="shared" ca="1" si="45"/>
        <v>-2.1196277240014312</v>
      </c>
      <c r="E770" s="13">
        <f t="shared" ca="1" si="46"/>
        <v>25.275136109972035</v>
      </c>
      <c r="F770" s="5">
        <f t="shared" ca="1" si="47"/>
        <v>-3.3645534792609393E-2</v>
      </c>
    </row>
    <row r="771" spans="1:6" x14ac:dyDescent="0.3">
      <c r="A771" s="22">
        <v>45315</v>
      </c>
      <c r="B771">
        <v>21.676664352416989</v>
      </c>
      <c r="C771" s="5">
        <f t="shared" si="44"/>
        <v>-1.612585454552222E-2</v>
      </c>
      <c r="D771" s="13">
        <f t="shared" ca="1" si="45"/>
        <v>1.5681088480037191</v>
      </c>
      <c r="E771" s="13">
        <f t="shared" ca="1" si="46"/>
        <v>26.779828613345259</v>
      </c>
      <c r="F771" s="5">
        <f t="shared" ca="1" si="47"/>
        <v>2.4182255595403754E-2</v>
      </c>
    </row>
    <row r="772" spans="1:6" x14ac:dyDescent="0.3">
      <c r="A772" s="22">
        <v>45316</v>
      </c>
      <c r="B772">
        <v>21.857620239257809</v>
      </c>
      <c r="C772" s="5">
        <f t="shared" si="44"/>
        <v>8.313306659709592E-3</v>
      </c>
      <c r="D772" s="13">
        <f t="shared" ca="1" si="45"/>
        <v>-0.21906344854930657</v>
      </c>
      <c r="E772" s="13">
        <f t="shared" ca="1" si="46"/>
        <v>26.050615801000188</v>
      </c>
      <c r="F772" s="5">
        <f t="shared" ca="1" si="47"/>
        <v>-3.4252777329031297E-3</v>
      </c>
    </row>
    <row r="773" spans="1:6" x14ac:dyDescent="0.3">
      <c r="A773" s="22">
        <v>45317</v>
      </c>
      <c r="B773">
        <v>21.771903991699219</v>
      </c>
      <c r="C773" s="5">
        <f t="shared" ref="C773:C836" si="48">LN(B773/B772)</f>
        <v>-3.9292822625230268E-3</v>
      </c>
      <c r="D773" s="13">
        <f t="shared" ref="D773:D836" ca="1" si="49">NORMSINV(RAND())</f>
        <v>-0.66503322416611255</v>
      </c>
      <c r="E773" s="13">
        <f t="shared" ref="E773:E836" ca="1" si="50">$E$3*(1+D773*$J$8)</f>
        <v>25.868648525138948</v>
      </c>
      <c r="F773" s="5">
        <f t="shared" ref="F773:F836" ca="1" si="51">LN(E773/$E$3)</f>
        <v>-1.043493102079911E-2</v>
      </c>
    </row>
    <row r="774" spans="1:6" x14ac:dyDescent="0.3">
      <c r="A774" s="22">
        <v>45320</v>
      </c>
      <c r="B774">
        <v>22.038576126098629</v>
      </c>
      <c r="C774" s="5">
        <f t="shared" si="48"/>
        <v>1.2174047270887771E-2</v>
      </c>
      <c r="D774" s="13">
        <f t="shared" ca="1" si="49"/>
        <v>0.38600389911991811</v>
      </c>
      <c r="E774" s="13">
        <f t="shared" ca="1" si="50"/>
        <v>26.297499027146344</v>
      </c>
      <c r="F774" s="5">
        <f t="shared" ca="1" si="51"/>
        <v>6.0071557903987821E-3</v>
      </c>
    </row>
    <row r="775" spans="1:6" x14ac:dyDescent="0.3">
      <c r="A775" s="22">
        <v>45321</v>
      </c>
      <c r="B775">
        <v>22.000480651855469</v>
      </c>
      <c r="C775" s="5">
        <f t="shared" si="48"/>
        <v>-1.7300771875026167E-3</v>
      </c>
      <c r="D775" s="13">
        <f t="shared" ca="1" si="49"/>
        <v>2.545420602679513</v>
      </c>
      <c r="E775" s="13">
        <f t="shared" ca="1" si="50"/>
        <v>27.178597246084017</v>
      </c>
      <c r="F775" s="5">
        <f t="shared" ca="1" si="51"/>
        <v>3.8963112760907456E-2</v>
      </c>
    </row>
    <row r="776" spans="1:6" x14ac:dyDescent="0.3">
      <c r="A776" s="22">
        <v>45322</v>
      </c>
      <c r="B776">
        <v>21.80047607421875</v>
      </c>
      <c r="C776" s="5">
        <f t="shared" si="48"/>
        <v>-9.1324931077610937E-3</v>
      </c>
      <c r="D776" s="13">
        <f t="shared" ca="1" si="49"/>
        <v>0.15177882461534051</v>
      </c>
      <c r="E776" s="13">
        <f t="shared" ca="1" si="50"/>
        <v>26.201929100491462</v>
      </c>
      <c r="F776" s="5">
        <f t="shared" ca="1" si="51"/>
        <v>2.3663529995188747E-3</v>
      </c>
    </row>
    <row r="777" spans="1:6" x14ac:dyDescent="0.3">
      <c r="A777" s="22">
        <v>45323</v>
      </c>
      <c r="B777">
        <v>22.40048980712891</v>
      </c>
      <c r="C777" s="5">
        <f t="shared" si="48"/>
        <v>2.7151017188104615E-2</v>
      </c>
      <c r="D777" s="13">
        <f t="shared" ca="1" si="49"/>
        <v>0.88565310098814032</v>
      </c>
      <c r="E777" s="13">
        <f t="shared" ca="1" si="50"/>
        <v>26.501368906051155</v>
      </c>
      <c r="F777" s="5">
        <f t="shared" ca="1" si="51"/>
        <v>1.3729703643384505E-2</v>
      </c>
    </row>
    <row r="778" spans="1:6" x14ac:dyDescent="0.3">
      <c r="A778" s="22">
        <v>45324</v>
      </c>
      <c r="B778">
        <v>21.819524765014648</v>
      </c>
      <c r="C778" s="5">
        <f t="shared" si="48"/>
        <v>-2.6277624632382809E-2</v>
      </c>
      <c r="D778" s="13">
        <f t="shared" ca="1" si="49"/>
        <v>0.37970087788232626</v>
      </c>
      <c r="E778" s="13">
        <f t="shared" ca="1" si="50"/>
        <v>26.294927230430492</v>
      </c>
      <c r="F778" s="5">
        <f t="shared" ca="1" si="51"/>
        <v>5.9093547608244194E-3</v>
      </c>
    </row>
    <row r="779" spans="1:6" x14ac:dyDescent="0.3">
      <c r="A779" s="22">
        <v>45327</v>
      </c>
      <c r="B779">
        <v>21.39094352722168</v>
      </c>
      <c r="C779" s="5">
        <f t="shared" si="48"/>
        <v>-1.9837567588211338E-2</v>
      </c>
      <c r="D779" s="13">
        <f t="shared" ca="1" si="49"/>
        <v>0.34059210087188962</v>
      </c>
      <c r="E779" s="13">
        <f t="shared" ca="1" si="50"/>
        <v>26.278969831512573</v>
      </c>
      <c r="F779" s="5">
        <f t="shared" ca="1" si="51"/>
        <v>5.3023082872045695E-3</v>
      </c>
    </row>
    <row r="780" spans="1:6" x14ac:dyDescent="0.3">
      <c r="A780" s="22">
        <v>45328</v>
      </c>
      <c r="B780">
        <v>21.562376022338871</v>
      </c>
      <c r="C780" s="5">
        <f t="shared" si="48"/>
        <v>7.9823122953994879E-3</v>
      </c>
      <c r="D780" s="13">
        <f t="shared" ca="1" si="49"/>
        <v>-1.6744035408157445</v>
      </c>
      <c r="E780" s="13">
        <f t="shared" ca="1" si="50"/>
        <v>25.456799164715587</v>
      </c>
      <c r="F780" s="5">
        <f t="shared" ca="1" si="51"/>
        <v>-2.648381978134887E-2</v>
      </c>
    </row>
    <row r="781" spans="1:6" x14ac:dyDescent="0.3">
      <c r="A781" s="22">
        <v>45329</v>
      </c>
      <c r="B781">
        <v>21.400466918945309</v>
      </c>
      <c r="C781" s="5">
        <f t="shared" si="48"/>
        <v>-7.5372046543301261E-3</v>
      </c>
      <c r="D781" s="13">
        <f t="shared" ca="1" si="49"/>
        <v>3.5684199589904535E-2</v>
      </c>
      <c r="E781" s="13">
        <f t="shared" ca="1" si="50"/>
        <v>26.154559471846124</v>
      </c>
      <c r="F781" s="5">
        <f t="shared" ca="1" si="51"/>
        <v>5.5684885352906034E-4</v>
      </c>
    </row>
    <row r="782" spans="1:6" x14ac:dyDescent="0.3">
      <c r="A782" s="22">
        <v>45330</v>
      </c>
      <c r="B782">
        <v>21.276655197143551</v>
      </c>
      <c r="C782" s="5">
        <f t="shared" si="48"/>
        <v>-5.802268898165386E-3</v>
      </c>
      <c r="D782" s="13">
        <f t="shared" ca="1" si="49"/>
        <v>1.290718041684815</v>
      </c>
      <c r="E782" s="13">
        <f t="shared" ca="1" si="50"/>
        <v>26.666645944620701</v>
      </c>
      <c r="F782" s="5">
        <f t="shared" ca="1" si="51"/>
        <v>1.9946884082003413E-2</v>
      </c>
    </row>
    <row r="783" spans="1:6" x14ac:dyDescent="0.3">
      <c r="A783" s="22">
        <v>45331</v>
      </c>
      <c r="B783">
        <v>21.105222702026371</v>
      </c>
      <c r="C783" s="5">
        <f t="shared" si="48"/>
        <v>-8.0899402572232586E-3</v>
      </c>
      <c r="D783" s="13">
        <f t="shared" ca="1" si="49"/>
        <v>-0.93942269283927526</v>
      </c>
      <c r="E783" s="13">
        <f t="shared" ca="1" si="50"/>
        <v>25.7566904802907</v>
      </c>
      <c r="F783" s="5">
        <f t="shared" ca="1" si="51"/>
        <v>-1.4772267008222772E-2</v>
      </c>
    </row>
    <row r="784" spans="1:6" x14ac:dyDescent="0.3">
      <c r="A784" s="22">
        <v>45334</v>
      </c>
      <c r="B784">
        <v>21.267131805419918</v>
      </c>
      <c r="C784" s="5">
        <f t="shared" si="48"/>
        <v>7.6422418949628557E-3</v>
      </c>
      <c r="D784" s="13">
        <f t="shared" ca="1" si="49"/>
        <v>0.4099979981763755</v>
      </c>
      <c r="E784" s="13">
        <f t="shared" ca="1" si="50"/>
        <v>26.307289244064094</v>
      </c>
      <c r="F784" s="5">
        <f t="shared" ca="1" si="51"/>
        <v>6.3793735048892726E-3</v>
      </c>
    </row>
    <row r="785" spans="1:6" x14ac:dyDescent="0.3">
      <c r="A785" s="22">
        <v>45335</v>
      </c>
      <c r="B785">
        <v>20.362348556518551</v>
      </c>
      <c r="C785" s="5">
        <f t="shared" si="48"/>
        <v>-4.3475236642865123E-2</v>
      </c>
      <c r="D785" s="13">
        <f t="shared" ca="1" si="49"/>
        <v>-0.58885596229051118</v>
      </c>
      <c r="E785" s="13">
        <f t="shared" ca="1" si="50"/>
        <v>25.899730830676134</v>
      </c>
      <c r="F785" s="5">
        <f t="shared" ca="1" si="51"/>
        <v>-9.2341088332417113E-3</v>
      </c>
    </row>
    <row r="786" spans="1:6" x14ac:dyDescent="0.3">
      <c r="A786" s="22">
        <v>45336</v>
      </c>
      <c r="B786">
        <v>20.400445938110352</v>
      </c>
      <c r="C786" s="5">
        <f t="shared" si="48"/>
        <v>1.8692237937465057E-3</v>
      </c>
      <c r="D786" s="13">
        <f t="shared" ca="1" si="49"/>
        <v>-0.71621665978013171</v>
      </c>
      <c r="E786" s="13">
        <f t="shared" ca="1" si="50"/>
        <v>25.847764351239448</v>
      </c>
      <c r="F786" s="5">
        <f t="shared" ca="1" si="51"/>
        <v>-1.1242573077668907E-2</v>
      </c>
    </row>
    <row r="787" spans="1:6" x14ac:dyDescent="0.3">
      <c r="A787" s="22">
        <v>45337</v>
      </c>
      <c r="B787">
        <v>20.952838897705082</v>
      </c>
      <c r="C787" s="5">
        <f t="shared" si="48"/>
        <v>2.6717385108870874E-2</v>
      </c>
      <c r="D787" s="13">
        <f t="shared" ca="1" si="49"/>
        <v>0.80066178783564035</v>
      </c>
      <c r="E787" s="13">
        <f t="shared" ca="1" si="50"/>
        <v>26.466690238186633</v>
      </c>
      <c r="F787" s="5">
        <f t="shared" ca="1" si="51"/>
        <v>1.2420285349426512E-2</v>
      </c>
    </row>
    <row r="788" spans="1:6" x14ac:dyDescent="0.3">
      <c r="A788" s="22">
        <v>45338</v>
      </c>
      <c r="B788">
        <v>21.02902984619141</v>
      </c>
      <c r="C788" s="5">
        <f t="shared" si="48"/>
        <v>3.6297113213883039E-3</v>
      </c>
      <c r="D788" s="13">
        <f t="shared" ca="1" si="49"/>
        <v>0.43655078324305246</v>
      </c>
      <c r="E788" s="13">
        <f t="shared" ca="1" si="50"/>
        <v>26.318123471469818</v>
      </c>
      <c r="F788" s="5">
        <f t="shared" ca="1" si="51"/>
        <v>6.7911223919660769E-3</v>
      </c>
    </row>
    <row r="789" spans="1:6" x14ac:dyDescent="0.3">
      <c r="A789" s="22">
        <v>45342</v>
      </c>
      <c r="B789">
        <v>21.086174011230469</v>
      </c>
      <c r="C789" s="5">
        <f t="shared" si="48"/>
        <v>2.7137088212136401E-3</v>
      </c>
      <c r="D789" s="13">
        <f t="shared" ca="1" si="49"/>
        <v>1.2098712425945117</v>
      </c>
      <c r="E789" s="13">
        <f t="shared" ca="1" si="50"/>
        <v>26.63365834636425</v>
      </c>
      <c r="F789" s="5">
        <f t="shared" ca="1" si="51"/>
        <v>1.8709082425630293E-2</v>
      </c>
    </row>
    <row r="790" spans="1:6" x14ac:dyDescent="0.3">
      <c r="A790" s="22">
        <v>45343</v>
      </c>
      <c r="B790">
        <v>20.819503784179691</v>
      </c>
      <c r="C790" s="5">
        <f t="shared" si="48"/>
        <v>-1.2727336284104732E-2</v>
      </c>
      <c r="D790" s="13">
        <f t="shared" ca="1" si="49"/>
        <v>0.1565216460845637</v>
      </c>
      <c r="E790" s="13">
        <f t="shared" ca="1" si="50"/>
        <v>26.203864295093954</v>
      </c>
      <c r="F790" s="5">
        <f t="shared" ca="1" si="51"/>
        <v>2.44020722356484E-3</v>
      </c>
    </row>
    <row r="791" spans="1:6" x14ac:dyDescent="0.3">
      <c r="A791" s="22">
        <v>45344</v>
      </c>
      <c r="B791">
        <v>20.314729690551761</v>
      </c>
      <c r="C791" s="5">
        <f t="shared" si="48"/>
        <v>-2.4544005843162311E-2</v>
      </c>
      <c r="D791" s="13">
        <f t="shared" ca="1" si="49"/>
        <v>1.8086671195638564</v>
      </c>
      <c r="E791" s="13">
        <f t="shared" ca="1" si="50"/>
        <v>26.877982649235125</v>
      </c>
      <c r="F791" s="5">
        <f t="shared" ca="1" si="51"/>
        <v>2.7840777740125461E-2</v>
      </c>
    </row>
    <row r="792" spans="1:6" x14ac:dyDescent="0.3">
      <c r="A792" s="22">
        <v>45345</v>
      </c>
      <c r="B792">
        <v>20.714738845825199</v>
      </c>
      <c r="C792" s="5">
        <f t="shared" si="48"/>
        <v>1.9499244994950746E-2</v>
      </c>
      <c r="D792" s="13">
        <f t="shared" ca="1" si="49"/>
        <v>0.38865171542238891</v>
      </c>
      <c r="E792" s="13">
        <f t="shared" ca="1" si="50"/>
        <v>26.298579405113383</v>
      </c>
      <c r="F792" s="5">
        <f t="shared" ca="1" si="51"/>
        <v>6.0482378634123431E-3</v>
      </c>
    </row>
    <row r="793" spans="1:6" x14ac:dyDescent="0.3">
      <c r="A793" s="22">
        <v>45348</v>
      </c>
      <c r="B793">
        <v>20.438541412353519</v>
      </c>
      <c r="C793" s="5">
        <f t="shared" si="48"/>
        <v>-1.342306512630205E-2</v>
      </c>
      <c r="D793" s="13">
        <f t="shared" ca="1" si="49"/>
        <v>-0.31754738327341303</v>
      </c>
      <c r="E793" s="13">
        <f t="shared" ca="1" si="50"/>
        <v>26.010431792357323</v>
      </c>
      <c r="F793" s="5">
        <f t="shared" ca="1" si="51"/>
        <v>-4.9690045106244906E-3</v>
      </c>
    </row>
    <row r="794" spans="1:6" x14ac:dyDescent="0.3">
      <c r="A794" s="22">
        <v>45349</v>
      </c>
      <c r="B794">
        <v>20.295680999755859</v>
      </c>
      <c r="C794" s="5">
        <f t="shared" si="48"/>
        <v>-7.0142985367003781E-3</v>
      </c>
      <c r="D794" s="13">
        <f t="shared" ca="1" si="49"/>
        <v>-0.24072165304719176</v>
      </c>
      <c r="E794" s="13">
        <f t="shared" ca="1" si="50"/>
        <v>26.041778689859473</v>
      </c>
      <c r="F794" s="5">
        <f t="shared" ca="1" si="51"/>
        <v>-3.7645637769353757E-3</v>
      </c>
    </row>
    <row r="795" spans="1:6" x14ac:dyDescent="0.3">
      <c r="A795" s="22">
        <v>45350</v>
      </c>
      <c r="B795">
        <v>20.19091796875</v>
      </c>
      <c r="C795" s="5">
        <f t="shared" si="48"/>
        <v>-5.1752069818249528E-3</v>
      </c>
      <c r="D795" s="13">
        <f t="shared" ca="1" si="49"/>
        <v>0.2918006692940659</v>
      </c>
      <c r="E795" s="13">
        <f t="shared" ca="1" si="50"/>
        <v>26.259061657517357</v>
      </c>
      <c r="F795" s="5">
        <f t="shared" ca="1" si="51"/>
        <v>4.5444506216686048E-3</v>
      </c>
    </row>
    <row r="796" spans="1:6" x14ac:dyDescent="0.3">
      <c r="A796" s="22">
        <v>45351</v>
      </c>
      <c r="B796">
        <v>20.657594680786129</v>
      </c>
      <c r="C796" s="5">
        <f t="shared" si="48"/>
        <v>2.2850135147130655E-2</v>
      </c>
      <c r="D796" s="13">
        <f t="shared" ca="1" si="49"/>
        <v>-0.54912865387092469</v>
      </c>
      <c r="E796" s="13">
        <f t="shared" ca="1" si="50"/>
        <v>25.915940606507718</v>
      </c>
      <c r="F796" s="5">
        <f t="shared" ca="1" si="51"/>
        <v>-8.6084380309234751E-3</v>
      </c>
    </row>
    <row r="797" spans="1:6" x14ac:dyDescent="0.3">
      <c r="A797" s="22">
        <v>45352</v>
      </c>
      <c r="B797">
        <v>21.238557815551761</v>
      </c>
      <c r="C797" s="5">
        <f t="shared" si="48"/>
        <v>2.7735261668331585E-2</v>
      </c>
      <c r="D797" s="13">
        <f t="shared" ca="1" si="49"/>
        <v>-0.44003798497771118</v>
      </c>
      <c r="E797" s="13">
        <f t="shared" ca="1" si="50"/>
        <v>25.960452438756718</v>
      </c>
      <c r="F797" s="5">
        <f t="shared" ca="1" si="51"/>
        <v>-6.8923648593071877E-3</v>
      </c>
    </row>
    <row r="798" spans="1:6" x14ac:dyDescent="0.3">
      <c r="A798" s="22">
        <v>45355</v>
      </c>
      <c r="B798">
        <v>22.010005950927731</v>
      </c>
      <c r="C798" s="5">
        <f t="shared" si="48"/>
        <v>3.5678871299817776E-2</v>
      </c>
      <c r="D798" s="13">
        <f t="shared" ca="1" si="49"/>
        <v>-0.3840478049952199</v>
      </c>
      <c r="E798" s="13">
        <f t="shared" ca="1" si="50"/>
        <v>25.983297889465351</v>
      </c>
      <c r="F798" s="5">
        <f t="shared" ca="1" si="51"/>
        <v>-6.0127421121121093E-3</v>
      </c>
    </row>
    <row r="799" spans="1:6" x14ac:dyDescent="0.3">
      <c r="A799" s="22">
        <v>45356</v>
      </c>
      <c r="B799">
        <v>22.181438446044918</v>
      </c>
      <c r="C799" s="5">
        <f t="shared" si="48"/>
        <v>7.7586672004639912E-3</v>
      </c>
      <c r="D799" s="13">
        <f t="shared" ca="1" si="49"/>
        <v>1.0722935786814487</v>
      </c>
      <c r="E799" s="13">
        <f t="shared" ca="1" si="50"/>
        <v>26.577523078706285</v>
      </c>
      <c r="F799" s="5">
        <f t="shared" ca="1" si="51"/>
        <v>1.6599176688551227E-2</v>
      </c>
    </row>
    <row r="800" spans="1:6" x14ac:dyDescent="0.3">
      <c r="A800" s="22">
        <v>45357</v>
      </c>
      <c r="B800">
        <v>22.476682662963871</v>
      </c>
      <c r="C800" s="5">
        <f t="shared" si="48"/>
        <v>1.3222612650097752E-2</v>
      </c>
      <c r="D800" s="13">
        <f t="shared" ca="1" si="49"/>
        <v>-0.9279409611485373</v>
      </c>
      <c r="E800" s="13">
        <f t="shared" ca="1" si="50"/>
        <v>25.761375325659525</v>
      </c>
      <c r="F800" s="5">
        <f t="shared" ca="1" si="51"/>
        <v>-1.4590395064528845E-2</v>
      </c>
    </row>
    <row r="801" spans="1:6" x14ac:dyDescent="0.3">
      <c r="A801" s="22">
        <v>45358</v>
      </c>
      <c r="B801">
        <v>22.743352890014648</v>
      </c>
      <c r="C801" s="5">
        <f t="shared" si="48"/>
        <v>1.1794476282464356E-2</v>
      </c>
      <c r="D801" s="13">
        <f t="shared" ca="1" si="49"/>
        <v>-0.703262338604839</v>
      </c>
      <c r="E801" s="13">
        <f t="shared" ca="1" si="50"/>
        <v>25.853050051445564</v>
      </c>
      <c r="F801" s="5">
        <f t="shared" ca="1" si="51"/>
        <v>-1.1038100467881271E-2</v>
      </c>
    </row>
    <row r="802" spans="1:6" x14ac:dyDescent="0.3">
      <c r="A802" s="22">
        <v>45359</v>
      </c>
      <c r="B802">
        <v>22.733831405639648</v>
      </c>
      <c r="C802" s="5">
        <f t="shared" si="48"/>
        <v>-4.1873676488954727E-4</v>
      </c>
      <c r="D802" s="13">
        <f t="shared" ca="1" si="49"/>
        <v>0.72272165043991532</v>
      </c>
      <c r="E802" s="13">
        <f t="shared" ca="1" si="50"/>
        <v>26.434888633554269</v>
      </c>
      <c r="F802" s="5">
        <f t="shared" ca="1" si="51"/>
        <v>1.121799199102763E-2</v>
      </c>
    </row>
    <row r="803" spans="1:6" x14ac:dyDescent="0.3">
      <c r="A803" s="22">
        <v>45362</v>
      </c>
      <c r="B803">
        <v>22.971931457519531</v>
      </c>
      <c r="C803" s="5">
        <f t="shared" si="48"/>
        <v>1.0418913977084625E-2</v>
      </c>
      <c r="D803" s="13">
        <f t="shared" ca="1" si="49"/>
        <v>1.9537854625949207</v>
      </c>
      <c r="E803" s="13">
        <f t="shared" ca="1" si="50"/>
        <v>26.937194710237101</v>
      </c>
      <c r="F803" s="5">
        <f t="shared" ca="1" si="51"/>
        <v>3.0041349690341938E-2</v>
      </c>
    </row>
    <row r="804" spans="1:6" x14ac:dyDescent="0.3">
      <c r="A804" s="22">
        <v>45363</v>
      </c>
      <c r="B804">
        <v>22.58144569396973</v>
      </c>
      <c r="C804" s="5">
        <f t="shared" si="48"/>
        <v>-1.7144517166010842E-2</v>
      </c>
      <c r="D804" s="13">
        <f t="shared" ca="1" si="49"/>
        <v>1.2877765382638966</v>
      </c>
      <c r="E804" s="13">
        <f t="shared" ca="1" si="50"/>
        <v>26.66544573466544</v>
      </c>
      <c r="F804" s="5">
        <f t="shared" ca="1" si="51"/>
        <v>1.9901875160820197E-2</v>
      </c>
    </row>
    <row r="805" spans="1:6" x14ac:dyDescent="0.3">
      <c r="A805" s="22">
        <v>45364</v>
      </c>
      <c r="B805">
        <v>23.00050163269043</v>
      </c>
      <c r="C805" s="5">
        <f t="shared" si="48"/>
        <v>1.838744371692563E-2</v>
      </c>
      <c r="D805" s="13">
        <f t="shared" ca="1" si="49"/>
        <v>-1.2871543614705063</v>
      </c>
      <c r="E805" s="13">
        <f t="shared" ca="1" si="50"/>
        <v>25.614806908956762</v>
      </c>
      <c r="F805" s="5">
        <f t="shared" ca="1" si="51"/>
        <v>-2.0296105685950829E-2</v>
      </c>
    </row>
    <row r="806" spans="1:6" x14ac:dyDescent="0.3">
      <c r="A806" s="22">
        <v>45365</v>
      </c>
      <c r="B806">
        <v>22.733831405639648</v>
      </c>
      <c r="C806" s="5">
        <f t="shared" si="48"/>
        <v>-1.1661840527999635E-2</v>
      </c>
      <c r="D806" s="13">
        <f t="shared" ca="1" si="49"/>
        <v>2.2116196709063511</v>
      </c>
      <c r="E806" s="13">
        <f t="shared" ca="1" si="50"/>
        <v>27.042397777968272</v>
      </c>
      <c r="F806" s="5">
        <f t="shared" ca="1" si="51"/>
        <v>3.3939237617325702E-2</v>
      </c>
    </row>
    <row r="807" spans="1:6" x14ac:dyDescent="0.3">
      <c r="A807" s="22">
        <v>45366</v>
      </c>
      <c r="B807">
        <v>22.76240158081055</v>
      </c>
      <c r="C807" s="5">
        <f t="shared" si="48"/>
        <v>1.2559360215560363E-3</v>
      </c>
      <c r="D807" s="13">
        <f t="shared" ca="1" si="49"/>
        <v>-1.6537135315429483</v>
      </c>
      <c r="E807" s="13">
        <f t="shared" ca="1" si="50"/>
        <v>25.465241227004913</v>
      </c>
      <c r="F807" s="5">
        <f t="shared" ca="1" si="51"/>
        <v>-2.6152251670498335E-2</v>
      </c>
    </row>
    <row r="808" spans="1:6" x14ac:dyDescent="0.3">
      <c r="A808" s="22">
        <v>45369</v>
      </c>
      <c r="B808">
        <v>22.58144569396973</v>
      </c>
      <c r="C808" s="5">
        <f t="shared" si="48"/>
        <v>-7.9815392104820842E-3</v>
      </c>
      <c r="D808" s="13">
        <f t="shared" ca="1" si="49"/>
        <v>0.36388297665446462</v>
      </c>
      <c r="E808" s="13">
        <f t="shared" ca="1" si="50"/>
        <v>26.288473115031543</v>
      </c>
      <c r="F808" s="5">
        <f t="shared" ca="1" si="51"/>
        <v>5.6638736626467203E-3</v>
      </c>
    </row>
    <row r="809" spans="1:6" x14ac:dyDescent="0.3">
      <c r="A809" s="22">
        <v>45370</v>
      </c>
      <c r="B809">
        <v>22.17191314697266</v>
      </c>
      <c r="C809" s="5">
        <f t="shared" si="48"/>
        <v>-1.8302267780667097E-2</v>
      </c>
      <c r="D809" s="13">
        <f t="shared" ca="1" si="49"/>
        <v>1.1453230773550493</v>
      </c>
      <c r="E809" s="13">
        <f t="shared" ca="1" si="50"/>
        <v>26.607321014929134</v>
      </c>
      <c r="F809" s="5">
        <f t="shared" ca="1" si="51"/>
        <v>1.7719719198303941E-2</v>
      </c>
    </row>
    <row r="810" spans="1:6" x14ac:dyDescent="0.3">
      <c r="A810" s="22">
        <v>45371</v>
      </c>
      <c r="B810">
        <v>22.886215209960941</v>
      </c>
      <c r="C810" s="5">
        <f t="shared" si="48"/>
        <v>3.1708459104406721E-2</v>
      </c>
      <c r="D810" s="13">
        <f t="shared" ca="1" si="49"/>
        <v>-0.96784744372188525</v>
      </c>
      <c r="E810" s="13">
        <f t="shared" ca="1" si="50"/>
        <v>25.745092442109772</v>
      </c>
      <c r="F810" s="5">
        <f t="shared" ca="1" si="51"/>
        <v>-1.5222660673019254E-2</v>
      </c>
    </row>
    <row r="811" spans="1:6" x14ac:dyDescent="0.3">
      <c r="A811" s="22">
        <v>45372</v>
      </c>
      <c r="B811">
        <v>22.77192497253418</v>
      </c>
      <c r="C811" s="5">
        <f t="shared" si="48"/>
        <v>-5.0063570561720934E-3</v>
      </c>
      <c r="D811" s="13">
        <f t="shared" ca="1" si="49"/>
        <v>1.7555451236328057</v>
      </c>
      <c r="E811" s="13">
        <f t="shared" ca="1" si="50"/>
        <v>26.856307492270695</v>
      </c>
      <c r="F811" s="5">
        <f t="shared" ca="1" si="51"/>
        <v>2.7034024432955717E-2</v>
      </c>
    </row>
    <row r="812" spans="1:6" x14ac:dyDescent="0.3">
      <c r="A812" s="22">
        <v>45373</v>
      </c>
      <c r="B812">
        <v>22.514776229858398</v>
      </c>
      <c r="C812" s="5">
        <f t="shared" si="48"/>
        <v>-1.135660136860144E-2</v>
      </c>
      <c r="D812" s="13">
        <f t="shared" ca="1" si="49"/>
        <v>-0.89172263235183113</v>
      </c>
      <c r="E812" s="13">
        <f t="shared" ca="1" si="50"/>
        <v>25.776153346475546</v>
      </c>
      <c r="F812" s="5">
        <f t="shared" ca="1" si="51"/>
        <v>-1.4016909233842051E-2</v>
      </c>
    </row>
    <row r="813" spans="1:6" x14ac:dyDescent="0.3">
      <c r="A813" s="22">
        <v>45376</v>
      </c>
      <c r="B813">
        <v>22.590969085693359</v>
      </c>
      <c r="C813" s="5">
        <f t="shared" si="48"/>
        <v>3.3784134491946665E-3</v>
      </c>
      <c r="D813" s="13">
        <f t="shared" ca="1" si="49"/>
        <v>-0.74639802992000981</v>
      </c>
      <c r="E813" s="13">
        <f t="shared" ca="1" si="50"/>
        <v>25.835449566681419</v>
      </c>
      <c r="F813" s="5">
        <f t="shared" ca="1" si="51"/>
        <v>-1.1719121800457082E-2</v>
      </c>
    </row>
    <row r="814" spans="1:6" x14ac:dyDescent="0.3">
      <c r="A814" s="22">
        <v>45377</v>
      </c>
      <c r="B814">
        <v>22.610017776489261</v>
      </c>
      <c r="C814" s="5">
        <f t="shared" si="48"/>
        <v>8.4284407248195808E-4</v>
      </c>
      <c r="D814" s="13">
        <f t="shared" ca="1" si="49"/>
        <v>0.45282117408506145</v>
      </c>
      <c r="E814" s="13">
        <f t="shared" ca="1" si="50"/>
        <v>26.324762214408448</v>
      </c>
      <c r="F814" s="5">
        <f t="shared" ca="1" si="51"/>
        <v>7.0433404414642561E-3</v>
      </c>
    </row>
    <row r="815" spans="1:6" x14ac:dyDescent="0.3">
      <c r="A815" s="22">
        <v>45378</v>
      </c>
      <c r="B815">
        <v>23.400510787963871</v>
      </c>
      <c r="C815" s="5">
        <f t="shared" si="48"/>
        <v>3.4364778158876376E-2</v>
      </c>
      <c r="D815" s="13">
        <f t="shared" ca="1" si="49"/>
        <v>0.74736903109830888</v>
      </c>
      <c r="E815" s="13">
        <f t="shared" ca="1" si="50"/>
        <v>26.444945406368795</v>
      </c>
      <c r="F815" s="5">
        <f t="shared" ca="1" si="51"/>
        <v>1.1598355247394139E-2</v>
      </c>
    </row>
    <row r="816" spans="1:6" x14ac:dyDescent="0.3">
      <c r="A816" s="22">
        <v>45379</v>
      </c>
      <c r="B816">
        <v>23.857664108276371</v>
      </c>
      <c r="C816" s="5">
        <f t="shared" si="48"/>
        <v>1.9347661301785852E-2</v>
      </c>
      <c r="D816" s="13">
        <f t="shared" ca="1" si="49"/>
        <v>0.81472201870145522</v>
      </c>
      <c r="E816" s="13">
        <f t="shared" ca="1" si="50"/>
        <v>26.472427178330378</v>
      </c>
      <c r="F816" s="5">
        <f t="shared" ca="1" si="51"/>
        <v>1.2637022629765649E-2</v>
      </c>
    </row>
    <row r="817" spans="1:6" x14ac:dyDescent="0.3">
      <c r="A817" s="22">
        <v>45383</v>
      </c>
      <c r="B817">
        <v>24.09576416015625</v>
      </c>
      <c r="C817" s="5">
        <f t="shared" si="48"/>
        <v>9.9305520868024823E-3</v>
      </c>
      <c r="D817" s="13">
        <f t="shared" ca="1" si="49"/>
        <v>-0.56436753651600602</v>
      </c>
      <c r="E817" s="13">
        <f t="shared" ca="1" si="50"/>
        <v>25.909722745760856</v>
      </c>
      <c r="F817" s="5">
        <f t="shared" ca="1" si="51"/>
        <v>-8.8483909953239251E-3</v>
      </c>
    </row>
    <row r="818" spans="1:6" x14ac:dyDescent="0.3">
      <c r="A818" s="22">
        <v>45384</v>
      </c>
      <c r="B818">
        <v>24.50529670715332</v>
      </c>
      <c r="C818" s="5">
        <f t="shared" si="48"/>
        <v>1.6853222253768292E-2</v>
      </c>
      <c r="D818" s="13">
        <f t="shared" ca="1" si="49"/>
        <v>-1.5548159835536866</v>
      </c>
      <c r="E818" s="13">
        <f t="shared" ca="1" si="50"/>
        <v>25.505594000625216</v>
      </c>
      <c r="F818" s="5">
        <f t="shared" ca="1" si="51"/>
        <v>-2.4568884167469055E-2</v>
      </c>
    </row>
    <row r="819" spans="1:6" x14ac:dyDescent="0.3">
      <c r="A819" s="22">
        <v>45385</v>
      </c>
      <c r="B819">
        <v>25.038642883300781</v>
      </c>
      <c r="C819" s="5">
        <f t="shared" si="48"/>
        <v>2.1531060498651236E-2</v>
      </c>
      <c r="D819" s="13">
        <f t="shared" ca="1" si="49"/>
        <v>-0.12931519696338439</v>
      </c>
      <c r="E819" s="13">
        <f t="shared" ca="1" si="50"/>
        <v>26.087235423556027</v>
      </c>
      <c r="F819" s="5">
        <f t="shared" ca="1" si="51"/>
        <v>-2.0205543805826222E-3</v>
      </c>
    </row>
    <row r="820" spans="1:6" x14ac:dyDescent="0.3">
      <c r="A820" s="22">
        <v>45386</v>
      </c>
      <c r="B820">
        <v>24.771970748901371</v>
      </c>
      <c r="C820" s="5">
        <f t="shared" si="48"/>
        <v>-1.0707544549731008E-2</v>
      </c>
      <c r="D820" s="13">
        <f t="shared" ca="1" si="49"/>
        <v>-1.6899601639527513</v>
      </c>
      <c r="E820" s="13">
        <f t="shared" ca="1" si="50"/>
        <v>25.450451657578075</v>
      </c>
      <c r="F820" s="5">
        <f t="shared" ca="1" si="51"/>
        <v>-2.6733195148035384E-2</v>
      </c>
    </row>
    <row r="821" spans="1:6" x14ac:dyDescent="0.3">
      <c r="A821" s="22">
        <v>45387</v>
      </c>
      <c r="B821">
        <v>25.38150596618652</v>
      </c>
      <c r="C821" s="5">
        <f t="shared" si="48"/>
        <v>2.4307994992906864E-2</v>
      </c>
      <c r="D821" s="13">
        <f t="shared" ca="1" si="49"/>
        <v>1.7065975018255566</v>
      </c>
      <c r="E821" s="13">
        <f t="shared" ca="1" si="50"/>
        <v>26.836335588596654</v>
      </c>
      <c r="F821" s="5">
        <f t="shared" ca="1" si="51"/>
        <v>2.6290089940289366E-2</v>
      </c>
    </row>
    <row r="822" spans="1:6" x14ac:dyDescent="0.3">
      <c r="A822" s="22">
        <v>45390</v>
      </c>
      <c r="B822">
        <v>25.2862663269043</v>
      </c>
      <c r="C822" s="5">
        <f t="shared" si="48"/>
        <v>-3.7593818374083762E-3</v>
      </c>
      <c r="D822" s="13">
        <f t="shared" ca="1" si="49"/>
        <v>-1.4684824827309888</v>
      </c>
      <c r="E822" s="13">
        <f t="shared" ca="1" si="50"/>
        <v>25.540820315992761</v>
      </c>
      <c r="F822" s="5">
        <f t="shared" ca="1" si="51"/>
        <v>-2.3188715886075906E-2</v>
      </c>
    </row>
    <row r="823" spans="1:6" x14ac:dyDescent="0.3">
      <c r="A823" s="22">
        <v>45391</v>
      </c>
      <c r="B823">
        <v>25.61960601806641</v>
      </c>
      <c r="C823" s="5">
        <f t="shared" si="48"/>
        <v>1.3096503027398312E-2</v>
      </c>
      <c r="D823" s="13">
        <f t="shared" ca="1" si="49"/>
        <v>0.49473646060945986</v>
      </c>
      <c r="E823" s="13">
        <f t="shared" ca="1" si="50"/>
        <v>26.34186474225406</v>
      </c>
      <c r="F823" s="5">
        <f t="shared" ca="1" si="51"/>
        <v>7.6928040367251638E-3</v>
      </c>
    </row>
    <row r="824" spans="1:6" x14ac:dyDescent="0.3">
      <c r="A824" s="22">
        <v>45392</v>
      </c>
      <c r="B824">
        <v>25.314838409423832</v>
      </c>
      <c r="C824" s="5">
        <f t="shared" si="48"/>
        <v>-1.1967196238347107E-2</v>
      </c>
      <c r="D824" s="13">
        <f t="shared" ca="1" si="49"/>
        <v>-0.19989994281666967</v>
      </c>
      <c r="E824" s="13">
        <f t="shared" ca="1" si="50"/>
        <v>26.058435010114295</v>
      </c>
      <c r="F824" s="5">
        <f t="shared" ca="1" si="51"/>
        <v>-3.1251682873813806E-3</v>
      </c>
    </row>
    <row r="825" spans="1:6" x14ac:dyDescent="0.3">
      <c r="A825" s="22">
        <v>45393</v>
      </c>
      <c r="B825">
        <v>25.724370956420898</v>
      </c>
      <c r="C825" s="5">
        <f t="shared" si="48"/>
        <v>1.6048106597172183E-2</v>
      </c>
      <c r="D825" s="13">
        <f t="shared" ca="1" si="49"/>
        <v>-0.68873564208128768</v>
      </c>
      <c r="E825" s="13">
        <f t="shared" ca="1" si="50"/>
        <v>25.858977321718527</v>
      </c>
      <c r="F825" s="5">
        <f t="shared" ca="1" si="51"/>
        <v>-1.0808859008978645E-2</v>
      </c>
    </row>
    <row r="826" spans="1:6" x14ac:dyDescent="0.3">
      <c r="A826" s="22">
        <v>45394</v>
      </c>
      <c r="B826">
        <v>25.38150596618652</v>
      </c>
      <c r="C826" s="5">
        <f t="shared" si="48"/>
        <v>-1.341803154881493E-2</v>
      </c>
      <c r="D826" s="13">
        <f t="shared" ca="1" si="49"/>
        <v>0.39920854223365515</v>
      </c>
      <c r="E826" s="13">
        <f t="shared" ca="1" si="50"/>
        <v>26.302886865218564</v>
      </c>
      <c r="F826" s="5">
        <f t="shared" ca="1" si="51"/>
        <v>6.2120150513968559E-3</v>
      </c>
    </row>
    <row r="827" spans="1:6" x14ac:dyDescent="0.3">
      <c r="A827" s="22">
        <v>45397</v>
      </c>
      <c r="B827">
        <v>25.219598770141602</v>
      </c>
      <c r="C827" s="5">
        <f t="shared" si="48"/>
        <v>-6.3993760382776597E-3</v>
      </c>
      <c r="D827" s="13">
        <f t="shared" ca="1" si="49"/>
        <v>0.5118293506425754</v>
      </c>
      <c r="E827" s="13">
        <f t="shared" ca="1" si="50"/>
        <v>26.348839086270132</v>
      </c>
      <c r="F827" s="5">
        <f t="shared" ca="1" si="51"/>
        <v>7.9575317230168377E-3</v>
      </c>
    </row>
    <row r="828" spans="1:6" x14ac:dyDescent="0.3">
      <c r="A828" s="22">
        <v>45398</v>
      </c>
      <c r="B828">
        <v>24.96245002746582</v>
      </c>
      <c r="C828" s="5">
        <f t="shared" si="48"/>
        <v>-1.0248724381080957E-2</v>
      </c>
      <c r="D828" s="13">
        <f t="shared" ca="1" si="49"/>
        <v>-0.13488119353576222</v>
      </c>
      <c r="E828" s="13">
        <f t="shared" ca="1" si="50"/>
        <v>26.084964352086377</v>
      </c>
      <c r="F828" s="5">
        <f t="shared" ca="1" si="51"/>
        <v>-2.1076149791715401E-3</v>
      </c>
    </row>
    <row r="829" spans="1:6" x14ac:dyDescent="0.3">
      <c r="A829" s="22">
        <v>45399</v>
      </c>
      <c r="B829">
        <v>25.276742935180661</v>
      </c>
      <c r="C829" s="5">
        <f t="shared" si="48"/>
        <v>1.2512024553044936E-2</v>
      </c>
      <c r="D829" s="13">
        <f t="shared" ca="1" si="49"/>
        <v>-1.0404325644763428</v>
      </c>
      <c r="E829" s="13">
        <f t="shared" ca="1" si="50"/>
        <v>25.715475823643914</v>
      </c>
      <c r="F829" s="5">
        <f t="shared" ca="1" si="51"/>
        <v>-1.6373702052229235E-2</v>
      </c>
    </row>
    <row r="830" spans="1:6" x14ac:dyDescent="0.3">
      <c r="A830" s="22">
        <v>45400</v>
      </c>
      <c r="B830">
        <v>25.343410491943359</v>
      </c>
      <c r="C830" s="5">
        <f t="shared" si="48"/>
        <v>2.6340337116668379E-3</v>
      </c>
      <c r="D830" s="13">
        <f t="shared" ca="1" si="49"/>
        <v>0.21878770342333836</v>
      </c>
      <c r="E830" s="13">
        <f t="shared" ca="1" si="50"/>
        <v>26.229270467108385</v>
      </c>
      <c r="F830" s="5">
        <f t="shared" ca="1" si="51"/>
        <v>3.409295725252507E-3</v>
      </c>
    </row>
    <row r="831" spans="1:6" x14ac:dyDescent="0.3">
      <c r="A831" s="22">
        <v>45401</v>
      </c>
      <c r="B831">
        <v>25.505319595336911</v>
      </c>
      <c r="C831" s="5">
        <f t="shared" si="48"/>
        <v>6.3682868894316801E-3</v>
      </c>
      <c r="D831" s="13">
        <f t="shared" ca="1" si="49"/>
        <v>0.19029537024177068</v>
      </c>
      <c r="E831" s="13">
        <f t="shared" ca="1" si="50"/>
        <v>26.217644853590496</v>
      </c>
      <c r="F831" s="5">
        <f t="shared" ca="1" si="51"/>
        <v>2.9659669370021391E-3</v>
      </c>
    </row>
    <row r="832" spans="1:6" x14ac:dyDescent="0.3">
      <c r="A832" s="22">
        <v>45404</v>
      </c>
      <c r="B832">
        <v>24.667205810546879</v>
      </c>
      <c r="C832" s="5">
        <f t="shared" si="48"/>
        <v>-3.3412380508321599E-2</v>
      </c>
      <c r="D832" s="13">
        <f t="shared" ca="1" si="49"/>
        <v>-0.27439013033984011</v>
      </c>
      <c r="E832" s="13">
        <f t="shared" ca="1" si="50"/>
        <v>26.028041074822969</v>
      </c>
      <c r="F832" s="5">
        <f t="shared" ca="1" si="51"/>
        <v>-4.2922251138608107E-3</v>
      </c>
    </row>
    <row r="833" spans="1:6" x14ac:dyDescent="0.3">
      <c r="A833" s="22">
        <v>45405</v>
      </c>
      <c r="B833">
        <v>24.905305862426761</v>
      </c>
      <c r="C833" s="5">
        <f t="shared" si="48"/>
        <v>9.6062061338049853E-3</v>
      </c>
      <c r="D833" s="13">
        <f t="shared" ca="1" si="49"/>
        <v>-0.75267277762037621</v>
      </c>
      <c r="E833" s="13">
        <f t="shared" ca="1" si="50"/>
        <v>25.83288930630464</v>
      </c>
      <c r="F833" s="5">
        <f t="shared" ca="1" si="51"/>
        <v>-1.1818225446315238E-2</v>
      </c>
    </row>
    <row r="834" spans="1:6" x14ac:dyDescent="0.3">
      <c r="A834" s="22">
        <v>45406</v>
      </c>
      <c r="B834">
        <v>24.895780563354489</v>
      </c>
      <c r="C834" s="5">
        <f t="shared" si="48"/>
        <v>-3.8253379080893039E-4</v>
      </c>
      <c r="D834" s="13">
        <f t="shared" ca="1" si="49"/>
        <v>1.465733503079611</v>
      </c>
      <c r="E834" s="13">
        <f t="shared" ca="1" si="50"/>
        <v>26.738056808057713</v>
      </c>
      <c r="F834" s="5">
        <f t="shared" ca="1" si="51"/>
        <v>2.2621214330739953E-2</v>
      </c>
    </row>
    <row r="835" spans="1:6" x14ac:dyDescent="0.3">
      <c r="A835" s="22">
        <v>45407</v>
      </c>
      <c r="B835">
        <v>25.486270904541019</v>
      </c>
      <c r="C835" s="5">
        <f t="shared" si="48"/>
        <v>2.3441577452388663E-2</v>
      </c>
      <c r="D835" s="13">
        <f t="shared" ca="1" si="49"/>
        <v>1.9039911361691921</v>
      </c>
      <c r="E835" s="13">
        <f t="shared" ca="1" si="50"/>
        <v>26.916877329041245</v>
      </c>
      <c r="F835" s="5">
        <f t="shared" ca="1" si="51"/>
        <v>2.9286815023215361E-2</v>
      </c>
    </row>
    <row r="836" spans="1:6" x14ac:dyDescent="0.3">
      <c r="A836" s="22">
        <v>45408</v>
      </c>
      <c r="B836">
        <v>25.600559234619141</v>
      </c>
      <c r="C836" s="5">
        <f t="shared" si="48"/>
        <v>4.4742850723132714E-3</v>
      </c>
      <c r="D836" s="13">
        <f t="shared" ca="1" si="49"/>
        <v>-1.155913035180909</v>
      </c>
      <c r="E836" s="13">
        <f t="shared" ca="1" si="50"/>
        <v>25.668356785946305</v>
      </c>
      <c r="F836" s="5">
        <f t="shared" ca="1" si="51"/>
        <v>-1.8207705026003183E-2</v>
      </c>
    </row>
    <row r="837" spans="1:6" x14ac:dyDescent="0.3">
      <c r="A837" s="22">
        <v>45411</v>
      </c>
      <c r="B837">
        <v>25.676750183105469</v>
      </c>
      <c r="C837" s="5">
        <f t="shared" ref="C837:C900" si="52">LN(B837/B836)</f>
        <v>2.971723962220263E-3</v>
      </c>
      <c r="D837" s="13">
        <f t="shared" ref="D837:D900" ca="1" si="53">NORMSINV(RAND())</f>
        <v>0.51537347387832533</v>
      </c>
      <c r="E837" s="13">
        <f t="shared" ref="E837:E900" ca="1" si="54">$E$3*(1+D837*$J$8)</f>
        <v>26.350285180794437</v>
      </c>
      <c r="F837" s="5">
        <f t="shared" ref="F837:F900" ca="1" si="55">LN(E837/$E$3)</f>
        <v>8.0124128826103633E-3</v>
      </c>
    </row>
    <row r="838" spans="1:6" x14ac:dyDescent="0.3">
      <c r="A838" s="22">
        <v>45412</v>
      </c>
      <c r="B838">
        <v>24.762445449829102</v>
      </c>
      <c r="C838" s="5">
        <f t="shared" si="52"/>
        <v>-3.6257711223919346E-2</v>
      </c>
      <c r="D838" s="13">
        <f t="shared" ca="1" si="53"/>
        <v>1.6083542981811874E-2</v>
      </c>
      <c r="E838" s="13">
        <f t="shared" ca="1" si="54"/>
        <v>26.146561893796953</v>
      </c>
      <c r="F838" s="5">
        <f t="shared" ca="1" si="55"/>
        <v>2.5102068378132244E-4</v>
      </c>
    </row>
    <row r="839" spans="1:6" x14ac:dyDescent="0.3">
      <c r="A839" s="22">
        <v>45413</v>
      </c>
      <c r="B839">
        <v>24.933877944946289</v>
      </c>
      <c r="C839" s="5">
        <f t="shared" si="52"/>
        <v>6.8992296979958154E-3</v>
      </c>
      <c r="D839" s="13">
        <f t="shared" ca="1" si="53"/>
        <v>0.61705521054958723</v>
      </c>
      <c r="E839" s="13">
        <f t="shared" ca="1" si="54"/>
        <v>26.391773975862037</v>
      </c>
      <c r="F839" s="5">
        <f t="shared" ca="1" si="55"/>
        <v>9.5856849273013162E-3</v>
      </c>
    </row>
    <row r="840" spans="1:6" x14ac:dyDescent="0.3">
      <c r="A840" s="22">
        <v>45414</v>
      </c>
      <c r="B840">
        <v>25.019594192504879</v>
      </c>
      <c r="C840" s="5">
        <f t="shared" si="52"/>
        <v>3.431846797362117E-3</v>
      </c>
      <c r="D840" s="13">
        <f t="shared" ca="1" si="53"/>
        <v>-0.95824191926592917</v>
      </c>
      <c r="E840" s="13">
        <f t="shared" ca="1" si="54"/>
        <v>25.749011746094112</v>
      </c>
      <c r="F840" s="5">
        <f t="shared" ca="1" si="55"/>
        <v>-1.5070437265944031E-2</v>
      </c>
    </row>
    <row r="841" spans="1:6" x14ac:dyDescent="0.3">
      <c r="A841" s="22">
        <v>45415</v>
      </c>
      <c r="B841">
        <v>24.97197341918945</v>
      </c>
      <c r="C841" s="5">
        <f t="shared" si="52"/>
        <v>-1.9051528085313749E-3</v>
      </c>
      <c r="D841" s="13">
        <f t="shared" ca="1" si="53"/>
        <v>0.5831204858235064</v>
      </c>
      <c r="E841" s="13">
        <f t="shared" ca="1" si="54"/>
        <v>26.377927724942982</v>
      </c>
      <c r="F841" s="5">
        <f t="shared" ca="1" si="55"/>
        <v>9.0609045783303123E-3</v>
      </c>
    </row>
    <row r="842" spans="1:6" x14ac:dyDescent="0.3">
      <c r="A842" s="22">
        <v>45418</v>
      </c>
      <c r="B842">
        <v>25.352935791015621</v>
      </c>
      <c r="C842" s="5">
        <f t="shared" si="52"/>
        <v>1.5140400853818145E-2</v>
      </c>
      <c r="D842" s="13">
        <f t="shared" ca="1" si="53"/>
        <v>2.4120357937014845</v>
      </c>
      <c r="E842" s="13">
        <f t="shared" ca="1" si="54"/>
        <v>27.124172772368425</v>
      </c>
      <c r="F842" s="5">
        <f t="shared" ca="1" si="55"/>
        <v>3.6958629677631569E-2</v>
      </c>
    </row>
    <row r="843" spans="1:6" x14ac:dyDescent="0.3">
      <c r="A843" s="22">
        <v>45419</v>
      </c>
      <c r="B843">
        <v>25.32436370849609</v>
      </c>
      <c r="C843" s="5">
        <f t="shared" si="52"/>
        <v>-1.1276088437688603E-3</v>
      </c>
      <c r="D843" s="13">
        <f t="shared" ca="1" si="53"/>
        <v>1.5460543011810399</v>
      </c>
      <c r="E843" s="13">
        <f t="shared" ca="1" si="54"/>
        <v>26.77082978422029</v>
      </c>
      <c r="F843" s="5">
        <f t="shared" ca="1" si="55"/>
        <v>2.384616900080519E-2</v>
      </c>
    </row>
    <row r="844" spans="1:6" x14ac:dyDescent="0.3">
      <c r="A844" s="22">
        <v>45420</v>
      </c>
      <c r="B844">
        <v>25.32436370849609</v>
      </c>
      <c r="C844" s="5">
        <f t="shared" si="52"/>
        <v>0</v>
      </c>
      <c r="D844" s="13">
        <f t="shared" ca="1" si="53"/>
        <v>-1.5450446753623606</v>
      </c>
      <c r="E844" s="13">
        <f t="shared" ca="1" si="54"/>
        <v>25.509580948688495</v>
      </c>
      <c r="F844" s="5">
        <f t="shared" ca="1" si="55"/>
        <v>-2.4412579770773084E-2</v>
      </c>
    </row>
    <row r="845" spans="1:6" x14ac:dyDescent="0.3">
      <c r="A845" s="22">
        <v>45421</v>
      </c>
      <c r="B845">
        <v>25.829135894775391</v>
      </c>
      <c r="C845" s="5">
        <f t="shared" si="52"/>
        <v>1.9736228212675368E-2</v>
      </c>
      <c r="D845" s="13">
        <f t="shared" ca="1" si="53"/>
        <v>1.1898902237389815</v>
      </c>
      <c r="E845" s="13">
        <f t="shared" ca="1" si="54"/>
        <v>26.625505570618309</v>
      </c>
      <c r="F845" s="5">
        <f t="shared" ca="1" si="55"/>
        <v>1.8402927570389634E-2</v>
      </c>
    </row>
    <row r="846" spans="1:6" x14ac:dyDescent="0.3">
      <c r="A846" s="22">
        <v>45422</v>
      </c>
      <c r="B846">
        <v>25.79104042053223</v>
      </c>
      <c r="C846" s="5">
        <f t="shared" si="52"/>
        <v>-1.4759919038844574E-3</v>
      </c>
      <c r="D846" s="13">
        <f t="shared" ca="1" si="53"/>
        <v>1.8763458540186866</v>
      </c>
      <c r="E846" s="13">
        <f t="shared" ca="1" si="54"/>
        <v>26.905597334390521</v>
      </c>
      <c r="F846" s="5">
        <f t="shared" ca="1" si="55"/>
        <v>2.8867659460918731E-2</v>
      </c>
    </row>
    <row r="847" spans="1:6" x14ac:dyDescent="0.3">
      <c r="A847" s="22">
        <v>45425</v>
      </c>
      <c r="B847">
        <v>25.61960601806641</v>
      </c>
      <c r="C847" s="5">
        <f t="shared" si="52"/>
        <v>-6.66924264813922E-3</v>
      </c>
      <c r="D847" s="13">
        <f t="shared" ca="1" si="53"/>
        <v>-0.74361965661659757</v>
      </c>
      <c r="E847" s="13">
        <f t="shared" ca="1" si="54"/>
        <v>25.836583215302891</v>
      </c>
      <c r="F847" s="5">
        <f t="shared" ca="1" si="55"/>
        <v>-1.1675243185251864E-2</v>
      </c>
    </row>
    <row r="848" spans="1:6" x14ac:dyDescent="0.3">
      <c r="A848" s="22">
        <v>45426</v>
      </c>
      <c r="B848">
        <v>25.905328750610352</v>
      </c>
      <c r="C848" s="5">
        <f t="shared" si="52"/>
        <v>1.1090772365002975E-2</v>
      </c>
      <c r="D848" s="13">
        <f t="shared" ca="1" si="53"/>
        <v>-0.42165793213725788</v>
      </c>
      <c r="E848" s="13">
        <f t="shared" ca="1" si="54"/>
        <v>25.967951978699613</v>
      </c>
      <c r="F848" s="5">
        <f t="shared" ca="1" si="55"/>
        <v>-6.6035233253079412E-3</v>
      </c>
    </row>
    <row r="849" spans="1:6" x14ac:dyDescent="0.3">
      <c r="A849" s="22">
        <v>45427</v>
      </c>
      <c r="B849">
        <v>26.24819183349609</v>
      </c>
      <c r="C849" s="5">
        <f t="shared" si="52"/>
        <v>1.314841332158218E-2</v>
      </c>
      <c r="D849" s="13">
        <f t="shared" ca="1" si="53"/>
        <v>-0.3343344154179469</v>
      </c>
      <c r="E849" s="13">
        <f t="shared" ca="1" si="54"/>
        <v>26.003582246320462</v>
      </c>
      <c r="F849" s="5">
        <f t="shared" ca="1" si="55"/>
        <v>-5.2323776112415754E-3</v>
      </c>
    </row>
    <row r="850" spans="1:6" x14ac:dyDescent="0.3">
      <c r="A850" s="22">
        <v>45428</v>
      </c>
      <c r="B850">
        <v>26.229145050048832</v>
      </c>
      <c r="C850" s="5">
        <f t="shared" si="52"/>
        <v>-7.2590513980917573E-4</v>
      </c>
      <c r="D850" s="13">
        <f t="shared" ca="1" si="53"/>
        <v>-8.2068487421404462E-2</v>
      </c>
      <c r="E850" s="13">
        <f t="shared" ca="1" si="54"/>
        <v>26.106513310755602</v>
      </c>
      <c r="F850" s="5">
        <f t="shared" ca="1" si="55"/>
        <v>-1.281849514820023E-3</v>
      </c>
    </row>
    <row r="851" spans="1:6" x14ac:dyDescent="0.3">
      <c r="A851" s="22">
        <v>45429</v>
      </c>
      <c r="B851">
        <v>26.84820556640625</v>
      </c>
      <c r="C851" s="5">
        <f t="shared" si="52"/>
        <v>2.3327787938498195E-2</v>
      </c>
      <c r="D851" s="13">
        <f t="shared" ca="1" si="53"/>
        <v>-5.3703234816706559E-2</v>
      </c>
      <c r="E851" s="13">
        <f t="shared" ca="1" si="54"/>
        <v>26.11808707209056</v>
      </c>
      <c r="F851" s="5">
        <f t="shared" ca="1" si="55"/>
        <v>-8.3861925783048014E-4</v>
      </c>
    </row>
    <row r="852" spans="1:6" x14ac:dyDescent="0.3">
      <c r="A852" s="22">
        <v>45432</v>
      </c>
      <c r="B852">
        <v>26.99106597900391</v>
      </c>
      <c r="C852" s="5">
        <f t="shared" si="52"/>
        <v>5.30693465141336E-3</v>
      </c>
      <c r="D852" s="13">
        <f t="shared" ca="1" si="53"/>
        <v>0.37074410506388211</v>
      </c>
      <c r="E852" s="13">
        <f t="shared" ca="1" si="54"/>
        <v>26.291272633999544</v>
      </c>
      <c r="F852" s="5">
        <f t="shared" ca="1" si="55"/>
        <v>5.7703602548036187E-3</v>
      </c>
    </row>
    <row r="853" spans="1:6" x14ac:dyDescent="0.3">
      <c r="A853" s="22">
        <v>45433</v>
      </c>
      <c r="B853">
        <v>26.972017288208011</v>
      </c>
      <c r="C853" s="5">
        <f t="shared" si="52"/>
        <v>-7.0598974090354464E-4</v>
      </c>
      <c r="D853" s="13">
        <f t="shared" ca="1" si="53"/>
        <v>-1.1886316442857057</v>
      </c>
      <c r="E853" s="13">
        <f t="shared" ca="1" si="54"/>
        <v>25.655006741852993</v>
      </c>
      <c r="F853" s="5">
        <f t="shared" ca="1" si="55"/>
        <v>-1.8727937663802548E-2</v>
      </c>
    </row>
    <row r="854" spans="1:6" x14ac:dyDescent="0.3">
      <c r="A854" s="22">
        <v>45434</v>
      </c>
      <c r="B854">
        <v>26.25771522521973</v>
      </c>
      <c r="C854" s="5">
        <f t="shared" si="52"/>
        <v>-2.6840072645566929E-2</v>
      </c>
      <c r="D854" s="13">
        <f t="shared" ca="1" si="53"/>
        <v>-4.35731783983756E-2</v>
      </c>
      <c r="E854" s="13">
        <f t="shared" ca="1" si="54"/>
        <v>26.12222039876772</v>
      </c>
      <c r="F854" s="5">
        <f t="shared" ca="1" si="55"/>
        <v>-6.8037644166446748E-4</v>
      </c>
    </row>
    <row r="855" spans="1:6" x14ac:dyDescent="0.3">
      <c r="A855" s="22">
        <v>45435</v>
      </c>
      <c r="B855">
        <v>25.800563812255859</v>
      </c>
      <c r="C855" s="5">
        <f t="shared" si="52"/>
        <v>-1.7563514318266013E-2</v>
      </c>
      <c r="D855" s="13">
        <f t="shared" ca="1" si="53"/>
        <v>1.1700242282817048</v>
      </c>
      <c r="E855" s="13">
        <f t="shared" ca="1" si="54"/>
        <v>26.617399727412607</v>
      </c>
      <c r="F855" s="5">
        <f t="shared" ca="1" si="55"/>
        <v>1.8098442185042734E-2</v>
      </c>
    </row>
    <row r="856" spans="1:6" x14ac:dyDescent="0.3">
      <c r="A856" s="22">
        <v>45436</v>
      </c>
      <c r="B856">
        <v>26.048189163208011</v>
      </c>
      <c r="C856" s="5">
        <f t="shared" si="52"/>
        <v>9.551907017799656E-3</v>
      </c>
      <c r="D856" s="13">
        <f t="shared" ca="1" si="53"/>
        <v>3.3195509073578435</v>
      </c>
      <c r="E856" s="13">
        <f t="shared" ca="1" si="54"/>
        <v>27.494462558949941</v>
      </c>
      <c r="F856" s="5">
        <f t="shared" ca="1" si="55"/>
        <v>5.0517938057106047E-2</v>
      </c>
    </row>
    <row r="857" spans="1:6" x14ac:dyDescent="0.3">
      <c r="A857" s="22">
        <v>45440</v>
      </c>
      <c r="B857">
        <v>26.57200813293457</v>
      </c>
      <c r="C857" s="5">
        <f t="shared" si="52"/>
        <v>1.9910083979742844E-2</v>
      </c>
      <c r="D857" s="13">
        <f t="shared" ca="1" si="53"/>
        <v>1.8703483462029171</v>
      </c>
      <c r="E857" s="13">
        <f t="shared" ca="1" si="54"/>
        <v>26.903150195102477</v>
      </c>
      <c r="F857" s="5">
        <f t="shared" ca="1" si="55"/>
        <v>2.8776702529115412E-2</v>
      </c>
    </row>
    <row r="858" spans="1:6" x14ac:dyDescent="0.3">
      <c r="A858" s="22">
        <v>45441</v>
      </c>
      <c r="B858">
        <v>26.07675933837891</v>
      </c>
      <c r="C858" s="5">
        <f t="shared" si="52"/>
        <v>-1.8813865034564212E-2</v>
      </c>
      <c r="D858" s="13">
        <f t="shared" ca="1" si="53"/>
        <v>0.76568691753916285</v>
      </c>
      <c r="E858" s="13">
        <f t="shared" ca="1" si="54"/>
        <v>26.452419580802623</v>
      </c>
      <c r="F858" s="5">
        <f t="shared" ca="1" si="55"/>
        <v>1.188094680882186E-2</v>
      </c>
    </row>
    <row r="859" spans="1:6" x14ac:dyDescent="0.3">
      <c r="A859" s="22">
        <v>45442</v>
      </c>
      <c r="B859">
        <v>26.24819183349609</v>
      </c>
      <c r="C859" s="5">
        <f t="shared" si="52"/>
        <v>6.552633291655543E-3</v>
      </c>
      <c r="D859" s="13">
        <f t="shared" ca="1" si="53"/>
        <v>-1.0150971456832298</v>
      </c>
      <c r="E859" s="13">
        <f t="shared" ca="1" si="54"/>
        <v>25.725813333925213</v>
      </c>
      <c r="F859" s="5">
        <f t="shared" ca="1" si="55"/>
        <v>-1.5971787147305686E-2</v>
      </c>
    </row>
    <row r="860" spans="1:6" x14ac:dyDescent="0.3">
      <c r="A860" s="22">
        <v>45443</v>
      </c>
      <c r="B860">
        <v>26.1148567199707</v>
      </c>
      <c r="C860" s="5">
        <f t="shared" si="52"/>
        <v>-5.0927287615610039E-3</v>
      </c>
      <c r="D860" s="13">
        <f t="shared" ca="1" si="53"/>
        <v>1.6025942125336042E-2</v>
      </c>
      <c r="E860" s="13">
        <f t="shared" ca="1" si="54"/>
        <v>26.146538391148319</v>
      </c>
      <c r="F860" s="5">
        <f t="shared" ca="1" si="55"/>
        <v>2.5012180234162593E-4</v>
      </c>
    </row>
    <row r="861" spans="1:6" x14ac:dyDescent="0.3">
      <c r="A861" s="22">
        <v>45446</v>
      </c>
      <c r="B861">
        <v>26.238668441772461</v>
      </c>
      <c r="C861" s="5">
        <f t="shared" si="52"/>
        <v>4.7298420589390357E-3</v>
      </c>
      <c r="D861" s="13">
        <f t="shared" ca="1" si="53"/>
        <v>0.12341544270698473</v>
      </c>
      <c r="E861" s="13">
        <f t="shared" ca="1" si="54"/>
        <v>26.1903561024493</v>
      </c>
      <c r="F861" s="5">
        <f t="shared" ca="1" si="55"/>
        <v>1.924570466630285E-3</v>
      </c>
    </row>
    <row r="862" spans="1:6" x14ac:dyDescent="0.3">
      <c r="A862" s="22">
        <v>45447</v>
      </c>
      <c r="B862">
        <v>25.42912673950195</v>
      </c>
      <c r="C862" s="5">
        <f t="shared" si="52"/>
        <v>-3.1338978360391768E-2</v>
      </c>
      <c r="D862" s="13">
        <f t="shared" ca="1" si="53"/>
        <v>-2.5908911664027681</v>
      </c>
      <c r="E862" s="13">
        <f t="shared" ca="1" si="54"/>
        <v>25.082848359735692</v>
      </c>
      <c r="F862" s="5">
        <f t="shared" ca="1" si="55"/>
        <v>-4.1282404568368201E-2</v>
      </c>
    </row>
    <row r="863" spans="1:6" x14ac:dyDescent="0.3">
      <c r="A863" s="22">
        <v>45448</v>
      </c>
      <c r="B863">
        <v>25.762466430664059</v>
      </c>
      <c r="C863" s="5">
        <f t="shared" si="52"/>
        <v>1.3023404116110103E-2</v>
      </c>
      <c r="D863" s="13">
        <f t="shared" ca="1" si="53"/>
        <v>-1.9166322809576848</v>
      </c>
      <c r="E863" s="13">
        <f t="shared" ca="1" si="54"/>
        <v>25.357963534166483</v>
      </c>
      <c r="F863" s="5">
        <f t="shared" ca="1" si="55"/>
        <v>-3.0373860782619878E-2</v>
      </c>
    </row>
    <row r="864" spans="1:6" x14ac:dyDescent="0.3">
      <c r="A864" s="22">
        <v>45449</v>
      </c>
      <c r="B864">
        <v>26.410100936889648</v>
      </c>
      <c r="C864" s="5">
        <f t="shared" si="52"/>
        <v>2.4827905036336719E-2</v>
      </c>
      <c r="D864" s="13">
        <f t="shared" ca="1" si="53"/>
        <v>-0.66103096822385932</v>
      </c>
      <c r="E864" s="13">
        <f t="shared" ca="1" si="54"/>
        <v>25.870281549731487</v>
      </c>
      <c r="F864" s="5">
        <f t="shared" ca="1" si="55"/>
        <v>-1.0371805455940398E-2</v>
      </c>
    </row>
    <row r="865" spans="1:6" x14ac:dyDescent="0.3">
      <c r="A865" s="22">
        <v>45450</v>
      </c>
      <c r="B865">
        <v>25.019594192504879</v>
      </c>
      <c r="C865" s="5">
        <f t="shared" si="52"/>
        <v>-5.4087262638187694E-2</v>
      </c>
      <c r="D865" s="13">
        <f t="shared" ca="1" si="53"/>
        <v>-1.7063935561011916</v>
      </c>
      <c r="E865" s="13">
        <f t="shared" ca="1" si="54"/>
        <v>25.443746405863934</v>
      </c>
      <c r="F865" s="5">
        <f t="shared" ca="1" si="55"/>
        <v>-2.6996692835712092E-2</v>
      </c>
    </row>
    <row r="866" spans="1:6" x14ac:dyDescent="0.3">
      <c r="A866" s="22">
        <v>45453</v>
      </c>
      <c r="B866">
        <v>25.352935791015621</v>
      </c>
      <c r="C866" s="5">
        <f t="shared" si="52"/>
        <v>1.3235248045286536E-2</v>
      </c>
      <c r="D866" s="13">
        <f t="shared" ca="1" si="53"/>
        <v>-1.1846189585270799</v>
      </c>
      <c r="E866" s="13">
        <f t="shared" ca="1" si="54"/>
        <v>25.65664402208207</v>
      </c>
      <c r="F866" s="5">
        <f t="shared" ca="1" si="55"/>
        <v>-1.8664120569428958E-2</v>
      </c>
    </row>
    <row r="867" spans="1:6" x14ac:dyDescent="0.3">
      <c r="A867" s="22">
        <v>45454</v>
      </c>
      <c r="B867">
        <v>25.10531044006348</v>
      </c>
      <c r="C867" s="5">
        <f t="shared" si="52"/>
        <v>-9.8151385512182682E-3</v>
      </c>
      <c r="D867" s="13">
        <f t="shared" ca="1" si="53"/>
        <v>0.48170555547994298</v>
      </c>
      <c r="E867" s="13">
        <f t="shared" ca="1" si="54"/>
        <v>26.336547793801341</v>
      </c>
      <c r="F867" s="5">
        <f t="shared" ca="1" si="55"/>
        <v>7.490939621500649E-3</v>
      </c>
    </row>
    <row r="868" spans="1:6" x14ac:dyDescent="0.3">
      <c r="A868" s="22">
        <v>45455</v>
      </c>
      <c r="B868">
        <v>25.248170852661129</v>
      </c>
      <c r="C868" s="5">
        <f t="shared" si="52"/>
        <v>5.6743165416376336E-3</v>
      </c>
      <c r="D868" s="13">
        <f t="shared" ca="1" si="53"/>
        <v>0.1690796982069539</v>
      </c>
      <c r="E868" s="13">
        <f t="shared" ca="1" si="54"/>
        <v>26.208988307212657</v>
      </c>
      <c r="F868" s="5">
        <f t="shared" ca="1" si="55"/>
        <v>2.6357322476998441E-3</v>
      </c>
    </row>
    <row r="869" spans="1:6" x14ac:dyDescent="0.3">
      <c r="A869" s="22">
        <v>45456</v>
      </c>
      <c r="B869">
        <v>24.714826583862301</v>
      </c>
      <c r="C869" s="5">
        <f t="shared" si="52"/>
        <v>-2.1350381519433716E-2</v>
      </c>
      <c r="D869" s="13">
        <f t="shared" ca="1" si="53"/>
        <v>0.46267975221236679</v>
      </c>
      <c r="E869" s="13">
        <f t="shared" ca="1" si="54"/>
        <v>26.328784770877007</v>
      </c>
      <c r="F869" s="5">
        <f t="shared" ca="1" si="55"/>
        <v>7.1961338127260093E-3</v>
      </c>
    </row>
    <row r="870" spans="1:6" x14ac:dyDescent="0.3">
      <c r="A870" s="22">
        <v>45457</v>
      </c>
      <c r="B870">
        <v>24.8291130065918</v>
      </c>
      <c r="C870" s="5">
        <f t="shared" si="52"/>
        <v>4.6135461324986332E-3</v>
      </c>
      <c r="D870" s="13">
        <f t="shared" ca="1" si="53"/>
        <v>0.40382293237993599</v>
      </c>
      <c r="E870" s="13">
        <f t="shared" ca="1" si="54"/>
        <v>26.304769656498575</v>
      </c>
      <c r="F870" s="5">
        <f t="shared" ca="1" si="55"/>
        <v>6.2835936544102374E-3</v>
      </c>
    </row>
    <row r="871" spans="1:6" x14ac:dyDescent="0.3">
      <c r="A871" s="22">
        <v>45460</v>
      </c>
      <c r="B871">
        <v>24.705301284790039</v>
      </c>
      <c r="C871" s="5">
        <f t="shared" si="52"/>
        <v>-4.999028712208955E-3</v>
      </c>
      <c r="D871" s="13">
        <f t="shared" ca="1" si="53"/>
        <v>1.1958306619870143</v>
      </c>
      <c r="E871" s="13">
        <f t="shared" ca="1" si="54"/>
        <v>26.627929424037344</v>
      </c>
      <c r="F871" s="5">
        <f t="shared" ca="1" si="55"/>
        <v>1.8493958446461831E-2</v>
      </c>
    </row>
    <row r="872" spans="1:6" x14ac:dyDescent="0.3">
      <c r="A872" s="22">
        <v>45461</v>
      </c>
      <c r="B872">
        <v>24.895780563354489</v>
      </c>
      <c r="C872" s="5">
        <f t="shared" si="52"/>
        <v>7.6804863050775477E-3</v>
      </c>
      <c r="D872" s="13">
        <f t="shared" ca="1" si="53"/>
        <v>-0.6072102971143436</v>
      </c>
      <c r="E872" s="13">
        <f t="shared" ca="1" si="54"/>
        <v>25.892241784353388</v>
      </c>
      <c r="F872" s="5">
        <f t="shared" ca="1" si="55"/>
        <v>-9.5233060194777914E-3</v>
      </c>
    </row>
    <row r="873" spans="1:6" x14ac:dyDescent="0.3">
      <c r="A873" s="22">
        <v>45463</v>
      </c>
      <c r="B873">
        <v>25.448173522949219</v>
      </c>
      <c r="C873" s="5">
        <f t="shared" si="52"/>
        <v>2.1945639325463177E-2</v>
      </c>
      <c r="D873" s="13">
        <f t="shared" ca="1" si="53"/>
        <v>-0.48117780615262157</v>
      </c>
      <c r="E873" s="13">
        <f t="shared" ca="1" si="54"/>
        <v>25.943666320957</v>
      </c>
      <c r="F873" s="5">
        <f t="shared" ca="1" si="55"/>
        <v>-7.5391774354982679E-3</v>
      </c>
    </row>
    <row r="874" spans="1:6" x14ac:dyDescent="0.3">
      <c r="A874" s="22">
        <v>45464</v>
      </c>
      <c r="B874">
        <v>25.143405914306641</v>
      </c>
      <c r="C874" s="5">
        <f t="shared" si="52"/>
        <v>-1.2048301268139652E-2</v>
      </c>
      <c r="D874" s="13">
        <f t="shared" ca="1" si="53"/>
        <v>0.38601267867492461</v>
      </c>
      <c r="E874" s="13">
        <f t="shared" ca="1" si="54"/>
        <v>26.297502609433295</v>
      </c>
      <c r="F874" s="5">
        <f t="shared" ca="1" si="55"/>
        <v>6.0072920119725974E-3</v>
      </c>
    </row>
    <row r="875" spans="1:6" x14ac:dyDescent="0.3">
      <c r="A875" s="22">
        <v>45467</v>
      </c>
      <c r="B875">
        <v>25.29578971862793</v>
      </c>
      <c r="C875" s="5">
        <f t="shared" si="52"/>
        <v>6.0422957197524127E-3</v>
      </c>
      <c r="D875" s="13">
        <f t="shared" ca="1" si="53"/>
        <v>-0.8135351175303529</v>
      </c>
      <c r="E875" s="13">
        <f t="shared" ca="1" si="54"/>
        <v>25.808055887536202</v>
      </c>
      <c r="F875" s="5">
        <f t="shared" ca="1" si="55"/>
        <v>-1.2779997954137345E-2</v>
      </c>
    </row>
    <row r="876" spans="1:6" x14ac:dyDescent="0.3">
      <c r="A876" s="22">
        <v>45468</v>
      </c>
      <c r="B876">
        <v>25.114835739135739</v>
      </c>
      <c r="C876" s="5">
        <f t="shared" si="52"/>
        <v>-7.1792307699455448E-3</v>
      </c>
      <c r="D876" s="13">
        <f t="shared" ca="1" si="53"/>
        <v>0.24620221461629424</v>
      </c>
      <c r="E876" s="13">
        <f t="shared" ca="1" si="54"/>
        <v>26.240456301202073</v>
      </c>
      <c r="F876" s="5">
        <f t="shared" ca="1" si="55"/>
        <v>3.835668605467457E-3</v>
      </c>
    </row>
    <row r="877" spans="1:6" x14ac:dyDescent="0.3">
      <c r="A877" s="22">
        <v>45469</v>
      </c>
      <c r="B877">
        <v>25.06721305847168</v>
      </c>
      <c r="C877" s="5">
        <f t="shared" si="52"/>
        <v>-1.8979972361204847E-3</v>
      </c>
      <c r="D877" s="13">
        <f t="shared" ca="1" si="53"/>
        <v>1.5214080431041122</v>
      </c>
      <c r="E877" s="13">
        <f t="shared" ca="1" si="54"/>
        <v>26.760773469448221</v>
      </c>
      <c r="F877" s="5">
        <f t="shared" ca="1" si="55"/>
        <v>2.3470453936090475E-2</v>
      </c>
    </row>
    <row r="878" spans="1:6" x14ac:dyDescent="0.3">
      <c r="A878" s="22">
        <v>45470</v>
      </c>
      <c r="B878">
        <v>25.29578971862793</v>
      </c>
      <c r="C878" s="5">
        <f t="shared" si="52"/>
        <v>9.077228006066175E-3</v>
      </c>
      <c r="D878" s="13">
        <f t="shared" ca="1" si="53"/>
        <v>-0.34577334004866184</v>
      </c>
      <c r="E878" s="13">
        <f t="shared" ca="1" si="54"/>
        <v>25.998914867346286</v>
      </c>
      <c r="F878" s="5">
        <f t="shared" ca="1" si="55"/>
        <v>-5.4118835675231285E-3</v>
      </c>
    </row>
    <row r="879" spans="1:6" x14ac:dyDescent="0.3">
      <c r="A879" s="22">
        <v>45471</v>
      </c>
      <c r="B879">
        <v>25.124357223510739</v>
      </c>
      <c r="C879" s="5">
        <f t="shared" si="52"/>
        <v>-6.8001846934658584E-3</v>
      </c>
      <c r="D879" s="13">
        <f t="shared" ca="1" si="53"/>
        <v>0.49482517465593656</v>
      </c>
      <c r="E879" s="13">
        <f t="shared" ca="1" si="54"/>
        <v>26.341900939894014</v>
      </c>
      <c r="F879" s="5">
        <f t="shared" ca="1" si="55"/>
        <v>7.6941781845100256E-3</v>
      </c>
    </row>
    <row r="880" spans="1:6" x14ac:dyDescent="0.3">
      <c r="A880" s="22">
        <v>45474</v>
      </c>
      <c r="B880">
        <v>24.96245002746582</v>
      </c>
      <c r="C880" s="5">
        <f t="shared" si="52"/>
        <v>-6.4650860724281833E-3</v>
      </c>
      <c r="D880" s="13">
        <f t="shared" ca="1" si="53"/>
        <v>0.25680075382113177</v>
      </c>
      <c r="E880" s="13">
        <f t="shared" ca="1" si="54"/>
        <v>26.244780781049496</v>
      </c>
      <c r="F880" s="5">
        <f t="shared" ca="1" si="55"/>
        <v>4.0004570335136439E-3</v>
      </c>
    </row>
    <row r="881" spans="1:6" x14ac:dyDescent="0.3">
      <c r="A881" s="22">
        <v>45475</v>
      </c>
      <c r="B881">
        <v>25.114835739135739</v>
      </c>
      <c r="C881" s="5">
        <f t="shared" si="52"/>
        <v>6.0860399959483044E-3</v>
      </c>
      <c r="D881" s="13">
        <f t="shared" ca="1" si="53"/>
        <v>-0.47993328639623001</v>
      </c>
      <c r="E881" s="13">
        <f t="shared" ca="1" si="54"/>
        <v>25.944174117409155</v>
      </c>
      <c r="F881" s="5">
        <f t="shared" ca="1" si="55"/>
        <v>-7.5196045857561303E-3</v>
      </c>
    </row>
    <row r="882" spans="1:6" x14ac:dyDescent="0.3">
      <c r="A882" s="22">
        <v>45476</v>
      </c>
      <c r="B882">
        <v>25.819612503051761</v>
      </c>
      <c r="C882" s="5">
        <f t="shared" si="52"/>
        <v>2.7675640846486636E-2</v>
      </c>
      <c r="D882" s="13">
        <f t="shared" ca="1" si="53"/>
        <v>-1.2224249008014814</v>
      </c>
      <c r="E882" s="13">
        <f t="shared" ca="1" si="54"/>
        <v>25.641218213645782</v>
      </c>
      <c r="F882" s="5">
        <f t="shared" ca="1" si="55"/>
        <v>-1.9265541690269131E-2</v>
      </c>
    </row>
    <row r="883" spans="1:6" x14ac:dyDescent="0.3">
      <c r="A883" s="22">
        <v>45478</v>
      </c>
      <c r="B883">
        <v>26.276763916015621</v>
      </c>
      <c r="C883" s="5">
        <f t="shared" si="52"/>
        <v>1.7550669696097469E-2</v>
      </c>
      <c r="D883" s="13">
        <f t="shared" ca="1" si="53"/>
        <v>0.6431115645753509</v>
      </c>
      <c r="E883" s="13">
        <f t="shared" ca="1" si="54"/>
        <v>26.402405646482286</v>
      </c>
      <c r="F883" s="5">
        <f t="shared" ca="1" si="55"/>
        <v>9.9884441268956268E-3</v>
      </c>
    </row>
    <row r="884" spans="1:6" x14ac:dyDescent="0.3">
      <c r="A884" s="22">
        <v>45481</v>
      </c>
      <c r="B884">
        <v>26.267240524291989</v>
      </c>
      <c r="C884" s="5">
        <f t="shared" si="52"/>
        <v>-3.6249204564274301E-4</v>
      </c>
      <c r="D884" s="13">
        <f t="shared" ca="1" si="53"/>
        <v>0.67752108304464986</v>
      </c>
      <c r="E884" s="13">
        <f t="shared" ca="1" si="54"/>
        <v>26.416445625606201</v>
      </c>
      <c r="F884" s="5">
        <f t="shared" ca="1" si="55"/>
        <v>1.0520071722591064E-2</v>
      </c>
    </row>
    <row r="885" spans="1:6" x14ac:dyDescent="0.3">
      <c r="A885" s="22">
        <v>45482</v>
      </c>
      <c r="B885">
        <v>26.305337905883789</v>
      </c>
      <c r="C885" s="5">
        <f t="shared" si="52"/>
        <v>1.4493254619866232E-3</v>
      </c>
      <c r="D885" s="13">
        <f t="shared" ca="1" si="53"/>
        <v>-0.2942379897184374</v>
      </c>
      <c r="E885" s="13">
        <f t="shared" ca="1" si="54"/>
        <v>26.019942631609403</v>
      </c>
      <c r="F885" s="5">
        <f t="shared" ca="1" si="55"/>
        <v>-4.6034165453905495E-3</v>
      </c>
    </row>
    <row r="886" spans="1:6" x14ac:dyDescent="0.3">
      <c r="A886" s="22">
        <v>45483</v>
      </c>
      <c r="B886">
        <v>26.867252349853519</v>
      </c>
      <c r="C886" s="5">
        <f t="shared" si="52"/>
        <v>2.1136279438621685E-2</v>
      </c>
      <c r="D886" s="13">
        <f t="shared" ca="1" si="53"/>
        <v>1.3698936796620205</v>
      </c>
      <c r="E886" s="13">
        <f t="shared" ca="1" si="54"/>
        <v>26.698951665647108</v>
      </c>
      <c r="F886" s="5">
        <f t="shared" ca="1" si="55"/>
        <v>2.1157616329721435E-2</v>
      </c>
    </row>
    <row r="887" spans="1:6" x14ac:dyDescent="0.3">
      <c r="A887" s="22">
        <v>45484</v>
      </c>
      <c r="B887">
        <v>27.457742691040039</v>
      </c>
      <c r="C887" s="5">
        <f t="shared" si="52"/>
        <v>2.1740033200772873E-2</v>
      </c>
      <c r="D887" s="13">
        <f t="shared" ca="1" si="53"/>
        <v>0.92126461197880105</v>
      </c>
      <c r="E887" s="13">
        <f t="shared" ca="1" si="54"/>
        <v>26.515899329408455</v>
      </c>
      <c r="F887" s="5">
        <f t="shared" ca="1" si="55"/>
        <v>1.4277842927233797E-2</v>
      </c>
    </row>
    <row r="888" spans="1:6" x14ac:dyDescent="0.3">
      <c r="A888" s="22">
        <v>45485</v>
      </c>
      <c r="B888">
        <v>27.648223876953121</v>
      </c>
      <c r="C888" s="5">
        <f t="shared" si="52"/>
        <v>6.9132965602559425E-3</v>
      </c>
      <c r="D888" s="13">
        <f t="shared" ca="1" si="53"/>
        <v>0.7591501469916917</v>
      </c>
      <c r="E888" s="13">
        <f t="shared" ca="1" si="54"/>
        <v>26.449752408284471</v>
      </c>
      <c r="F888" s="5">
        <f t="shared" ca="1" si="55"/>
        <v>1.1780112668364913E-2</v>
      </c>
    </row>
    <row r="889" spans="1:6" x14ac:dyDescent="0.3">
      <c r="A889" s="22">
        <v>45488</v>
      </c>
      <c r="B889">
        <v>27.562507629394531</v>
      </c>
      <c r="C889" s="5">
        <f t="shared" si="52"/>
        <v>-3.1050599797767505E-3</v>
      </c>
      <c r="D889" s="13">
        <f t="shared" ca="1" si="53"/>
        <v>0.75415211495674739</v>
      </c>
      <c r="E889" s="13">
        <f t="shared" ca="1" si="54"/>
        <v>26.447713081128704</v>
      </c>
      <c r="F889" s="5">
        <f t="shared" ca="1" si="55"/>
        <v>1.1703007758407177E-2</v>
      </c>
    </row>
    <row r="890" spans="1:6" x14ac:dyDescent="0.3">
      <c r="A890" s="22">
        <v>45489</v>
      </c>
      <c r="B890">
        <v>28.36252403259277</v>
      </c>
      <c r="C890" s="5">
        <f t="shared" si="52"/>
        <v>2.8612267432043082E-2</v>
      </c>
      <c r="D890" s="13">
        <f t="shared" ca="1" si="53"/>
        <v>0.90366934406133848</v>
      </c>
      <c r="E890" s="13">
        <f t="shared" ca="1" si="54"/>
        <v>26.508720002140013</v>
      </c>
      <c r="F890" s="5">
        <f t="shared" ca="1" si="55"/>
        <v>1.4007050702685235E-2</v>
      </c>
    </row>
    <row r="891" spans="1:6" x14ac:dyDescent="0.3">
      <c r="A891" s="22">
        <v>45490</v>
      </c>
      <c r="B891">
        <v>28.029184341430661</v>
      </c>
      <c r="C891" s="5">
        <f t="shared" si="52"/>
        <v>-1.182243217437131E-2</v>
      </c>
      <c r="D891" s="13">
        <f t="shared" ca="1" si="53"/>
        <v>0.49067281103990523</v>
      </c>
      <c r="E891" s="13">
        <f t="shared" ca="1" si="54"/>
        <v>26.340206667463665</v>
      </c>
      <c r="F891" s="5">
        <f t="shared" ca="1" si="55"/>
        <v>7.6298575827770882E-3</v>
      </c>
    </row>
    <row r="892" spans="1:6" x14ac:dyDescent="0.3">
      <c r="A892" s="22">
        <v>45491</v>
      </c>
      <c r="B892">
        <v>27.686319351196289</v>
      </c>
      <c r="C892" s="5">
        <f t="shared" si="52"/>
        <v>-1.2307860315216112E-2</v>
      </c>
      <c r="D892" s="13">
        <f t="shared" ca="1" si="53"/>
        <v>-0.85662306094942342</v>
      </c>
      <c r="E892" s="13">
        <f t="shared" ca="1" si="54"/>
        <v>25.790474885156414</v>
      </c>
      <c r="F892" s="5">
        <f t="shared" ca="1" si="55"/>
        <v>-1.3461451584574803E-2</v>
      </c>
    </row>
    <row r="893" spans="1:6" x14ac:dyDescent="0.3">
      <c r="A893" s="22">
        <v>45492</v>
      </c>
      <c r="B893">
        <v>27.40059852600098</v>
      </c>
      <c r="C893" s="5">
        <f t="shared" si="52"/>
        <v>-1.0373547782829846E-2</v>
      </c>
      <c r="D893" s="13">
        <f t="shared" ca="1" si="53"/>
        <v>0.44099177409424178</v>
      </c>
      <c r="E893" s="13">
        <f t="shared" ca="1" si="54"/>
        <v>26.31993551132431</v>
      </c>
      <c r="F893" s="5">
        <f t="shared" ca="1" si="55"/>
        <v>6.8599714297240769E-3</v>
      </c>
    </row>
    <row r="894" spans="1:6" x14ac:dyDescent="0.3">
      <c r="A894" s="22">
        <v>45495</v>
      </c>
      <c r="B894">
        <v>27.44821929931641</v>
      </c>
      <c r="C894" s="5">
        <f t="shared" si="52"/>
        <v>1.7364379824073425E-3</v>
      </c>
      <c r="D894" s="13">
        <f t="shared" ca="1" si="53"/>
        <v>1.2611735636636912</v>
      </c>
      <c r="E894" s="13">
        <f t="shared" ca="1" si="54"/>
        <v>26.654591028623731</v>
      </c>
      <c r="F894" s="5">
        <f t="shared" ca="1" si="55"/>
        <v>1.9494722171040833E-2</v>
      </c>
    </row>
    <row r="895" spans="1:6" x14ac:dyDescent="0.3">
      <c r="A895" s="22">
        <v>45496</v>
      </c>
      <c r="B895">
        <v>27.543458938598629</v>
      </c>
      <c r="C895" s="5">
        <f t="shared" si="52"/>
        <v>3.4637871603957061E-3</v>
      </c>
      <c r="D895" s="13">
        <f t="shared" ca="1" si="53"/>
        <v>0.60674073981115573</v>
      </c>
      <c r="E895" s="13">
        <f t="shared" ca="1" si="54"/>
        <v>26.38756540334246</v>
      </c>
      <c r="F895" s="5">
        <f t="shared" ca="1" si="55"/>
        <v>9.4262068975268405E-3</v>
      </c>
    </row>
    <row r="896" spans="1:6" x14ac:dyDescent="0.3">
      <c r="A896" s="22">
        <v>45497</v>
      </c>
      <c r="B896">
        <v>27.476791381835941</v>
      </c>
      <c r="C896" s="5">
        <f t="shared" si="52"/>
        <v>-2.4233837178659116E-3</v>
      </c>
      <c r="D896" s="13">
        <f t="shared" ca="1" si="53"/>
        <v>0.30502472010226311</v>
      </c>
      <c r="E896" s="13">
        <f t="shared" ca="1" si="54"/>
        <v>26.264457414434045</v>
      </c>
      <c r="F896" s="5">
        <f t="shared" ca="1" si="55"/>
        <v>4.7499112241189273E-3</v>
      </c>
    </row>
    <row r="897" spans="1:6" x14ac:dyDescent="0.3">
      <c r="A897" s="22">
        <v>45498</v>
      </c>
      <c r="B897">
        <v>26.829156875610352</v>
      </c>
      <c r="C897" s="5">
        <f t="shared" si="52"/>
        <v>-2.3852459339647324E-2</v>
      </c>
      <c r="D897" s="13">
        <f t="shared" ca="1" si="53"/>
        <v>1.6627241284924399</v>
      </c>
      <c r="E897" s="13">
        <f t="shared" ca="1" si="54"/>
        <v>26.818434110369282</v>
      </c>
      <c r="F897" s="5">
        <f t="shared" ca="1" si="55"/>
        <v>2.562280615575142E-2</v>
      </c>
    </row>
    <row r="898" spans="1:6" x14ac:dyDescent="0.3">
      <c r="A898" s="22">
        <v>45499</v>
      </c>
      <c r="B898">
        <v>26.943447113037109</v>
      </c>
      <c r="C898" s="5">
        <f t="shared" si="52"/>
        <v>4.2508787393891675E-3</v>
      </c>
      <c r="D898" s="13">
        <f t="shared" ca="1" si="53"/>
        <v>1.3496179807508946</v>
      </c>
      <c r="E898" s="13">
        <f t="shared" ca="1" si="54"/>
        <v>26.690678652768742</v>
      </c>
      <c r="F898" s="5">
        <f t="shared" ca="1" si="55"/>
        <v>2.0847705476425032E-2</v>
      </c>
    </row>
    <row r="899" spans="1:6" x14ac:dyDescent="0.3">
      <c r="A899" s="22">
        <v>45502</v>
      </c>
      <c r="B899">
        <v>27.105352401733398</v>
      </c>
      <c r="C899" s="5">
        <f t="shared" si="52"/>
        <v>5.9910959882496836E-3</v>
      </c>
      <c r="D899" s="13">
        <f t="shared" ca="1" si="53"/>
        <v>1.4496404553086601</v>
      </c>
      <c r="E899" s="13">
        <f t="shared" ca="1" si="54"/>
        <v>26.731490425707847</v>
      </c>
      <c r="F899" s="5">
        <f t="shared" ca="1" si="55"/>
        <v>2.2375602287152976E-2</v>
      </c>
    </row>
    <row r="900" spans="1:6" x14ac:dyDescent="0.3">
      <c r="A900" s="22">
        <v>45503</v>
      </c>
      <c r="B900">
        <v>27.238691329956051</v>
      </c>
      <c r="C900" s="5">
        <f t="shared" si="52"/>
        <v>4.9072239252958214E-3</v>
      </c>
      <c r="D900" s="13">
        <f t="shared" ca="1" si="53"/>
        <v>-1.0361329591909234</v>
      </c>
      <c r="E900" s="13">
        <f t="shared" ca="1" si="54"/>
        <v>25.71723017450768</v>
      </c>
      <c r="F900" s="5">
        <f t="shared" ca="1" si="55"/>
        <v>-1.6305482780837582E-2</v>
      </c>
    </row>
    <row r="901" spans="1:6" x14ac:dyDescent="0.3">
      <c r="A901" s="22">
        <v>45504</v>
      </c>
      <c r="B901">
        <v>27.762510299682621</v>
      </c>
      <c r="C901" s="5">
        <f t="shared" ref="C901:C964" si="56">LN(B901/B900)</f>
        <v>1.9048122304790804E-2</v>
      </c>
      <c r="D901" s="13">
        <f t="shared" ref="D901:D964" ca="1" si="57">NORMSINV(RAND())</f>
        <v>0.65771575655558245</v>
      </c>
      <c r="E901" s="13">
        <f t="shared" ref="E901:E964" ca="1" si="58">$E$3*(1+D901*$J$8)</f>
        <v>26.408364536918576</v>
      </c>
      <c r="F901" s="5">
        <f t="shared" ref="F901:F964" ca="1" si="59">LN(E901/$E$3)</f>
        <v>1.0214113642446565E-2</v>
      </c>
    </row>
    <row r="902" spans="1:6" x14ac:dyDescent="0.3">
      <c r="A902" s="22">
        <v>45505</v>
      </c>
      <c r="B902">
        <v>27.476791381835941</v>
      </c>
      <c r="C902" s="5">
        <f t="shared" si="56"/>
        <v>-1.034486161807846E-2</v>
      </c>
      <c r="D902" s="13">
        <f t="shared" ca="1" si="57"/>
        <v>-0.31477815118573421</v>
      </c>
      <c r="E902" s="13">
        <f t="shared" ca="1" si="58"/>
        <v>26.011561711124855</v>
      </c>
      <c r="F902" s="5">
        <f t="shared" ca="1" si="59"/>
        <v>-4.9255644695336024E-3</v>
      </c>
    </row>
    <row r="903" spans="1:6" x14ac:dyDescent="0.3">
      <c r="A903" s="22">
        <v>45506</v>
      </c>
      <c r="B903">
        <v>27.095830917358398</v>
      </c>
      <c r="C903" s="5">
        <f t="shared" si="56"/>
        <v>-1.3961823231938012E-2</v>
      </c>
      <c r="D903" s="13">
        <f t="shared" ca="1" si="57"/>
        <v>-0.8178531254092537</v>
      </c>
      <c r="E903" s="13">
        <f t="shared" ca="1" si="58"/>
        <v>25.806294027935326</v>
      </c>
      <c r="F903" s="5">
        <f t="shared" ca="1" si="59"/>
        <v>-1.284826810011214E-2</v>
      </c>
    </row>
    <row r="904" spans="1:6" x14ac:dyDescent="0.3">
      <c r="A904" s="22">
        <v>45509</v>
      </c>
      <c r="B904">
        <v>26.600582122802731</v>
      </c>
      <c r="C904" s="5">
        <f t="shared" si="56"/>
        <v>-1.844677549899346E-2</v>
      </c>
      <c r="D904" s="13">
        <f t="shared" ca="1" si="57"/>
        <v>1.2632961398095732</v>
      </c>
      <c r="E904" s="13">
        <f t="shared" ca="1" si="58"/>
        <v>26.655457094936278</v>
      </c>
      <c r="F904" s="5">
        <f t="shared" ca="1" si="59"/>
        <v>1.9527213843553083E-2</v>
      </c>
    </row>
    <row r="905" spans="1:6" x14ac:dyDescent="0.3">
      <c r="A905" s="22">
        <v>45510</v>
      </c>
      <c r="B905">
        <v>26.52438926696777</v>
      </c>
      <c r="C905" s="5">
        <f t="shared" si="56"/>
        <v>-2.8684404371166353E-3</v>
      </c>
      <c r="D905" s="13">
        <f t="shared" ca="1" si="57"/>
        <v>0.55783481964299397</v>
      </c>
      <c r="E905" s="13">
        <f t="shared" ca="1" si="58"/>
        <v>26.367610515022555</v>
      </c>
      <c r="F905" s="5">
        <f t="shared" ca="1" si="59"/>
        <v>8.6696976479898272E-3</v>
      </c>
    </row>
    <row r="906" spans="1:6" x14ac:dyDescent="0.3">
      <c r="A906" s="22">
        <v>45511</v>
      </c>
      <c r="B906">
        <v>25.943424224853519</v>
      </c>
      <c r="C906" s="5">
        <f t="shared" si="56"/>
        <v>-2.2146483666467615E-2</v>
      </c>
      <c r="D906" s="13">
        <f t="shared" ca="1" si="57"/>
        <v>1.2606238913394843</v>
      </c>
      <c r="E906" s="13">
        <f t="shared" ca="1" si="58"/>
        <v>26.654366748008943</v>
      </c>
      <c r="F906" s="5">
        <f t="shared" ca="1" si="59"/>
        <v>1.9486307802268985E-2</v>
      </c>
    </row>
    <row r="907" spans="1:6" x14ac:dyDescent="0.3">
      <c r="A907" s="22">
        <v>45512</v>
      </c>
      <c r="B907">
        <v>26.381528854370121</v>
      </c>
      <c r="C907" s="5">
        <f t="shared" si="56"/>
        <v>1.674592490506456E-2</v>
      </c>
      <c r="D907" s="13">
        <f t="shared" ca="1" si="57"/>
        <v>1.959527803023982</v>
      </c>
      <c r="E907" s="13">
        <f t="shared" ca="1" si="58"/>
        <v>26.939537734590036</v>
      </c>
      <c r="F907" s="5">
        <f t="shared" ca="1" si="59"/>
        <v>3.0128326915874817E-2</v>
      </c>
    </row>
    <row r="908" spans="1:6" x14ac:dyDescent="0.3">
      <c r="A908" s="22">
        <v>45513</v>
      </c>
      <c r="B908">
        <v>26.52438926696777</v>
      </c>
      <c r="C908" s="5">
        <f t="shared" si="56"/>
        <v>5.4005587614030116E-3</v>
      </c>
      <c r="D908" s="13">
        <f t="shared" ca="1" si="57"/>
        <v>-0.88909211673291633</v>
      </c>
      <c r="E908" s="13">
        <f t="shared" ca="1" si="58"/>
        <v>25.777226665313407</v>
      </c>
      <c r="F908" s="5">
        <f t="shared" ca="1" si="59"/>
        <v>-1.3975270108036071E-2</v>
      </c>
    </row>
    <row r="909" spans="1:6" x14ac:dyDescent="0.3">
      <c r="A909" s="22">
        <v>45516</v>
      </c>
      <c r="B909">
        <v>27.276784896850589</v>
      </c>
      <c r="C909" s="5">
        <f t="shared" si="56"/>
        <v>2.7971310915468173E-2</v>
      </c>
      <c r="D909" s="13">
        <f t="shared" ca="1" si="57"/>
        <v>5.2345878581105849E-2</v>
      </c>
      <c r="E909" s="13">
        <f t="shared" ca="1" si="58"/>
        <v>26.16135787053382</v>
      </c>
      <c r="F909" s="5">
        <f t="shared" ca="1" si="59"/>
        <v>8.1674676113799272E-4</v>
      </c>
    </row>
    <row r="910" spans="1:6" x14ac:dyDescent="0.3">
      <c r="A910" s="22">
        <v>45517</v>
      </c>
      <c r="B910">
        <v>27.562507629394531</v>
      </c>
      <c r="C910" s="5">
        <f t="shared" si="56"/>
        <v>1.0420459668017105E-2</v>
      </c>
      <c r="D910" s="13">
        <f t="shared" ca="1" si="57"/>
        <v>3.6626475403847962</v>
      </c>
      <c r="E910" s="13">
        <f t="shared" ca="1" si="58"/>
        <v>27.634454915119658</v>
      </c>
      <c r="F910" s="5">
        <f t="shared" ca="1" si="59"/>
        <v>5.5596675804643725E-2</v>
      </c>
    </row>
    <row r="911" spans="1:6" x14ac:dyDescent="0.3">
      <c r="A911" s="22">
        <v>45518</v>
      </c>
      <c r="B911">
        <v>27.429170608520511</v>
      </c>
      <c r="C911" s="5">
        <f t="shared" si="56"/>
        <v>-4.8493621742783698E-3</v>
      </c>
      <c r="D911" s="13">
        <f t="shared" ca="1" si="57"/>
        <v>2.6311817545228422</v>
      </c>
      <c r="E911" s="13">
        <f t="shared" ca="1" si="58"/>
        <v>27.21359002817125</v>
      </c>
      <c r="F911" s="5">
        <f t="shared" ca="1" si="59"/>
        <v>4.0249797068655668E-2</v>
      </c>
    </row>
    <row r="912" spans="1:6" x14ac:dyDescent="0.3">
      <c r="A912" s="22">
        <v>45519</v>
      </c>
      <c r="B912">
        <v>27.59107780456543</v>
      </c>
      <c r="C912" s="5">
        <f t="shared" si="56"/>
        <v>5.8853846740513195E-3</v>
      </c>
      <c r="D912" s="13">
        <f t="shared" ca="1" si="57"/>
        <v>1.2535149792972224</v>
      </c>
      <c r="E912" s="13">
        <f t="shared" ca="1" si="58"/>
        <v>26.651466126869586</v>
      </c>
      <c r="F912" s="5">
        <f t="shared" ca="1" si="59"/>
        <v>1.9377478393336225E-2</v>
      </c>
    </row>
    <row r="913" spans="1:6" x14ac:dyDescent="0.3">
      <c r="A913" s="22">
        <v>45520</v>
      </c>
      <c r="B913">
        <v>28.26728439331055</v>
      </c>
      <c r="C913" s="5">
        <f t="shared" si="56"/>
        <v>2.4212654917663359E-2</v>
      </c>
      <c r="D913" s="13">
        <f t="shared" ca="1" si="57"/>
        <v>-0.59381989900308274</v>
      </c>
      <c r="E913" s="13">
        <f t="shared" ca="1" si="58"/>
        <v>25.897705415299306</v>
      </c>
      <c r="F913" s="5">
        <f t="shared" ca="1" si="59"/>
        <v>-9.31231406981913E-3</v>
      </c>
    </row>
    <row r="914" spans="1:6" x14ac:dyDescent="0.3">
      <c r="A914" s="22">
        <v>45523</v>
      </c>
      <c r="B914">
        <v>28.78157997131348</v>
      </c>
      <c r="C914" s="5">
        <f t="shared" si="56"/>
        <v>1.8030490763304565E-2</v>
      </c>
      <c r="D914" s="13">
        <f t="shared" ca="1" si="57"/>
        <v>-0.80956068108680113</v>
      </c>
      <c r="E914" s="13">
        <f t="shared" ca="1" si="58"/>
        <v>25.809677561049199</v>
      </c>
      <c r="F914" s="5">
        <f t="shared" ca="1" si="59"/>
        <v>-1.2717163985840654E-2</v>
      </c>
    </row>
    <row r="915" spans="1:6" x14ac:dyDescent="0.3">
      <c r="A915" s="22">
        <v>45524</v>
      </c>
      <c r="B915">
        <v>28.943489074707031</v>
      </c>
      <c r="C915" s="5">
        <f t="shared" si="56"/>
        <v>5.6096781053819166E-3</v>
      </c>
      <c r="D915" s="13">
        <f t="shared" ca="1" si="57"/>
        <v>-1.2696961871452723</v>
      </c>
      <c r="E915" s="13">
        <f t="shared" ca="1" si="58"/>
        <v>25.621930298471398</v>
      </c>
      <c r="F915" s="5">
        <f t="shared" ca="1" si="59"/>
        <v>-2.001804779433719E-2</v>
      </c>
    </row>
    <row r="916" spans="1:6" x14ac:dyDescent="0.3">
      <c r="A916" s="22">
        <v>45525</v>
      </c>
      <c r="B916">
        <v>29.114921569824219</v>
      </c>
      <c r="C916" s="5">
        <f t="shared" si="56"/>
        <v>5.9055351823922931E-3</v>
      </c>
      <c r="D916" s="13">
        <f t="shared" ca="1" si="57"/>
        <v>0.56734436861472237</v>
      </c>
      <c r="E916" s="13">
        <f t="shared" ca="1" si="58"/>
        <v>26.371490658511341</v>
      </c>
      <c r="F916" s="5">
        <f t="shared" ca="1" si="59"/>
        <v>8.8168424953401544E-3</v>
      </c>
    </row>
    <row r="917" spans="1:6" x14ac:dyDescent="0.3">
      <c r="A917" s="22">
        <v>45526</v>
      </c>
      <c r="B917">
        <v>28.50538444519043</v>
      </c>
      <c r="C917" s="5">
        <f t="shared" si="56"/>
        <v>-2.1157814147575938E-2</v>
      </c>
      <c r="D917" s="13">
        <f t="shared" ca="1" si="57"/>
        <v>-0.94203901388046696</v>
      </c>
      <c r="E917" s="13">
        <f t="shared" ca="1" si="58"/>
        <v>25.755622953210001</v>
      </c>
      <c r="F917" s="5">
        <f t="shared" ca="1" si="59"/>
        <v>-1.4813714460674289E-2</v>
      </c>
    </row>
    <row r="918" spans="1:6" x14ac:dyDescent="0.3">
      <c r="A918" s="22">
        <v>45527</v>
      </c>
      <c r="B918">
        <v>28.876821517944339</v>
      </c>
      <c r="C918" s="5">
        <f t="shared" si="56"/>
        <v>1.2946252393453149E-2</v>
      </c>
      <c r="D918" s="13">
        <f t="shared" ca="1" si="57"/>
        <v>-0.57858825949681969</v>
      </c>
      <c r="E918" s="13">
        <f t="shared" ca="1" si="58"/>
        <v>25.903920320657011</v>
      </c>
      <c r="F918" s="5">
        <f t="shared" ca="1" si="59"/>
        <v>-9.0723638636536607E-3</v>
      </c>
    </row>
    <row r="919" spans="1:6" x14ac:dyDescent="0.3">
      <c r="A919" s="22">
        <v>45530</v>
      </c>
      <c r="B919">
        <v>28.857772827148441</v>
      </c>
      <c r="C919" s="5">
        <f t="shared" si="56"/>
        <v>-6.5987097348389366E-4</v>
      </c>
      <c r="D919" s="13">
        <f t="shared" ca="1" si="57"/>
        <v>0.76428101445513763</v>
      </c>
      <c r="E919" s="13">
        <f t="shared" ca="1" si="58"/>
        <v>26.451845935752416</v>
      </c>
      <c r="F919" s="5">
        <f t="shared" ca="1" si="59"/>
        <v>1.1859260653853896E-2</v>
      </c>
    </row>
    <row r="920" spans="1:6" x14ac:dyDescent="0.3">
      <c r="A920" s="22">
        <v>45531</v>
      </c>
      <c r="B920">
        <v>28.82920074462891</v>
      </c>
      <c r="C920" s="5">
        <f t="shared" si="56"/>
        <v>-9.9059052978022529E-4</v>
      </c>
      <c r="D920" s="13">
        <f t="shared" ca="1" si="57"/>
        <v>-0.93170413456301515</v>
      </c>
      <c r="E920" s="13">
        <f t="shared" ca="1" si="58"/>
        <v>25.759839852961001</v>
      </c>
      <c r="F920" s="5">
        <f t="shared" ca="1" si="59"/>
        <v>-1.4650000518074822E-2</v>
      </c>
    </row>
    <row r="921" spans="1:6" x14ac:dyDescent="0.3">
      <c r="A921" s="22">
        <v>45532</v>
      </c>
      <c r="B921">
        <v>28.305379867553711</v>
      </c>
      <c r="C921" s="5">
        <f t="shared" si="56"/>
        <v>-1.8336900312373523E-2</v>
      </c>
      <c r="D921" s="13">
        <f t="shared" ca="1" si="57"/>
        <v>-0.30967131682057797</v>
      </c>
      <c r="E921" s="13">
        <f t="shared" ca="1" si="58"/>
        <v>26.013645432463186</v>
      </c>
      <c r="F921" s="5">
        <f t="shared" ca="1" si="59"/>
        <v>-4.8454601718729683E-3</v>
      </c>
    </row>
    <row r="922" spans="1:6" x14ac:dyDescent="0.3">
      <c r="A922" s="22">
        <v>45533</v>
      </c>
      <c r="B922">
        <v>28.629196166992191</v>
      </c>
      <c r="C922" s="5">
        <f t="shared" si="56"/>
        <v>1.1375154208411105E-2</v>
      </c>
      <c r="D922" s="13">
        <f t="shared" ca="1" si="57"/>
        <v>0.25236659124252714</v>
      </c>
      <c r="E922" s="13">
        <f t="shared" ca="1" si="58"/>
        <v>26.24297152730794</v>
      </c>
      <c r="F922" s="5">
        <f t="shared" ca="1" si="59"/>
        <v>3.9315169984500669E-3</v>
      </c>
    </row>
    <row r="923" spans="1:6" x14ac:dyDescent="0.3">
      <c r="A923" s="22">
        <v>45534</v>
      </c>
      <c r="B923">
        <v>28.486335754394531</v>
      </c>
      <c r="C923" s="5">
        <f t="shared" si="56"/>
        <v>-5.0025170288094268E-3</v>
      </c>
      <c r="D923" s="13">
        <f t="shared" ca="1" si="57"/>
        <v>0.27438023555889862</v>
      </c>
      <c r="E923" s="13">
        <f t="shared" ca="1" si="58"/>
        <v>26.251953667145752</v>
      </c>
      <c r="F923" s="5">
        <f t="shared" ca="1" si="59"/>
        <v>4.2737268365323966E-3</v>
      </c>
    </row>
    <row r="924" spans="1:6" x14ac:dyDescent="0.3">
      <c r="A924" s="22">
        <v>45538</v>
      </c>
      <c r="B924">
        <v>27.648223876953121</v>
      </c>
      <c r="C924" s="5">
        <f t="shared" si="56"/>
        <v>-2.986303509857938E-2</v>
      </c>
      <c r="D924" s="13">
        <f t="shared" ca="1" si="57"/>
        <v>0.52208792448183461</v>
      </c>
      <c r="E924" s="13">
        <f t="shared" ca="1" si="58"/>
        <v>26.353024851399997</v>
      </c>
      <c r="F924" s="5">
        <f t="shared" ca="1" si="59"/>
        <v>8.1163786717174495E-3</v>
      </c>
    </row>
    <row r="925" spans="1:6" x14ac:dyDescent="0.3">
      <c r="A925" s="22">
        <v>45539</v>
      </c>
      <c r="B925">
        <v>27.48631477355957</v>
      </c>
      <c r="C925" s="5">
        <f t="shared" si="56"/>
        <v>-5.8732537817098853E-3</v>
      </c>
      <c r="D925" s="13">
        <f t="shared" ca="1" si="57"/>
        <v>4.8373093886553274E-2</v>
      </c>
      <c r="E925" s="13">
        <f t="shared" ca="1" si="58"/>
        <v>26.159736870977401</v>
      </c>
      <c r="F925" s="5">
        <f t="shared" ca="1" si="59"/>
        <v>7.5478324279243099E-4</v>
      </c>
    </row>
    <row r="926" spans="1:6" x14ac:dyDescent="0.3">
      <c r="A926" s="22">
        <v>45540</v>
      </c>
      <c r="B926">
        <v>27.657747268676761</v>
      </c>
      <c r="C926" s="5">
        <f t="shared" si="56"/>
        <v>6.2176430626680124E-3</v>
      </c>
      <c r="D926" s="13">
        <f t="shared" ca="1" si="57"/>
        <v>0.52376035354158879</v>
      </c>
      <c r="E926" s="13">
        <f t="shared" ca="1" si="58"/>
        <v>26.353707245985269</v>
      </c>
      <c r="F926" s="5">
        <f t="shared" ca="1" si="59"/>
        <v>8.1422726916331092E-3</v>
      </c>
    </row>
    <row r="927" spans="1:6" x14ac:dyDescent="0.3">
      <c r="A927" s="22">
        <v>45541</v>
      </c>
      <c r="B927">
        <v>27.010114669799801</v>
      </c>
      <c r="C927" s="5">
        <f t="shared" si="56"/>
        <v>-2.3694466018448004E-2</v>
      </c>
      <c r="D927" s="13">
        <f t="shared" ca="1" si="57"/>
        <v>-1.320396475136359</v>
      </c>
      <c r="E927" s="13">
        <f t="shared" ca="1" si="58"/>
        <v>25.601243261377103</v>
      </c>
      <c r="F927" s="5">
        <f t="shared" ca="1" si="59"/>
        <v>-2.0825769642919427E-2</v>
      </c>
    </row>
    <row r="928" spans="1:6" x14ac:dyDescent="0.3">
      <c r="A928" s="22">
        <v>45544</v>
      </c>
      <c r="B928">
        <v>27.372026443481449</v>
      </c>
      <c r="C928" s="5">
        <f t="shared" si="56"/>
        <v>1.3310145914838306E-2</v>
      </c>
      <c r="D928" s="13">
        <f t="shared" ca="1" si="57"/>
        <v>-0.94682965827773624</v>
      </c>
      <c r="E928" s="13">
        <f t="shared" ca="1" si="58"/>
        <v>25.753668245608157</v>
      </c>
      <c r="F928" s="5">
        <f t="shared" ca="1" si="59"/>
        <v>-1.4889611742787454E-2</v>
      </c>
    </row>
    <row r="929" spans="1:6" x14ac:dyDescent="0.3">
      <c r="A929" s="22">
        <v>45545</v>
      </c>
      <c r="B929">
        <v>27.705368041992191</v>
      </c>
      <c r="C929" s="5">
        <f t="shared" si="56"/>
        <v>1.2104627380124357E-2</v>
      </c>
      <c r="D929" s="13">
        <f t="shared" ca="1" si="57"/>
        <v>-1.3596927736523512</v>
      </c>
      <c r="E929" s="13">
        <f t="shared" ca="1" si="58"/>
        <v>25.585209348804227</v>
      </c>
      <c r="F929" s="5">
        <f t="shared" ca="1" si="59"/>
        <v>-2.145226014107586E-2</v>
      </c>
    </row>
    <row r="930" spans="1:6" x14ac:dyDescent="0.3">
      <c r="A930" s="22">
        <v>45546</v>
      </c>
      <c r="B930">
        <v>27.848226547241211</v>
      </c>
      <c r="C930" s="5">
        <f t="shared" si="56"/>
        <v>5.1430990634041846E-3</v>
      </c>
      <c r="D930" s="13">
        <f t="shared" ca="1" si="57"/>
        <v>-0.61506698412107841</v>
      </c>
      <c r="E930" s="13">
        <f t="shared" ca="1" si="58"/>
        <v>25.889036051565931</v>
      </c>
      <c r="F930" s="5">
        <f t="shared" ca="1" si="59"/>
        <v>-9.6471242381672324E-3</v>
      </c>
    </row>
    <row r="931" spans="1:6" x14ac:dyDescent="0.3">
      <c r="A931" s="22">
        <v>45547</v>
      </c>
      <c r="B931">
        <v>29.00063514709473</v>
      </c>
      <c r="C931" s="5">
        <f t="shared" si="56"/>
        <v>4.0548445759483194E-2</v>
      </c>
      <c r="D931" s="13">
        <f t="shared" ca="1" si="57"/>
        <v>4.89507836888479E-2</v>
      </c>
      <c r="E931" s="13">
        <f t="shared" ca="1" si="58"/>
        <v>26.159972583452465</v>
      </c>
      <c r="F931" s="5">
        <f t="shared" ca="1" si="59"/>
        <v>7.6379370854325361E-4</v>
      </c>
    </row>
    <row r="932" spans="1:6" x14ac:dyDescent="0.3">
      <c r="A932" s="22">
        <v>45548</v>
      </c>
      <c r="B932">
        <v>29.55302810668945</v>
      </c>
      <c r="C932" s="5">
        <f t="shared" si="56"/>
        <v>1.8868481231055313E-2</v>
      </c>
      <c r="D932" s="13">
        <f t="shared" ca="1" si="57"/>
        <v>1.0434226486584779</v>
      </c>
      <c r="E932" s="13">
        <f t="shared" ca="1" si="58"/>
        <v>26.565742987823235</v>
      </c>
      <c r="F932" s="5">
        <f t="shared" ca="1" si="59"/>
        <v>1.6155843338988399E-2</v>
      </c>
    </row>
    <row r="933" spans="1:6" x14ac:dyDescent="0.3">
      <c r="A933" s="22">
        <v>45551</v>
      </c>
      <c r="B933">
        <v>29.448263168334961</v>
      </c>
      <c r="C933" s="5">
        <f t="shared" si="56"/>
        <v>-3.5512798515028462E-3</v>
      </c>
      <c r="D933" s="13">
        <f t="shared" ca="1" si="57"/>
        <v>1.4672748420652393</v>
      </c>
      <c r="E933" s="13">
        <f t="shared" ca="1" si="58"/>
        <v>26.738685714480816</v>
      </c>
      <c r="F933" s="5">
        <f t="shared" ca="1" si="59"/>
        <v>2.2644735076150575E-2</v>
      </c>
    </row>
    <row r="934" spans="1:6" x14ac:dyDescent="0.3">
      <c r="A934" s="22">
        <v>45552</v>
      </c>
      <c r="B934">
        <v>29.257781982421879</v>
      </c>
      <c r="C934" s="5">
        <f t="shared" si="56"/>
        <v>-6.489343776396676E-3</v>
      </c>
      <c r="D934" s="13">
        <f t="shared" ca="1" si="57"/>
        <v>-3.8098724601474503</v>
      </c>
      <c r="E934" s="13">
        <f t="shared" ca="1" si="58"/>
        <v>24.58547226504016</v>
      </c>
      <c r="F934" s="5">
        <f t="shared" ca="1" si="59"/>
        <v>-6.1310974688382758E-2</v>
      </c>
    </row>
    <row r="935" spans="1:6" x14ac:dyDescent="0.3">
      <c r="A935" s="22">
        <v>45553</v>
      </c>
      <c r="B935">
        <v>28.905393600463871</v>
      </c>
      <c r="C935" s="5">
        <f t="shared" si="56"/>
        <v>-1.2117381494695786E-2</v>
      </c>
      <c r="D935" s="13">
        <f t="shared" ca="1" si="57"/>
        <v>-6.3994110052325442E-2</v>
      </c>
      <c r="E935" s="13">
        <f t="shared" ca="1" si="58"/>
        <v>26.113888127150258</v>
      </c>
      <c r="F935" s="5">
        <f t="shared" ca="1" si="59"/>
        <v>-9.9939988821377314E-4</v>
      </c>
    </row>
    <row r="936" spans="1:6" x14ac:dyDescent="0.3">
      <c r="A936" s="22">
        <v>45554</v>
      </c>
      <c r="B936">
        <v>29.3339729309082</v>
      </c>
      <c r="C936" s="5">
        <f t="shared" si="56"/>
        <v>1.471812255610936E-2</v>
      </c>
      <c r="D936" s="13">
        <f t="shared" ca="1" si="57"/>
        <v>0.78893640278035793</v>
      </c>
      <c r="E936" s="13">
        <f t="shared" ca="1" si="58"/>
        <v>26.461905975903427</v>
      </c>
      <c r="F936" s="5">
        <f t="shared" ca="1" si="59"/>
        <v>1.2239503592930188E-2</v>
      </c>
    </row>
    <row r="937" spans="1:6" x14ac:dyDescent="0.3">
      <c r="A937" s="22">
        <v>45555</v>
      </c>
      <c r="B937">
        <v>29.705411911010739</v>
      </c>
      <c r="C937" s="5">
        <f t="shared" si="56"/>
        <v>1.2582918399535702E-2</v>
      </c>
      <c r="D937" s="13">
        <f t="shared" ca="1" si="57"/>
        <v>-1.4942669254142251</v>
      </c>
      <c r="E937" s="13">
        <f t="shared" ca="1" si="58"/>
        <v>25.530299592277391</v>
      </c>
      <c r="F937" s="5">
        <f t="shared" ca="1" si="59"/>
        <v>-2.3600718751221047E-2</v>
      </c>
    </row>
    <row r="938" spans="1:6" x14ac:dyDescent="0.3">
      <c r="A938" s="22">
        <v>45558</v>
      </c>
      <c r="B938">
        <v>29.714935302734379</v>
      </c>
      <c r="C938" s="5">
        <f t="shared" si="56"/>
        <v>3.2054312206971833E-4</v>
      </c>
      <c r="D938" s="13">
        <f t="shared" ca="1" si="57"/>
        <v>-1.8713092499059103</v>
      </c>
      <c r="E938" s="13">
        <f t="shared" ca="1" si="58"/>
        <v>25.376456510473808</v>
      </c>
      <c r="F938" s="5">
        <f t="shared" ca="1" si="59"/>
        <v>-2.9644849704536243E-2</v>
      </c>
    </row>
    <row r="939" spans="1:6" x14ac:dyDescent="0.3">
      <c r="A939" s="22">
        <v>45559</v>
      </c>
      <c r="B939">
        <v>30.2958984375</v>
      </c>
      <c r="C939" s="5">
        <f t="shared" si="56"/>
        <v>1.9362546696863863E-2</v>
      </c>
      <c r="D939" s="13">
        <f t="shared" ca="1" si="57"/>
        <v>0.69389891344054355</v>
      </c>
      <c r="E939" s="13">
        <f t="shared" ca="1" si="58"/>
        <v>26.423128206679181</v>
      </c>
      <c r="F939" s="5">
        <f t="shared" ca="1" si="59"/>
        <v>1.077301021637295E-2</v>
      </c>
    </row>
    <row r="940" spans="1:6" x14ac:dyDescent="0.3">
      <c r="A940" s="22">
        <v>45560</v>
      </c>
      <c r="B940">
        <v>30.267328262329102</v>
      </c>
      <c r="C940" s="5">
        <f t="shared" si="56"/>
        <v>-9.4348266587037679E-4</v>
      </c>
      <c r="D940" s="13">
        <f t="shared" ca="1" si="57"/>
        <v>-1.3865073274928663</v>
      </c>
      <c r="E940" s="13">
        <f t="shared" ca="1" si="58"/>
        <v>25.574268312925629</v>
      </c>
      <c r="F940" s="5">
        <f t="shared" ca="1" si="59"/>
        <v>-2.1879982883584753E-2</v>
      </c>
    </row>
    <row r="941" spans="1:6" x14ac:dyDescent="0.3">
      <c r="A941" s="22">
        <v>45561</v>
      </c>
      <c r="B941">
        <v>30.48637771606445</v>
      </c>
      <c r="C941" s="5">
        <f t="shared" si="56"/>
        <v>7.2110959955266219E-3</v>
      </c>
      <c r="D941" s="13">
        <f t="shared" ca="1" si="57"/>
        <v>-8.0156671277856431E-2</v>
      </c>
      <c r="E941" s="13">
        <f t="shared" ca="1" si="58"/>
        <v>26.107293381501673</v>
      </c>
      <c r="F941" s="5">
        <f t="shared" ca="1" si="59"/>
        <v>-1.2519696498745577E-3</v>
      </c>
    </row>
    <row r="942" spans="1:6" x14ac:dyDescent="0.3">
      <c r="A942" s="22">
        <v>45562</v>
      </c>
      <c r="B942">
        <v>29.69588661193848</v>
      </c>
      <c r="C942" s="5">
        <f t="shared" si="56"/>
        <v>-2.627141328088509E-2</v>
      </c>
      <c r="D942" s="13">
        <f t="shared" ca="1" si="57"/>
        <v>0.66687563955842633</v>
      </c>
      <c r="E942" s="13">
        <f t="shared" ca="1" si="58"/>
        <v>26.41210200759118</v>
      </c>
      <c r="F942" s="5">
        <f t="shared" ca="1" si="59"/>
        <v>1.0355629646501165E-2</v>
      </c>
    </row>
    <row r="943" spans="1:6" x14ac:dyDescent="0.3">
      <c r="A943" s="22">
        <v>45565</v>
      </c>
      <c r="B943">
        <v>29.200637817382809</v>
      </c>
      <c r="C943" s="5">
        <f t="shared" si="56"/>
        <v>-1.6817986205667917E-2</v>
      </c>
      <c r="D943" s="13">
        <f t="shared" ca="1" si="57"/>
        <v>4.3749559646559001E-2</v>
      </c>
      <c r="E943" s="13">
        <f t="shared" ca="1" si="58"/>
        <v>26.157850348669157</v>
      </c>
      <c r="F943" s="5">
        <f t="shared" ca="1" si="59"/>
        <v>6.8266514984063561E-4</v>
      </c>
    </row>
    <row r="944" spans="1:6" x14ac:dyDescent="0.3">
      <c r="A944" s="22">
        <v>45566</v>
      </c>
      <c r="B944">
        <v>29.572072982788089</v>
      </c>
      <c r="C944" s="5">
        <f t="shared" si="56"/>
        <v>1.2639883564371592E-2</v>
      </c>
      <c r="D944" s="13">
        <f t="shared" ca="1" si="57"/>
        <v>0.184894292351096</v>
      </c>
      <c r="E944" s="13">
        <f t="shared" ca="1" si="58"/>
        <v>26.215441073235379</v>
      </c>
      <c r="F944" s="5">
        <f t="shared" ca="1" si="59"/>
        <v>2.8819062597613817E-3</v>
      </c>
    </row>
    <row r="945" spans="1:6" x14ac:dyDescent="0.3">
      <c r="A945" s="22">
        <v>45567</v>
      </c>
      <c r="B945">
        <v>29.581598281860352</v>
      </c>
      <c r="C945" s="5">
        <f t="shared" si="56"/>
        <v>3.2205267909674322E-4</v>
      </c>
      <c r="D945" s="13">
        <f t="shared" ca="1" si="57"/>
        <v>-2.2721288751269522</v>
      </c>
      <c r="E945" s="13">
        <f t="shared" ca="1" si="58"/>
        <v>25.212911671112622</v>
      </c>
      <c r="F945" s="5">
        <f t="shared" ca="1" si="59"/>
        <v>-3.6110453643685335E-2</v>
      </c>
    </row>
    <row r="946" spans="1:6" x14ac:dyDescent="0.3">
      <c r="A946" s="22">
        <v>45568</v>
      </c>
      <c r="B946">
        <v>29.08635139465332</v>
      </c>
      <c r="C946" s="5">
        <f t="shared" si="56"/>
        <v>-1.6883448427746788E-2</v>
      </c>
      <c r="D946" s="13">
        <f t="shared" ca="1" si="57"/>
        <v>0.61508854870492113</v>
      </c>
      <c r="E946" s="13">
        <f t="shared" ca="1" si="58"/>
        <v>26.390971526642428</v>
      </c>
      <c r="F946" s="5">
        <f t="shared" ca="1" si="59"/>
        <v>9.5552791872423742E-3</v>
      </c>
    </row>
    <row r="947" spans="1:6" x14ac:dyDescent="0.3">
      <c r="A947" s="22">
        <v>45569</v>
      </c>
      <c r="B947">
        <v>29.05777740478516</v>
      </c>
      <c r="C947" s="5">
        <f t="shared" si="56"/>
        <v>-9.8286766896095402E-4</v>
      </c>
      <c r="D947" s="13">
        <f t="shared" ca="1" si="57"/>
        <v>1.7451330196978205</v>
      </c>
      <c r="E947" s="13">
        <f t="shared" ca="1" si="58"/>
        <v>26.852059082865789</v>
      </c>
      <c r="F947" s="5">
        <f t="shared" ca="1" si="59"/>
        <v>2.6875821542617535E-2</v>
      </c>
    </row>
    <row r="948" spans="1:6" x14ac:dyDescent="0.3">
      <c r="A948" s="22">
        <v>45572</v>
      </c>
      <c r="B948">
        <v>28.77205657958984</v>
      </c>
      <c r="C948" s="5">
        <f t="shared" si="56"/>
        <v>-9.8815137593710311E-3</v>
      </c>
      <c r="D948" s="13">
        <f t="shared" ca="1" si="57"/>
        <v>-0.27309668060473696</v>
      </c>
      <c r="E948" s="13">
        <f t="shared" ca="1" si="58"/>
        <v>26.028568835979954</v>
      </c>
      <c r="F948" s="5">
        <f t="shared" ca="1" si="59"/>
        <v>-4.2719486818031576E-3</v>
      </c>
    </row>
    <row r="949" spans="1:6" x14ac:dyDescent="0.3">
      <c r="A949" s="22">
        <v>45573</v>
      </c>
      <c r="B949">
        <v>28.648244857788089</v>
      </c>
      <c r="C949" s="5">
        <f t="shared" si="56"/>
        <v>-4.3124787082078272E-3</v>
      </c>
      <c r="D949" s="13">
        <f t="shared" ca="1" si="57"/>
        <v>-0.53987524021643452</v>
      </c>
      <c r="E949" s="13">
        <f t="shared" ca="1" si="58"/>
        <v>25.919716240120547</v>
      </c>
      <c r="F949" s="5">
        <f t="shared" ca="1" si="59"/>
        <v>-8.4627609488069355E-3</v>
      </c>
    </row>
    <row r="950" spans="1:6" x14ac:dyDescent="0.3">
      <c r="A950" s="22">
        <v>45574</v>
      </c>
      <c r="B950">
        <v>28.50538444519043</v>
      </c>
      <c r="C950" s="5">
        <f t="shared" si="56"/>
        <v>-4.999182444521571E-3</v>
      </c>
      <c r="D950" s="13">
        <f t="shared" ca="1" si="57"/>
        <v>-0.16914541540484246</v>
      </c>
      <c r="E950" s="13">
        <f t="shared" ca="1" si="58"/>
        <v>26.070983657757044</v>
      </c>
      <c r="F950" s="5">
        <f t="shared" ca="1" si="59"/>
        <v>-2.6437262070433836E-3</v>
      </c>
    </row>
    <row r="951" spans="1:6" x14ac:dyDescent="0.3">
      <c r="A951" s="22">
        <v>45575</v>
      </c>
      <c r="B951">
        <v>29.114921569824219</v>
      </c>
      <c r="C951" s="5">
        <f t="shared" si="56"/>
        <v>2.1157814147575903E-2</v>
      </c>
      <c r="D951" s="13">
        <f t="shared" ca="1" si="57"/>
        <v>1.058325716148137</v>
      </c>
      <c r="E951" s="13">
        <f t="shared" ca="1" si="58"/>
        <v>26.571823827246309</v>
      </c>
      <c r="F951" s="5">
        <f t="shared" ca="1" si="59"/>
        <v>1.6384714919457206E-2</v>
      </c>
    </row>
    <row r="952" spans="1:6" x14ac:dyDescent="0.3">
      <c r="A952" s="22">
        <v>45576</v>
      </c>
      <c r="B952">
        <v>29.257781982421879</v>
      </c>
      <c r="C952" s="5">
        <f t="shared" si="56"/>
        <v>4.8947774947778787E-3</v>
      </c>
      <c r="D952" s="13">
        <f t="shared" ca="1" si="57"/>
        <v>-0.12729157040019626</v>
      </c>
      <c r="E952" s="13">
        <f t="shared" ca="1" si="58"/>
        <v>26.088061115863436</v>
      </c>
      <c r="F952" s="5">
        <f t="shared" ca="1" si="59"/>
        <v>-1.9889036814111087E-3</v>
      </c>
    </row>
    <row r="953" spans="1:6" x14ac:dyDescent="0.3">
      <c r="A953" s="22">
        <v>45579</v>
      </c>
      <c r="B953">
        <v>29.391119003295898</v>
      </c>
      <c r="C953" s="5">
        <f t="shared" si="56"/>
        <v>4.5469650193028146E-3</v>
      </c>
      <c r="D953" s="13">
        <f t="shared" ca="1" si="57"/>
        <v>1.4415806814739598</v>
      </c>
      <c r="E953" s="13">
        <f t="shared" ca="1" si="58"/>
        <v>26.728201828208768</v>
      </c>
      <c r="F953" s="5">
        <f t="shared" ca="1" si="59"/>
        <v>2.2252571369294111E-2</v>
      </c>
    </row>
    <row r="954" spans="1:6" x14ac:dyDescent="0.3">
      <c r="A954" s="22">
        <v>45580</v>
      </c>
      <c r="B954">
        <v>29.676837921142582</v>
      </c>
      <c r="C954" s="5">
        <f t="shared" si="56"/>
        <v>9.6743195853795719E-3</v>
      </c>
      <c r="D954" s="13">
        <f t="shared" ca="1" si="57"/>
        <v>-0.49910345293969816</v>
      </c>
      <c r="E954" s="13">
        <f t="shared" ca="1" si="58"/>
        <v>25.936352190510863</v>
      </c>
      <c r="F954" s="5">
        <f t="shared" ca="1" si="59"/>
        <v>-7.8211407309807437E-3</v>
      </c>
    </row>
    <row r="955" spans="1:6" x14ac:dyDescent="0.3">
      <c r="A955" s="22">
        <v>45581</v>
      </c>
      <c r="B955">
        <v>29.92446327209473</v>
      </c>
      <c r="C955" s="5">
        <f t="shared" si="56"/>
        <v>8.3094419351581079E-3</v>
      </c>
      <c r="D955" s="13">
        <f t="shared" ca="1" si="57"/>
        <v>-1.0210694386000252</v>
      </c>
      <c r="E955" s="13">
        <f t="shared" ca="1" si="58"/>
        <v>25.723376482972228</v>
      </c>
      <c r="F955" s="5">
        <f t="shared" ca="1" si="59"/>
        <v>-1.6066515595449613E-2</v>
      </c>
    </row>
    <row r="956" spans="1:6" x14ac:dyDescent="0.3">
      <c r="A956" s="22">
        <v>45582</v>
      </c>
      <c r="B956">
        <v>30.2958984375</v>
      </c>
      <c r="C956" s="5">
        <f t="shared" si="56"/>
        <v>1.2336022740042392E-2</v>
      </c>
      <c r="D956" s="13">
        <f t="shared" ca="1" si="57"/>
        <v>-1.2866238078770658</v>
      </c>
      <c r="E956" s="13">
        <f t="shared" ca="1" si="58"/>
        <v>25.615023388631784</v>
      </c>
      <c r="F956" s="5">
        <f t="shared" ca="1" si="59"/>
        <v>-2.028765437257481E-2</v>
      </c>
    </row>
    <row r="957" spans="1:6" x14ac:dyDescent="0.3">
      <c r="A957" s="22">
        <v>45583</v>
      </c>
      <c r="B957">
        <v>31.39116096496582</v>
      </c>
      <c r="C957" s="5">
        <f t="shared" si="56"/>
        <v>3.5514017101571642E-2</v>
      </c>
      <c r="D957" s="13">
        <f t="shared" ca="1" si="57"/>
        <v>-1.7509860550376766</v>
      </c>
      <c r="E957" s="13">
        <f t="shared" ca="1" si="58"/>
        <v>25.425551505673454</v>
      </c>
      <c r="F957" s="5">
        <f t="shared" ca="1" si="59"/>
        <v>-2.7712051675460144E-2</v>
      </c>
    </row>
    <row r="958" spans="1:6" x14ac:dyDescent="0.3">
      <c r="A958" s="22">
        <v>45586</v>
      </c>
      <c r="B958">
        <v>31.495925903320309</v>
      </c>
      <c r="C958" s="5">
        <f t="shared" si="56"/>
        <v>3.3318457091804582E-3</v>
      </c>
      <c r="D958" s="13">
        <f t="shared" ca="1" si="57"/>
        <v>0.7541260490655306</v>
      </c>
      <c r="E958" s="13">
        <f t="shared" ca="1" si="58"/>
        <v>26.447702445566662</v>
      </c>
      <c r="F958" s="5">
        <f t="shared" ca="1" si="59"/>
        <v>1.170260562291262E-2</v>
      </c>
    </row>
    <row r="959" spans="1:6" x14ac:dyDescent="0.3">
      <c r="A959" s="22">
        <v>45587</v>
      </c>
      <c r="B959">
        <v>32.12451171875</v>
      </c>
      <c r="C959" s="5">
        <f t="shared" si="56"/>
        <v>1.9761142619145366E-2</v>
      </c>
      <c r="D959" s="13">
        <f t="shared" ca="1" si="57"/>
        <v>-0.3555231301978527</v>
      </c>
      <c r="E959" s="13">
        <f t="shared" ca="1" si="58"/>
        <v>25.994936699204253</v>
      </c>
      <c r="F959" s="5">
        <f t="shared" ca="1" si="59"/>
        <v>-5.5649081283101016E-3</v>
      </c>
    </row>
    <row r="960" spans="1:6" x14ac:dyDescent="0.3">
      <c r="A960" s="22">
        <v>45588</v>
      </c>
      <c r="B960">
        <v>31.600690841674801</v>
      </c>
      <c r="C960" s="5">
        <f t="shared" si="56"/>
        <v>-1.6440361251318033E-2</v>
      </c>
      <c r="D960" s="13">
        <f t="shared" ca="1" si="57"/>
        <v>-0.31522952472474847</v>
      </c>
      <c r="E960" s="13">
        <f t="shared" ca="1" si="58"/>
        <v>26.011377538972884</v>
      </c>
      <c r="F960" s="5">
        <f t="shared" ca="1" si="59"/>
        <v>-4.9326448903874642E-3</v>
      </c>
    </row>
    <row r="961" spans="1:6" x14ac:dyDescent="0.3">
      <c r="A961" s="22">
        <v>45589</v>
      </c>
      <c r="B961">
        <v>31.086393356323239</v>
      </c>
      <c r="C961" s="5">
        <f t="shared" si="56"/>
        <v>-1.6408771642027635E-2</v>
      </c>
      <c r="D961" s="13">
        <f t="shared" ca="1" si="57"/>
        <v>-0.76721597967702282</v>
      </c>
      <c r="E961" s="13">
        <f t="shared" ca="1" si="58"/>
        <v>25.826955301344579</v>
      </c>
      <c r="F961" s="5">
        <f t="shared" ca="1" si="59"/>
        <v>-1.2047959199145005E-2</v>
      </c>
    </row>
    <row r="962" spans="1:6" x14ac:dyDescent="0.3">
      <c r="A962" s="22">
        <v>45590</v>
      </c>
      <c r="B962">
        <v>30.88638877868652</v>
      </c>
      <c r="C962" s="5">
        <f t="shared" si="56"/>
        <v>-6.454616530990072E-3</v>
      </c>
      <c r="D962" s="13">
        <f t="shared" ca="1" si="57"/>
        <v>0.85116061533787635</v>
      </c>
      <c r="E962" s="13">
        <f t="shared" ca="1" si="58"/>
        <v>26.487295074157991</v>
      </c>
      <c r="F962" s="5">
        <f t="shared" ca="1" si="59"/>
        <v>1.3198502017717596E-2</v>
      </c>
    </row>
    <row r="963" spans="1:6" x14ac:dyDescent="0.3">
      <c r="A963" s="22">
        <v>45593</v>
      </c>
      <c r="B963">
        <v>30.753053665161129</v>
      </c>
      <c r="C963" s="5">
        <f t="shared" si="56"/>
        <v>-4.3262987530976104E-3</v>
      </c>
      <c r="D963" s="13">
        <f t="shared" ca="1" si="57"/>
        <v>-0.87987443332022364</v>
      </c>
      <c r="E963" s="13">
        <f t="shared" ca="1" si="58"/>
        <v>25.780987720057617</v>
      </c>
      <c r="F963" s="5">
        <f t="shared" ca="1" si="59"/>
        <v>-1.3829374646150213E-2</v>
      </c>
    </row>
    <row r="964" spans="1:6" x14ac:dyDescent="0.3">
      <c r="A964" s="22">
        <v>45594</v>
      </c>
      <c r="B964">
        <v>31.229253768920898</v>
      </c>
      <c r="C964" s="5">
        <f t="shared" si="56"/>
        <v>1.5365980816277661E-2</v>
      </c>
      <c r="D964" s="13">
        <f t="shared" ca="1" si="57"/>
        <v>5.015844379460848E-2</v>
      </c>
      <c r="E964" s="13">
        <f t="shared" ca="1" si="58"/>
        <v>26.160465340207804</v>
      </c>
      <c r="F964" s="5">
        <f t="shared" ca="1" si="59"/>
        <v>7.8262981828957268E-4</v>
      </c>
    </row>
    <row r="965" spans="1:6" x14ac:dyDescent="0.3">
      <c r="A965" s="22">
        <v>45595</v>
      </c>
      <c r="B965">
        <v>31.01972579956055</v>
      </c>
      <c r="C965" s="5">
        <f t="shared" ref="C965:C1006" si="60">LN(B965/B964)</f>
        <v>-6.7319580856298163E-3</v>
      </c>
      <c r="D965" s="13">
        <f t="shared" ref="D965:D1006" ca="1" si="61">NORMSINV(RAND())</f>
        <v>-0.65724174695664861</v>
      </c>
      <c r="E965" s="13">
        <f t="shared" ref="E965:E1006" ca="1" si="62">$E$3*(1+D965*$J$8)</f>
        <v>25.871827650631882</v>
      </c>
      <c r="F965" s="5">
        <f t="shared" ref="F965:F1006" ca="1" si="63">LN(E965/$E$3)</f>
        <v>-1.0312043651686611E-2</v>
      </c>
    </row>
    <row r="966" spans="1:6" x14ac:dyDescent="0.3">
      <c r="A966" s="22">
        <v>45596</v>
      </c>
      <c r="B966">
        <v>30.162563323974609</v>
      </c>
      <c r="C966" s="5">
        <f t="shared" si="60"/>
        <v>-2.8021787860541429E-2</v>
      </c>
      <c r="D966" s="13">
        <f t="shared" ca="1" si="61"/>
        <v>1.9063357242876304</v>
      </c>
      <c r="E966" s="13">
        <f t="shared" ca="1" si="62"/>
        <v>26.91783398201698</v>
      </c>
      <c r="F966" s="5">
        <f t="shared" ca="1" si="63"/>
        <v>2.9322355400512333E-2</v>
      </c>
    </row>
    <row r="967" spans="1:6" x14ac:dyDescent="0.3">
      <c r="A967" s="22">
        <v>45597</v>
      </c>
      <c r="B967">
        <v>29.895891189575199</v>
      </c>
      <c r="C967" s="5">
        <f t="shared" si="60"/>
        <v>-8.8804778311924078E-3</v>
      </c>
      <c r="D967" s="13">
        <f t="shared" ca="1" si="61"/>
        <v>-0.97672564250906546</v>
      </c>
      <c r="E967" s="13">
        <f t="shared" ca="1" si="62"/>
        <v>25.741469905928653</v>
      </c>
      <c r="F967" s="5">
        <f t="shared" ca="1" si="63"/>
        <v>-1.5363378406808086E-2</v>
      </c>
    </row>
    <row r="968" spans="1:6" x14ac:dyDescent="0.3">
      <c r="A968" s="22">
        <v>45600</v>
      </c>
      <c r="B968">
        <v>29.867319107055661</v>
      </c>
      <c r="C968" s="5">
        <f t="shared" si="60"/>
        <v>-9.5617636852549407E-4</v>
      </c>
      <c r="D968" s="13">
        <f t="shared" ca="1" si="61"/>
        <v>0.8012828272332877</v>
      </c>
      <c r="E968" s="13">
        <f t="shared" ca="1" si="62"/>
        <v>26.466943638424883</v>
      </c>
      <c r="F968" s="5">
        <f t="shared" ca="1" si="63"/>
        <v>1.2429859611372815E-2</v>
      </c>
    </row>
    <row r="969" spans="1:6" x14ac:dyDescent="0.3">
      <c r="A969" s="22">
        <v>45601</v>
      </c>
      <c r="B969">
        <v>30.076847076416019</v>
      </c>
      <c r="C969" s="5">
        <f t="shared" si="60"/>
        <v>6.9907994730735471E-3</v>
      </c>
      <c r="D969" s="13">
        <f t="shared" ca="1" si="61"/>
        <v>1.9862035482638991</v>
      </c>
      <c r="E969" s="13">
        <f t="shared" ca="1" si="62"/>
        <v>26.950422132946773</v>
      </c>
      <c r="F969" s="5">
        <f t="shared" ca="1" si="63"/>
        <v>3.0532275945768111E-2</v>
      </c>
    </row>
    <row r="970" spans="1:6" x14ac:dyDescent="0.3">
      <c r="A970" s="22">
        <v>45602</v>
      </c>
      <c r="B970">
        <v>29.162542343139648</v>
      </c>
      <c r="C970" s="5">
        <f t="shared" si="60"/>
        <v>-3.0870586330851039E-2</v>
      </c>
      <c r="D970" s="13">
        <f t="shared" ca="1" si="61"/>
        <v>1.7081809213251409</v>
      </c>
      <c r="E970" s="13">
        <f t="shared" ca="1" si="62"/>
        <v>26.836981664964696</v>
      </c>
      <c r="F970" s="5">
        <f t="shared" ca="1" si="63"/>
        <v>2.6314164337070917E-2</v>
      </c>
    </row>
    <row r="971" spans="1:6" x14ac:dyDescent="0.3">
      <c r="A971" s="22">
        <v>45603</v>
      </c>
      <c r="B971">
        <v>29.55302810668945</v>
      </c>
      <c r="C971" s="5">
        <f t="shared" si="60"/>
        <v>1.3301123282941791E-2</v>
      </c>
      <c r="D971" s="13">
        <f t="shared" ca="1" si="61"/>
        <v>0.73971759587924935</v>
      </c>
      <c r="E971" s="13">
        <f t="shared" ca="1" si="62"/>
        <v>26.441823421652867</v>
      </c>
      <c r="F971" s="5">
        <f t="shared" ca="1" si="63"/>
        <v>1.148029226912046E-2</v>
      </c>
    </row>
    <row r="972" spans="1:6" x14ac:dyDescent="0.3">
      <c r="A972" s="22">
        <v>45604</v>
      </c>
      <c r="B972">
        <v>29.162542343139648</v>
      </c>
      <c r="C972" s="5">
        <f t="shared" si="60"/>
        <v>-1.3301123282941717E-2</v>
      </c>
      <c r="D972" s="13">
        <f t="shared" ca="1" si="61"/>
        <v>-0.17696547508724494</v>
      </c>
      <c r="E972" s="13">
        <f t="shared" ca="1" si="62"/>
        <v>26.067792869871223</v>
      </c>
      <c r="F972" s="5">
        <f t="shared" ca="1" si="63"/>
        <v>-2.7661221703669035E-3</v>
      </c>
    </row>
    <row r="973" spans="1:6" x14ac:dyDescent="0.3">
      <c r="A973" s="22">
        <v>45607</v>
      </c>
      <c r="B973">
        <v>27.848226547241211</v>
      </c>
      <c r="C973" s="5">
        <f t="shared" si="60"/>
        <v>-4.6115803707596909E-2</v>
      </c>
      <c r="D973" s="13">
        <f t="shared" ca="1" si="61"/>
        <v>1.7524982492632113</v>
      </c>
      <c r="E973" s="13">
        <f t="shared" ca="1" si="62"/>
        <v>26.855064288225847</v>
      </c>
      <c r="F973" s="5">
        <f t="shared" ca="1" si="63"/>
        <v>2.6987732409354113E-2</v>
      </c>
    </row>
    <row r="974" spans="1:6" x14ac:dyDescent="0.3">
      <c r="A974" s="22">
        <v>45608</v>
      </c>
      <c r="B974">
        <v>27.343454360961911</v>
      </c>
      <c r="C974" s="5">
        <f t="shared" si="60"/>
        <v>-1.8292114053635917E-2</v>
      </c>
      <c r="D974" s="13">
        <f t="shared" ca="1" si="61"/>
        <v>0.14828833454108425</v>
      </c>
      <c r="E974" s="13">
        <f t="shared" ca="1" si="62"/>
        <v>26.200504889692969</v>
      </c>
      <c r="F974" s="5">
        <f t="shared" ca="1" si="63"/>
        <v>2.3119963336010502E-3</v>
      </c>
    </row>
    <row r="975" spans="1:6" x14ac:dyDescent="0.3">
      <c r="A975" s="22">
        <v>45609</v>
      </c>
      <c r="B975">
        <v>27.019638061523441</v>
      </c>
      <c r="C975" s="5">
        <f t="shared" si="60"/>
        <v>-1.191323432152409E-2</v>
      </c>
      <c r="D975" s="13">
        <f t="shared" ca="1" si="61"/>
        <v>-1.3466900586794499</v>
      </c>
      <c r="E975" s="13">
        <f t="shared" ca="1" si="62"/>
        <v>25.590514794939327</v>
      </c>
      <c r="F975" s="5">
        <f t="shared" ca="1" si="63"/>
        <v>-2.1244917841855806E-2</v>
      </c>
    </row>
    <row r="976" spans="1:6" x14ac:dyDescent="0.3">
      <c r="A976" s="22">
        <v>45610</v>
      </c>
      <c r="B976">
        <v>27.057733535766602</v>
      </c>
      <c r="C976" s="5">
        <f t="shared" si="60"/>
        <v>1.4089250057750268E-3</v>
      </c>
      <c r="D976" s="13">
        <f t="shared" ca="1" si="61"/>
        <v>0.73810648563503256</v>
      </c>
      <c r="E976" s="13">
        <f t="shared" ca="1" si="62"/>
        <v>26.441166046740303</v>
      </c>
      <c r="F976" s="5">
        <f t="shared" ca="1" si="63"/>
        <v>1.1455430780796669E-2</v>
      </c>
    </row>
    <row r="977" spans="1:6" x14ac:dyDescent="0.3">
      <c r="A977" s="22">
        <v>45611</v>
      </c>
      <c r="B977">
        <v>26.867252349853519</v>
      </c>
      <c r="C977" s="5">
        <f t="shared" si="60"/>
        <v>-7.0647020125209582E-3</v>
      </c>
      <c r="D977" s="13">
        <f t="shared" ca="1" si="61"/>
        <v>0.30919752607943712</v>
      </c>
      <c r="E977" s="13">
        <f t="shared" ca="1" si="62"/>
        <v>26.266160027879799</v>
      </c>
      <c r="F977" s="5">
        <f t="shared" ca="1" si="63"/>
        <v>4.8147348842717741E-3</v>
      </c>
    </row>
    <row r="978" spans="1:6" x14ac:dyDescent="0.3">
      <c r="A978" s="22">
        <v>45614</v>
      </c>
      <c r="B978">
        <v>27.89584922790527</v>
      </c>
      <c r="C978" s="5">
        <f t="shared" si="60"/>
        <v>3.7569744336927141E-2</v>
      </c>
      <c r="D978" s="13">
        <f t="shared" ca="1" si="61"/>
        <v>-0.30516386751574487</v>
      </c>
      <c r="E978" s="13">
        <f t="shared" ca="1" si="62"/>
        <v>26.015484589096499</v>
      </c>
      <c r="F978" s="5">
        <f t="shared" ca="1" si="63"/>
        <v>-4.7747629823055738E-3</v>
      </c>
    </row>
    <row r="979" spans="1:6" x14ac:dyDescent="0.3">
      <c r="A979" s="22">
        <v>45615</v>
      </c>
      <c r="B979">
        <v>28.486335754394531</v>
      </c>
      <c r="C979" s="5">
        <f t="shared" si="60"/>
        <v>2.0946620522681175E-2</v>
      </c>
      <c r="D979" s="13">
        <f t="shared" ca="1" si="61"/>
        <v>0.13876170112861533</v>
      </c>
      <c r="E979" s="13">
        <f t="shared" ca="1" si="62"/>
        <v>26.196617775307704</v>
      </c>
      <c r="F979" s="5">
        <f t="shared" ca="1" si="63"/>
        <v>2.1636250416409717E-3</v>
      </c>
    </row>
    <row r="980" spans="1:6" x14ac:dyDescent="0.3">
      <c r="A980" s="22">
        <v>45616</v>
      </c>
      <c r="B980">
        <v>28.467287063598629</v>
      </c>
      <c r="C980" s="5">
        <f t="shared" si="60"/>
        <v>-6.6891939664869796E-4</v>
      </c>
      <c r="D980" s="13">
        <f t="shared" ca="1" si="61"/>
        <v>-2.1155185435941228E-2</v>
      </c>
      <c r="E980" s="13">
        <f t="shared" ca="1" si="62"/>
        <v>26.13136752337725</v>
      </c>
      <c r="F980" s="5">
        <f t="shared" ca="1" si="63"/>
        <v>-3.3027130757897377E-4</v>
      </c>
    </row>
    <row r="981" spans="1:6" x14ac:dyDescent="0.3">
      <c r="A981" s="22">
        <v>45617</v>
      </c>
      <c r="B981">
        <v>28.762533187866211</v>
      </c>
      <c r="C981" s="5">
        <f t="shared" si="60"/>
        <v>1.0318003527541173E-2</v>
      </c>
      <c r="D981" s="13">
        <f t="shared" ca="1" si="61"/>
        <v>1.1931147921066705</v>
      </c>
      <c r="E981" s="13">
        <f t="shared" ca="1" si="62"/>
        <v>26.62682127843928</v>
      </c>
      <c r="F981" s="5">
        <f t="shared" ca="1" si="63"/>
        <v>1.8452341667353604E-2</v>
      </c>
    </row>
    <row r="982" spans="1:6" x14ac:dyDescent="0.3">
      <c r="A982" s="22">
        <v>45618</v>
      </c>
      <c r="B982">
        <v>28.981586456298832</v>
      </c>
      <c r="C982" s="5">
        <f t="shared" si="60"/>
        <v>7.587069317987344E-3</v>
      </c>
      <c r="D982" s="13">
        <f t="shared" ca="1" si="61"/>
        <v>-0.23639807769371543</v>
      </c>
      <c r="E982" s="13">
        <f t="shared" ca="1" si="62"/>
        <v>26.043542821134881</v>
      </c>
      <c r="F982" s="5">
        <f t="shared" ca="1" si="63"/>
        <v>-3.6968237217757348E-3</v>
      </c>
    </row>
    <row r="983" spans="1:6" x14ac:dyDescent="0.3">
      <c r="A983" s="22">
        <v>45621</v>
      </c>
      <c r="B983">
        <v>28.105375289916989</v>
      </c>
      <c r="C983" s="5">
        <f t="shared" si="60"/>
        <v>-3.0699829035749013E-2</v>
      </c>
      <c r="D983" s="13">
        <f t="shared" ca="1" si="61"/>
        <v>-0.18688904422912109</v>
      </c>
      <c r="E983" s="13">
        <f t="shared" ca="1" si="62"/>
        <v>26.063743795377171</v>
      </c>
      <c r="F983" s="5">
        <f t="shared" ca="1" si="63"/>
        <v>-2.9214628628231906E-3</v>
      </c>
    </row>
    <row r="984" spans="1:6" x14ac:dyDescent="0.3">
      <c r="A984" s="22">
        <v>45622</v>
      </c>
      <c r="B984">
        <v>28.200616836547852</v>
      </c>
      <c r="C984" s="5">
        <f t="shared" si="60"/>
        <v>3.3830018393489268E-3</v>
      </c>
      <c r="D984" s="13">
        <f t="shared" ca="1" si="61"/>
        <v>0.12374215615846017</v>
      </c>
      <c r="E984" s="13">
        <f t="shared" ca="1" si="62"/>
        <v>26.190489410040986</v>
      </c>
      <c r="F984" s="5">
        <f t="shared" ca="1" si="63"/>
        <v>1.9296604032427915E-3</v>
      </c>
    </row>
    <row r="985" spans="1:6" x14ac:dyDescent="0.3">
      <c r="A985" s="22">
        <v>45623</v>
      </c>
      <c r="B985">
        <v>28.26728439331055</v>
      </c>
      <c r="C985" s="5">
        <f t="shared" si="60"/>
        <v>2.3612560866004221E-3</v>
      </c>
      <c r="D985" s="13">
        <f t="shared" ca="1" si="61"/>
        <v>1.5242537591851812</v>
      </c>
      <c r="E985" s="13">
        <f t="shared" ca="1" si="62"/>
        <v>26.761934595675733</v>
      </c>
      <c r="F985" s="5">
        <f t="shared" ca="1" si="63"/>
        <v>2.3513842107940094E-2</v>
      </c>
    </row>
    <row r="986" spans="1:6" x14ac:dyDescent="0.3">
      <c r="A986" s="22">
        <v>45625</v>
      </c>
      <c r="B986">
        <v>28.486335754394531</v>
      </c>
      <c r="C986" s="5">
        <f t="shared" si="60"/>
        <v>7.7194176609198259E-3</v>
      </c>
      <c r="D986" s="13">
        <f t="shared" ca="1" si="61"/>
        <v>0.25558493598016541</v>
      </c>
      <c r="E986" s="13">
        <f t="shared" ca="1" si="62"/>
        <v>26.244284695725867</v>
      </c>
      <c r="F986" s="5">
        <f t="shared" ca="1" si="63"/>
        <v>3.9815546080603972E-3</v>
      </c>
    </row>
    <row r="987" spans="1:6" x14ac:dyDescent="0.3">
      <c r="A987" s="22">
        <v>45628</v>
      </c>
      <c r="B987">
        <v>27.933942794799801</v>
      </c>
      <c r="C987" s="5">
        <f t="shared" si="60"/>
        <v>-1.9581988077315964E-2</v>
      </c>
      <c r="D987" s="13">
        <f t="shared" ca="1" si="61"/>
        <v>0.882986327272961</v>
      </c>
      <c r="E987" s="13">
        <f t="shared" ca="1" si="62"/>
        <v>26.500280792966318</v>
      </c>
      <c r="F987" s="5">
        <f t="shared" ca="1" si="63"/>
        <v>1.3688644050290015E-2</v>
      </c>
    </row>
    <row r="988" spans="1:6" x14ac:dyDescent="0.3">
      <c r="A988" s="22">
        <v>45629</v>
      </c>
      <c r="B988">
        <v>28.4482421875</v>
      </c>
      <c r="C988" s="5">
        <f t="shared" si="60"/>
        <v>1.824383562388884E-2</v>
      </c>
      <c r="D988" s="13">
        <f t="shared" ca="1" si="61"/>
        <v>-3.4912127111344624</v>
      </c>
      <c r="E988" s="13">
        <f t="shared" ca="1" si="62"/>
        <v>24.71549373650495</v>
      </c>
      <c r="F988" s="5">
        <f t="shared" ca="1" si="63"/>
        <v>-5.6036361087080683E-2</v>
      </c>
    </row>
    <row r="989" spans="1:6" x14ac:dyDescent="0.3">
      <c r="A989" s="22">
        <v>45630</v>
      </c>
      <c r="B989">
        <v>28.353000640869141</v>
      </c>
      <c r="C989" s="5">
        <f t="shared" si="60"/>
        <v>-3.3535053511351532E-3</v>
      </c>
      <c r="D989" s="13">
        <f t="shared" ca="1" si="61"/>
        <v>1.944724446597242</v>
      </c>
      <c r="E989" s="13">
        <f t="shared" ca="1" si="62"/>
        <v>26.933497579875851</v>
      </c>
      <c r="F989" s="5">
        <f t="shared" ca="1" si="63"/>
        <v>2.9904090256320105E-2</v>
      </c>
    </row>
    <row r="990" spans="1:6" x14ac:dyDescent="0.3">
      <c r="A990" s="22">
        <v>45631</v>
      </c>
      <c r="B990">
        <v>28.29999923706055</v>
      </c>
      <c r="C990" s="5">
        <f t="shared" si="60"/>
        <v>-1.8710895940496064E-3</v>
      </c>
      <c r="D990" s="13">
        <f t="shared" ca="1" si="61"/>
        <v>-0.34435288075730841</v>
      </c>
      <c r="E990" s="13">
        <f t="shared" ca="1" si="62"/>
        <v>25.999494451707942</v>
      </c>
      <c r="F990" s="5">
        <f t="shared" ca="1" si="63"/>
        <v>-5.3895911793801765E-3</v>
      </c>
    </row>
    <row r="991" spans="1:6" x14ac:dyDescent="0.3">
      <c r="A991" s="22">
        <v>45632</v>
      </c>
      <c r="B991">
        <v>27.819999694824219</v>
      </c>
      <c r="C991" s="5">
        <f t="shared" si="60"/>
        <v>-1.7106602164557907E-2</v>
      </c>
      <c r="D991" s="13">
        <f t="shared" ca="1" si="61"/>
        <v>0.23068548464114066</v>
      </c>
      <c r="E991" s="13">
        <f t="shared" ca="1" si="62"/>
        <v>26.234125071512914</v>
      </c>
      <c r="F991" s="5">
        <f t="shared" ca="1" si="63"/>
        <v>3.5943620698359407E-3</v>
      </c>
    </row>
    <row r="992" spans="1:6" x14ac:dyDescent="0.3">
      <c r="A992" s="22">
        <v>45635</v>
      </c>
      <c r="B992">
        <v>28.39999961853027</v>
      </c>
      <c r="C992" s="5">
        <f t="shared" si="60"/>
        <v>2.0633956209485084E-2</v>
      </c>
      <c r="D992" s="13">
        <f t="shared" ca="1" si="61"/>
        <v>0.48252914815676573</v>
      </c>
      <c r="E992" s="13">
        <f t="shared" ca="1" si="62"/>
        <v>26.336883841049417</v>
      </c>
      <c r="F992" s="5">
        <f t="shared" ca="1" si="63"/>
        <v>7.503699270441368E-3</v>
      </c>
    </row>
    <row r="993" spans="1:6" x14ac:dyDescent="0.3">
      <c r="A993" s="22">
        <v>45636</v>
      </c>
      <c r="B993">
        <v>28.45000076293945</v>
      </c>
      <c r="C993" s="5">
        <f t="shared" si="60"/>
        <v>1.759055654064309E-3</v>
      </c>
      <c r="D993" s="13">
        <f t="shared" ca="1" si="61"/>
        <v>1.9733527617359932</v>
      </c>
      <c r="E993" s="13">
        <f t="shared" ca="1" si="62"/>
        <v>26.945178677571516</v>
      </c>
      <c r="F993" s="5">
        <f t="shared" ca="1" si="63"/>
        <v>3.0337697712556327E-2</v>
      </c>
    </row>
    <row r="994" spans="1:6" x14ac:dyDescent="0.3">
      <c r="A994" s="22">
        <v>45637</v>
      </c>
      <c r="B994">
        <v>29.260000228881839</v>
      </c>
      <c r="C994" s="5">
        <f t="shared" si="60"/>
        <v>2.8073216025132214E-2</v>
      </c>
      <c r="D994" s="13">
        <f t="shared" ca="1" si="61"/>
        <v>-0.40486415995863051</v>
      </c>
      <c r="E994" s="13">
        <f t="shared" ca="1" si="62"/>
        <v>25.974804274845813</v>
      </c>
      <c r="F994" s="5">
        <f t="shared" ca="1" si="63"/>
        <v>-6.3396830257096909E-3</v>
      </c>
    </row>
    <row r="995" spans="1:6" x14ac:dyDescent="0.3">
      <c r="A995" s="22">
        <v>45638</v>
      </c>
      <c r="B995">
        <v>28.39999961853027</v>
      </c>
      <c r="C995" s="5">
        <f t="shared" si="60"/>
        <v>-2.9832271679196533E-2</v>
      </c>
      <c r="D995" s="13">
        <f t="shared" ca="1" si="61"/>
        <v>-4.967565754346543E-2</v>
      </c>
      <c r="E995" s="13">
        <f t="shared" ca="1" si="62"/>
        <v>26.119730428445187</v>
      </c>
      <c r="F995" s="5">
        <f t="shared" ca="1" si="63"/>
        <v>-7.7570099539916169E-4</v>
      </c>
    </row>
    <row r="996" spans="1:6" x14ac:dyDescent="0.3">
      <c r="A996" s="22">
        <v>45639</v>
      </c>
      <c r="B996">
        <v>27.829999923706051</v>
      </c>
      <c r="C996" s="5">
        <f t="shared" si="60"/>
        <v>-2.0274558938756376E-2</v>
      </c>
      <c r="D996" s="13">
        <f t="shared" ca="1" si="61"/>
        <v>0.44366244272515631</v>
      </c>
      <c r="E996" s="13">
        <f t="shared" ca="1" si="62"/>
        <v>26.321025213636137</v>
      </c>
      <c r="F996" s="5">
        <f t="shared" ca="1" si="63"/>
        <v>6.9013727376400925E-3</v>
      </c>
    </row>
    <row r="997" spans="1:6" x14ac:dyDescent="0.3">
      <c r="A997" s="22">
        <v>45642</v>
      </c>
      <c r="B997">
        <v>27.659999847412109</v>
      </c>
      <c r="C997" s="5">
        <f t="shared" si="60"/>
        <v>-6.127252076313274E-3</v>
      </c>
      <c r="D997" s="13">
        <f t="shared" ca="1" si="61"/>
        <v>0.98400836986927698</v>
      </c>
      <c r="E997" s="13">
        <f t="shared" ca="1" si="62"/>
        <v>26.541500415681256</v>
      </c>
      <c r="F997" s="5">
        <f t="shared" ca="1" si="63"/>
        <v>1.5242876584466741E-2</v>
      </c>
    </row>
    <row r="998" spans="1:6" x14ac:dyDescent="0.3">
      <c r="A998" s="22">
        <v>45643</v>
      </c>
      <c r="B998">
        <v>27.469999313354489</v>
      </c>
      <c r="C998" s="5">
        <f t="shared" si="60"/>
        <v>-6.8928456090719412E-3</v>
      </c>
      <c r="D998" s="13">
        <f t="shared" ca="1" si="61"/>
        <v>0.43497691339756411</v>
      </c>
      <c r="E998" s="13">
        <f t="shared" ca="1" si="62"/>
        <v>26.317481291609205</v>
      </c>
      <c r="F998" s="5">
        <f t="shared" ca="1" si="63"/>
        <v>6.7667214237038713E-3</v>
      </c>
    </row>
    <row r="999" spans="1:6" x14ac:dyDescent="0.3">
      <c r="A999" s="22">
        <v>45644</v>
      </c>
      <c r="B999">
        <v>26.360000610351559</v>
      </c>
      <c r="C999" s="5">
        <f t="shared" si="60"/>
        <v>-4.124674232221999E-2</v>
      </c>
      <c r="D999" s="13">
        <f t="shared" ca="1" si="61"/>
        <v>0.52418111390530997</v>
      </c>
      <c r="E999" s="13">
        <f t="shared" ca="1" si="62"/>
        <v>26.353878927164942</v>
      </c>
      <c r="F999" s="5">
        <f t="shared" ca="1" si="63"/>
        <v>8.1487871686614938E-3</v>
      </c>
    </row>
    <row r="1000" spans="1:6" x14ac:dyDescent="0.3">
      <c r="A1000" s="22">
        <v>45645</v>
      </c>
      <c r="B1000">
        <v>26.20999908447266</v>
      </c>
      <c r="C1000" s="5">
        <f t="shared" si="60"/>
        <v>-5.7067503839109135E-3</v>
      </c>
      <c r="D1000" s="13">
        <f t="shared" ca="1" si="61"/>
        <v>-0.79337774431721841</v>
      </c>
      <c r="E1000" s="13">
        <f t="shared" ca="1" si="62"/>
        <v>25.816280620450083</v>
      </c>
      <c r="F1000" s="5">
        <f t="shared" ca="1" si="63"/>
        <v>-1.2461360135627281E-2</v>
      </c>
    </row>
    <row r="1001" spans="1:6" x14ac:dyDescent="0.3">
      <c r="A1001" s="22">
        <v>45646</v>
      </c>
      <c r="B1001">
        <v>26.510000228881839</v>
      </c>
      <c r="C1001" s="5">
        <f t="shared" si="60"/>
        <v>1.1381046529871741E-2</v>
      </c>
      <c r="D1001" s="13">
        <f t="shared" ca="1" si="61"/>
        <v>-0.11230229677324761</v>
      </c>
      <c r="E1001" s="13">
        <f t="shared" ca="1" si="62"/>
        <v>26.09417712963424</v>
      </c>
      <c r="F1001" s="5">
        <f t="shared" ca="1" si="63"/>
        <v>-1.7544938897101528E-3</v>
      </c>
    </row>
    <row r="1002" spans="1:6" x14ac:dyDescent="0.3">
      <c r="A1002" s="22">
        <v>45649</v>
      </c>
      <c r="B1002">
        <v>26.559999465942379</v>
      </c>
      <c r="C1002" s="5">
        <f t="shared" si="60"/>
        <v>1.8842755659150686E-3</v>
      </c>
      <c r="D1002" s="13">
        <f t="shared" ca="1" si="61"/>
        <v>-0.12438231192096598</v>
      </c>
      <c r="E1002" s="13">
        <f t="shared" ca="1" si="62"/>
        <v>26.089248169043238</v>
      </c>
      <c r="F1002" s="5">
        <f t="shared" ca="1" si="63"/>
        <v>-1.9434029380314066E-3</v>
      </c>
    </row>
    <row r="1003" spans="1:6" x14ac:dyDescent="0.3">
      <c r="A1003" s="22">
        <v>45650</v>
      </c>
      <c r="B1003">
        <v>26.620000839233398</v>
      </c>
      <c r="C1003" s="5">
        <f t="shared" si="60"/>
        <v>2.2565399927470383E-3</v>
      </c>
      <c r="D1003" s="13">
        <f t="shared" ca="1" si="61"/>
        <v>-0.6132226829731956</v>
      </c>
      <c r="E1003" s="13">
        <f t="shared" ca="1" si="62"/>
        <v>25.889788574436533</v>
      </c>
      <c r="F1003" s="5">
        <f t="shared" ca="1" si="63"/>
        <v>-9.6180574188220701E-3</v>
      </c>
    </row>
    <row r="1004" spans="1:6" x14ac:dyDescent="0.3">
      <c r="A1004" s="22">
        <v>45652</v>
      </c>
      <c r="B1004">
        <v>26.620000839233398</v>
      </c>
      <c r="C1004" s="5">
        <f t="shared" si="60"/>
        <v>0</v>
      </c>
      <c r="D1004" s="13">
        <f t="shared" ca="1" si="61"/>
        <v>0.33040326488676508</v>
      </c>
      <c r="E1004" s="13">
        <f t="shared" ca="1" si="62"/>
        <v>26.274812521242286</v>
      </c>
      <c r="F1004" s="5">
        <f t="shared" ca="1" si="63"/>
        <v>5.1440966383814873E-3</v>
      </c>
    </row>
    <row r="1005" spans="1:6" x14ac:dyDescent="0.3">
      <c r="A1005" s="22">
        <v>45653</v>
      </c>
      <c r="B1005">
        <v>26.520000457763668</v>
      </c>
      <c r="C1005" s="5">
        <f t="shared" si="60"/>
        <v>-3.7636619146536559E-3</v>
      </c>
      <c r="D1005" s="13">
        <f t="shared" ca="1" si="61"/>
        <v>-0.52282145103060074</v>
      </c>
      <c r="E1005" s="13">
        <f t="shared" ca="1" si="62"/>
        <v>25.926674629973238</v>
      </c>
      <c r="F1005" s="5">
        <f t="shared" ca="1" si="63"/>
        <v>-8.1943376399635139E-3</v>
      </c>
    </row>
    <row r="1006" spans="1:6" x14ac:dyDescent="0.3">
      <c r="A1006" s="22">
        <v>45656</v>
      </c>
      <c r="B1006">
        <v>26.139999389648441</v>
      </c>
      <c r="C1006" s="5">
        <f t="shared" si="60"/>
        <v>-1.4432497731992207E-2</v>
      </c>
      <c r="D1006" s="13">
        <f t="shared" ca="1" si="61"/>
        <v>-0.41901301711361488</v>
      </c>
      <c r="E1006" s="13">
        <f t="shared" ca="1" si="62"/>
        <v>25.969031172869379</v>
      </c>
      <c r="F1006" s="5">
        <f t="shared" ca="1" si="63"/>
        <v>-6.5619654948590855E-3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2025-02-27T07:56:49Z</dcterms:modified>
</cp:coreProperties>
</file>